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1_январь\Для сайта\"/>
    </mc:Choice>
  </mc:AlternateContent>
  <bookViews>
    <workbookView xWindow="0" yWindow="0" windowWidth="19200" windowHeight="11595" tabRatio="607" firstSheet="3" activeTab="3"/>
  </bookViews>
  <sheets>
    <sheet name="ФЛ добавлено" sheetId="33" state="hidden" r:id="rId1"/>
    <sheet name="ФЛ удалено" sheetId="34" state="hidden" r:id="rId2"/>
    <sheet name="ФЛ согласовано" sheetId="35" state="hidden" r:id="rId3"/>
    <sheet name="Юр. лица" sheetId="40" r:id="rId4"/>
  </sheets>
  <definedNames>
    <definedName name="_xlnm.Database" localSheetId="3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K1763" i="40" l="1"/>
  <c r="K1282" i="40"/>
  <c r="K1228" i="40"/>
  <c r="K1176" i="40"/>
  <c r="K951" i="40"/>
  <c r="K919" i="40"/>
  <c r="K867" i="40"/>
  <c r="K820" i="40"/>
  <c r="K723" i="40"/>
  <c r="K663" i="40"/>
  <c r="K594" i="40"/>
  <c r="K555" i="40"/>
  <c r="K516" i="40"/>
  <c r="K454" i="40"/>
  <c r="K398" i="40"/>
  <c r="K300" i="40" s="1"/>
  <c r="K337" i="40"/>
  <c r="K301" i="40"/>
  <c r="K235" i="40"/>
  <c r="K75" i="40"/>
  <c r="K5" i="40" s="1"/>
  <c r="K27" i="40"/>
  <c r="K6" i="40"/>
  <c r="K1281" i="40" l="1"/>
  <c r="K593" i="40"/>
  <c r="K1878" i="40" s="1"/>
  <c r="K918" i="40"/>
  <c r="K453" i="40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759" i="35"/>
  <c r="J583" i="35"/>
  <c r="J1087" i="35"/>
  <c r="J1670" i="35"/>
  <c r="J11" i="35"/>
  <c r="J1854" i="35" s="1"/>
</calcChain>
</file>

<file path=xl/sharedStrings.xml><?xml version="1.0" encoding="utf-8"?>
<sst xmlns="http://schemas.openxmlformats.org/spreadsheetml/2006/main" count="21039" uniqueCount="7971">
  <si>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</si>
  <si>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</si>
  <si>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</si>
  <si>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</si>
  <si>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</si>
  <si>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</si>
  <si>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</si>
  <si>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</si>
  <si>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</si>
  <si>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</si>
  <si>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</si>
  <si>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</si>
  <si>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</si>
  <si>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</si>
  <si>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</si>
  <si>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</si>
  <si>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</si>
  <si>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</si>
  <si>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</si>
  <si>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</si>
  <si>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</si>
  <si>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</si>
  <si>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</si>
  <si>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</si>
  <si>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</si>
  <si>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</si>
  <si>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</si>
  <si>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</si>
  <si>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</si>
  <si>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</si>
  <si>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</si>
  <si>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</si>
  <si>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</si>
  <si>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</si>
  <si>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</si>
  <si>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</si>
  <si>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</si>
  <si>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</si>
  <si>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</si>
  <si>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</si>
  <si>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</si>
  <si>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</si>
  <si>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</si>
  <si>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</si>
  <si>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</si>
  <si>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</si>
  <si>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</si>
  <si>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</si>
  <si>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</si>
  <si>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</si>
  <si>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</si>
  <si>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</si>
  <si>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</si>
  <si>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</si>
  <si>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</si>
  <si>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</si>
  <si>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</si>
  <si>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</si>
  <si>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</si>
  <si>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</si>
  <si>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</si>
  <si>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</si>
  <si>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</si>
  <si>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</si>
  <si>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</si>
  <si>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</si>
  <si>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</si>
  <si>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</si>
  <si>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</si>
  <si>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</si>
  <si>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</si>
  <si>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</si>
  <si>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</si>
  <si>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</si>
  <si>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</si>
  <si>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</si>
  <si>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</si>
  <si>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</si>
  <si>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</si>
  <si>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</si>
  <si>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</si>
  <si>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</si>
  <si>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</si>
  <si>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</si>
  <si>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</si>
  <si>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</si>
  <si>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</si>
  <si>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</si>
  <si>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</si>
  <si>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</si>
  <si>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</si>
  <si>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</si>
  <si>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</si>
  <si>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</si>
  <si>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</si>
  <si>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</si>
  <si>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</si>
  <si>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</si>
  <si>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</si>
  <si>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</si>
  <si>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</si>
  <si>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</si>
  <si>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</si>
  <si>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</si>
  <si>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</si>
  <si>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</si>
  <si>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</si>
  <si>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</si>
  <si>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</si>
  <si>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</si>
  <si>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</si>
  <si>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</si>
  <si>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</si>
  <si>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</si>
  <si>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</si>
  <si>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</si>
  <si>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</si>
  <si>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</si>
  <si>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</si>
  <si>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</si>
  <si>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</si>
  <si>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</si>
  <si>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</si>
  <si>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</si>
  <si>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</si>
  <si>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</si>
  <si>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</si>
  <si>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</si>
  <si>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</si>
  <si>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</si>
  <si>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</si>
  <si>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</si>
  <si>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</si>
  <si>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</si>
  <si>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</si>
  <si>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</si>
  <si>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</si>
  <si>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</si>
  <si>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</si>
  <si>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</si>
  <si>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</si>
  <si>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</si>
  <si>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</si>
  <si>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</si>
  <si>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</si>
  <si>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</si>
  <si>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</si>
  <si>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</si>
  <si>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</si>
  <si>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</si>
  <si>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</si>
  <si>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</si>
  <si>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</si>
  <si>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</si>
  <si>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</si>
  <si>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</si>
  <si>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</si>
  <si>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</si>
  <si>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</si>
  <si>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</si>
  <si>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</si>
  <si>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</si>
  <si>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</si>
  <si>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</si>
  <si>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</si>
  <si>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</si>
  <si>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</si>
  <si>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</si>
  <si>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</si>
  <si>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</si>
  <si>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</si>
  <si>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</si>
  <si>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</si>
  <si>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</si>
  <si>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</si>
  <si>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</si>
  <si>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</si>
  <si>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</si>
  <si>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</si>
  <si>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</si>
  <si>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</si>
  <si>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</si>
  <si>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</si>
  <si>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</si>
  <si>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</si>
  <si>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</si>
  <si>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</si>
  <si>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</si>
  <si>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</si>
  <si>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</si>
  <si>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</si>
  <si>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</si>
  <si>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</si>
  <si>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</si>
  <si>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</si>
  <si>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</si>
  <si>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</si>
  <si>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</si>
  <si>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</si>
  <si>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</si>
  <si>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</si>
  <si>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</si>
  <si>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</si>
  <si>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</si>
  <si>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</si>
  <si>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</si>
  <si>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</si>
  <si>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ИП Скворцов Александр Валентинович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</si>
  <si>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</si>
  <si>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</si>
  <si>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</si>
  <si>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</si>
  <si>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</si>
  <si>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</si>
  <si>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</si>
  <si>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</si>
  <si>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</si>
  <si>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</si>
  <si>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</si>
  <si>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</si>
  <si>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</si>
  <si>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</si>
  <si>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</si>
  <si>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</si>
  <si>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</si>
  <si>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</si>
  <si>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</si>
  <si>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</si>
  <si>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</si>
  <si>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</si>
  <si>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</si>
  <si>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</si>
  <si>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</si>
  <si>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</si>
  <si>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</si>
  <si>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</si>
  <si>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</si>
  <si>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050767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</si>
  <si>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</si>
  <si>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</si>
  <si>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</si>
  <si>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</si>
  <si>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</si>
  <si>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</si>
  <si>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</si>
  <si>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</si>
  <si>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</si>
  <si>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</si>
  <si>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инспектор Червов И.М.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</si>
  <si>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</si>
  <si>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</si>
  <si>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</si>
  <si>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</si>
  <si>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</si>
  <si>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</si>
  <si>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</si>
  <si>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</si>
  <si>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</si>
  <si>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</si>
  <si>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</si>
  <si>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</si>
  <si>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</si>
  <si>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</si>
  <si>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</si>
  <si>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</si>
  <si>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</si>
  <si>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</si>
  <si>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</si>
  <si>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</si>
  <si>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</si>
  <si>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</si>
  <si>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</si>
  <si>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</si>
  <si>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</si>
  <si>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</si>
  <si>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</si>
  <si>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</si>
  <si>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</si>
  <si>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</si>
  <si>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</si>
  <si>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</si>
  <si>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</si>
  <si>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</si>
  <si>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</si>
  <si>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</si>
  <si>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</si>
  <si>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</si>
  <si>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</si>
  <si>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</si>
  <si>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</si>
  <si>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</si>
  <si>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</si>
  <si>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</si>
  <si>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</si>
  <si>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</si>
  <si>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</si>
  <si>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</si>
  <si>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</si>
  <si>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</si>
  <si>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</si>
  <si>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</si>
  <si>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</si>
  <si>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</si>
  <si>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</si>
  <si>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</si>
  <si>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</si>
  <si>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</si>
  <si>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</si>
  <si>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</si>
  <si>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</si>
  <si>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</si>
  <si>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</si>
  <si>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</si>
  <si>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</si>
  <si>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</si>
  <si>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</si>
  <si>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</si>
  <si>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</si>
  <si>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</si>
  <si>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</si>
  <si>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</si>
  <si>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</si>
  <si>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</si>
  <si>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</si>
  <si>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</si>
  <si>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</si>
  <si>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</si>
  <si>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</si>
  <si>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инспектор Мазин А.А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</si>
  <si>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</si>
  <si>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</si>
  <si>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</si>
  <si>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</si>
  <si>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</si>
  <si>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</si>
  <si>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</si>
  <si>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</si>
  <si>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</si>
  <si>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</si>
  <si>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</si>
  <si>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</si>
  <si>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</si>
  <si>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</si>
  <si>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</si>
  <si>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</si>
  <si>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</si>
  <si>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</si>
  <si>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</si>
  <si>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</si>
  <si>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</si>
  <si>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</si>
  <si>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</si>
  <si>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</si>
  <si>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</si>
  <si>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</si>
  <si>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</si>
  <si>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</si>
  <si>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</si>
  <si>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</si>
  <si>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</si>
  <si>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</si>
  <si>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</si>
  <si>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</si>
  <si>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</si>
  <si>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</si>
  <si>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</si>
  <si>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</si>
  <si>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</si>
  <si>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</si>
  <si>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</si>
  <si>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</si>
  <si>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</si>
  <si>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</si>
  <si>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</si>
  <si>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</si>
  <si>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</si>
  <si>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</si>
  <si>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</si>
  <si>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</si>
  <si>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</si>
  <si>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</si>
  <si>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</si>
  <si>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</si>
  <si>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</si>
  <si>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</si>
  <si>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</si>
  <si>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</si>
  <si>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</si>
  <si>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</si>
  <si>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</si>
  <si>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</si>
  <si>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</si>
  <si>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</si>
  <si>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</si>
  <si>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</si>
  <si>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</si>
  <si>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</si>
  <si>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</si>
  <si>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</si>
  <si>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</si>
  <si>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</si>
  <si>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</si>
  <si>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</si>
  <si>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</si>
  <si>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</si>
  <si>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</si>
  <si>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</si>
  <si>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</si>
  <si>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</si>
  <si>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</si>
  <si>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</si>
  <si>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</si>
  <si>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</si>
  <si>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</si>
  <si>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</si>
  <si>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</si>
  <si>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</si>
  <si>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</si>
  <si>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</si>
  <si>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</si>
  <si>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</si>
  <si>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</si>
  <si>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</si>
  <si>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</si>
  <si>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</si>
  <si>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</si>
  <si>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</si>
  <si>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</si>
  <si>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</si>
  <si>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</si>
  <si>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</si>
  <si>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</si>
  <si>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</si>
  <si>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</si>
  <si>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</si>
  <si>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</si>
  <si>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</si>
  <si>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</si>
  <si>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</si>
  <si>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</si>
  <si>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</si>
  <si>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</si>
  <si>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</si>
  <si>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</si>
  <si>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</si>
  <si>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</si>
  <si>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</si>
  <si>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</si>
  <si>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</si>
  <si>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</si>
  <si>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</si>
  <si>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</si>
  <si>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</si>
  <si>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</si>
  <si>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</si>
  <si>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</si>
  <si>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</si>
  <si>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</si>
  <si>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</si>
  <si>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</si>
  <si>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</si>
  <si>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</si>
  <si>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</si>
  <si>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</si>
  <si>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</si>
  <si>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</si>
  <si>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</si>
  <si>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</si>
  <si>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</si>
  <si>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</si>
  <si>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</si>
  <si>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</si>
  <si>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</si>
  <si>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</si>
  <si>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</si>
  <si>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</si>
  <si>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</si>
  <si>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</si>
  <si>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</si>
  <si>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</si>
  <si>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</si>
  <si>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</si>
  <si>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</si>
  <si>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</si>
  <si>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</si>
  <si>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</si>
  <si>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</si>
  <si>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</si>
  <si>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</si>
  <si>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</si>
  <si>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</si>
  <si>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</si>
  <si>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</si>
  <si>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</si>
  <si>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</si>
  <si>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</si>
  <si>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</si>
  <si>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</si>
  <si>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</si>
  <si>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</si>
  <si>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</si>
  <si>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</si>
  <si>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</si>
  <si>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</si>
  <si>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</si>
  <si>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</si>
  <si>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</si>
  <si>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</si>
  <si>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</si>
  <si>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</si>
  <si>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</si>
  <si>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</si>
  <si>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</si>
  <si>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</si>
  <si>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</si>
  <si>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</si>
  <si>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</si>
  <si>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</si>
  <si>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</si>
  <si>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</si>
  <si>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</si>
  <si>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</si>
  <si>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</si>
  <si>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</si>
  <si>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</si>
  <si>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</si>
  <si>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</si>
  <si>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</si>
  <si>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</si>
  <si>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</si>
  <si>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</si>
  <si>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</si>
  <si>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</si>
  <si>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</si>
  <si>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</si>
  <si>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</si>
  <si>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</si>
  <si>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</si>
  <si>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</si>
  <si>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</si>
  <si>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</si>
  <si>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</si>
  <si>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</si>
  <si>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</si>
  <si>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</si>
  <si>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</si>
  <si>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</si>
  <si>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</si>
  <si>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</si>
  <si>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</si>
  <si>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</si>
  <si>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</si>
  <si>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</si>
  <si>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</si>
  <si>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</si>
  <si>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</si>
  <si>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</si>
  <si>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</si>
  <si>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</si>
  <si>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</si>
  <si>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</si>
  <si>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</si>
  <si>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</si>
  <si>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</si>
  <si>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</si>
  <si>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</si>
  <si>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</si>
  <si>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</si>
  <si>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</si>
  <si>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</si>
  <si>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</si>
  <si>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</si>
  <si>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</si>
  <si>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</si>
  <si>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</si>
  <si>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</si>
  <si>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</si>
  <si>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</si>
  <si>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</si>
  <si>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</si>
  <si>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</si>
  <si>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</si>
  <si>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</si>
  <si>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</si>
  <si>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</si>
  <si>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</si>
  <si>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</si>
  <si>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</si>
  <si>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</si>
  <si>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</si>
  <si>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</si>
  <si>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</si>
  <si>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</si>
  <si>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</si>
  <si>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</si>
  <si>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</si>
  <si>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</si>
  <si>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</si>
  <si>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</si>
  <si>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</si>
  <si>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</si>
  <si>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</si>
  <si>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</si>
  <si>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</si>
  <si>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</si>
  <si>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</si>
  <si>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</si>
  <si>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</si>
  <si>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</si>
  <si>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</si>
  <si>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</si>
  <si>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</si>
  <si>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</si>
  <si>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</si>
  <si>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</si>
  <si>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</si>
  <si>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</si>
  <si>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</si>
  <si>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</si>
  <si>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</si>
  <si>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</si>
  <si>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</si>
  <si>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</si>
  <si>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</si>
  <si>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</si>
  <si>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</si>
  <si>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</si>
  <si>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</si>
  <si>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</si>
  <si>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</si>
  <si>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</si>
  <si>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</si>
  <si>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</si>
  <si>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</si>
  <si>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</si>
  <si>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</si>
  <si>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</si>
  <si>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</si>
  <si>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</si>
  <si>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</si>
  <si>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</si>
  <si>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</si>
  <si>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</si>
  <si>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</si>
  <si>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</si>
  <si>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</si>
  <si>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</si>
  <si>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</si>
  <si>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</si>
  <si>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</si>
  <si>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</si>
  <si>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</si>
  <si>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</si>
  <si>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</si>
  <si>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</si>
  <si>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</si>
  <si>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</si>
  <si>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</si>
  <si>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</si>
  <si>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</si>
  <si>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</si>
  <si>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</si>
  <si>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</si>
  <si>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</si>
  <si>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</si>
  <si>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</si>
  <si>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</si>
  <si>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</si>
  <si>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</si>
  <si>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</si>
  <si>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</si>
  <si>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</si>
  <si>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</si>
  <si>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</si>
  <si>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</si>
  <si>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</si>
  <si>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</si>
  <si>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</si>
  <si>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</si>
  <si>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</si>
  <si>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</si>
  <si>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</si>
  <si>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</si>
  <si>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</si>
  <si>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</si>
  <si>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</si>
  <si>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</si>
  <si>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</si>
  <si>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</si>
  <si>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</si>
  <si>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</si>
  <si>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</si>
  <si>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</si>
  <si>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</si>
  <si>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</si>
  <si>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</si>
  <si>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</si>
  <si>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</si>
  <si>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</si>
  <si>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</si>
  <si>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</si>
  <si>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</si>
  <si>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</si>
  <si>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</si>
  <si>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</si>
  <si>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</si>
  <si>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</si>
  <si>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</si>
  <si>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</si>
  <si>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</si>
  <si>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</si>
  <si>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</si>
  <si>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</si>
  <si>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</si>
  <si>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</si>
  <si>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</si>
  <si>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</si>
  <si>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</si>
  <si>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</si>
  <si>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</si>
  <si>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</si>
  <si>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</si>
  <si>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</si>
  <si>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</si>
  <si>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</si>
  <si>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</si>
  <si>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</si>
  <si>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</si>
  <si>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</si>
  <si>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</si>
  <si>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</si>
  <si>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</si>
  <si>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</si>
  <si>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</si>
  <si>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</si>
  <si>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</si>
  <si>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</si>
  <si>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</si>
  <si>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</si>
  <si>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</si>
  <si>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</si>
  <si>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</si>
  <si>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</si>
  <si>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</si>
  <si>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</si>
  <si>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</si>
  <si>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</si>
  <si>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</si>
  <si>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</si>
  <si>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</si>
  <si>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</si>
  <si>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</si>
  <si>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</si>
  <si>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</si>
  <si>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</si>
  <si>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</si>
  <si>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</si>
  <si>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</si>
  <si>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</si>
  <si>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</si>
  <si>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</si>
  <si>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</si>
  <si>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</si>
  <si>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</si>
  <si>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</si>
  <si>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</si>
  <si>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</si>
  <si>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</si>
  <si>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</si>
  <si>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</si>
  <si>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</si>
  <si>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</si>
  <si>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</si>
  <si>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</si>
  <si>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</si>
  <si>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</si>
  <si>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</si>
  <si>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</si>
  <si>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</si>
  <si>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</si>
  <si>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</si>
  <si>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</si>
  <si>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</si>
  <si>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</si>
  <si>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</si>
  <si>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</si>
  <si>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</si>
  <si>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</si>
  <si>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</si>
  <si>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</si>
  <si>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</si>
  <si>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</si>
  <si>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</si>
  <si>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</si>
  <si>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</si>
  <si>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</si>
  <si>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</si>
  <si>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</si>
  <si>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</si>
  <si>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</si>
  <si>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</si>
  <si>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</si>
  <si>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</si>
  <si>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</si>
  <si>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</si>
  <si>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</si>
  <si>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</si>
  <si>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</si>
  <si>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</si>
  <si>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</si>
  <si>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</si>
  <si>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</si>
  <si>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</si>
  <si>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</si>
  <si>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</si>
  <si>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</si>
  <si>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</si>
  <si>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</si>
  <si>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</si>
  <si>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</si>
  <si>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</si>
  <si>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</si>
  <si>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</si>
  <si>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</si>
  <si>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</si>
  <si>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</si>
  <si>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</si>
  <si>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</si>
  <si>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</si>
  <si>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</si>
  <si>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</si>
  <si>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</si>
  <si>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</si>
  <si>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</si>
  <si>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</si>
  <si>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</si>
  <si>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</si>
  <si>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</si>
  <si>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</si>
  <si>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</si>
  <si>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</si>
  <si>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</si>
  <si>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</si>
  <si>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</si>
  <si>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</si>
  <si>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</si>
  <si>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</si>
  <si>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</si>
  <si>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</si>
  <si>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</si>
  <si>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</si>
  <si>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</si>
  <si>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</si>
  <si>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</si>
  <si>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</si>
  <si>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</si>
  <si>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</si>
  <si>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</si>
  <si>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</si>
  <si>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</si>
  <si>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</si>
  <si>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</si>
  <si>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</si>
  <si>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</si>
  <si>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</si>
  <si>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</si>
  <si>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</si>
  <si>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</si>
  <si>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</si>
  <si>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</si>
  <si>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</si>
  <si>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</si>
  <si>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</si>
  <si>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</si>
  <si>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</si>
  <si>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</si>
  <si>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</si>
  <si>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</si>
  <si>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</si>
  <si>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</si>
  <si>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</si>
  <si>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</si>
  <si>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</si>
  <si>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</si>
  <si>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</si>
  <si>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</si>
  <si>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</si>
  <si>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</si>
  <si>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</si>
  <si>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</si>
  <si>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</si>
  <si>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</si>
  <si>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</si>
  <si>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</si>
  <si>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</si>
  <si>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</si>
  <si>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</si>
  <si>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</si>
  <si>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</si>
  <si>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</si>
  <si>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</si>
  <si>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</si>
  <si>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</si>
  <si>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</si>
  <si>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</si>
  <si>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</si>
  <si>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</si>
  <si>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</si>
  <si>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</si>
  <si>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</si>
  <si>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</si>
  <si>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</si>
  <si>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</si>
  <si>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</si>
  <si>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</si>
  <si>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</si>
  <si>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</si>
  <si>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</si>
  <si>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</si>
  <si>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</si>
  <si>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</si>
  <si>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</si>
  <si>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</si>
  <si>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</si>
  <si>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</si>
  <si>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</si>
  <si>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</si>
  <si>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</si>
  <si>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</si>
  <si>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</si>
  <si>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</si>
  <si>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</si>
  <si>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</si>
  <si>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</si>
  <si>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</si>
  <si>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</si>
  <si>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</si>
  <si>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</si>
  <si>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</si>
  <si>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</si>
  <si>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</si>
  <si>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</si>
  <si>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</si>
  <si>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</si>
  <si>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</si>
  <si>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</si>
  <si>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</si>
  <si>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</si>
  <si>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</si>
  <si>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</si>
  <si>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</si>
  <si>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</si>
  <si>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</si>
  <si>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</si>
  <si>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</si>
  <si>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</si>
  <si>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</si>
  <si>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</si>
  <si>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</si>
  <si>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</si>
  <si>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</si>
  <si>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</si>
  <si>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</si>
  <si>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</si>
  <si>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</si>
  <si>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</si>
  <si>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</si>
  <si>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</si>
  <si>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</si>
  <si>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</si>
  <si>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</si>
  <si>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</si>
  <si>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</si>
  <si>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</si>
  <si>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</si>
  <si>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</si>
  <si>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</si>
  <si>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</si>
  <si>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</si>
  <si>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</si>
  <si>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</si>
  <si>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</si>
  <si>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</si>
  <si>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</si>
  <si>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</si>
  <si>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</si>
  <si>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</si>
  <si>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</si>
  <si>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</si>
  <si>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</si>
  <si>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</si>
  <si>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</si>
  <si>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</si>
  <si>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</si>
  <si>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</si>
  <si>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</si>
  <si>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</si>
  <si>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</si>
  <si>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</si>
  <si>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</si>
  <si>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</si>
  <si>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</si>
  <si>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</si>
  <si>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</si>
  <si>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</si>
  <si>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</si>
  <si>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</si>
  <si>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</si>
  <si>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</si>
  <si>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</si>
  <si>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</si>
  <si>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</si>
  <si>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</si>
  <si>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</si>
  <si>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</si>
  <si>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</si>
  <si>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</si>
  <si>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</si>
  <si>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</si>
  <si>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</si>
  <si>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</si>
  <si>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</si>
  <si>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</si>
  <si>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</si>
  <si>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</si>
  <si>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</si>
  <si>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</si>
  <si>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</si>
  <si>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</si>
  <si>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</si>
  <si>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</si>
  <si>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</si>
  <si>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</si>
  <si>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</si>
  <si>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</si>
  <si>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</si>
  <si>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</si>
  <si>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</si>
  <si>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</si>
  <si>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</si>
  <si>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</si>
  <si>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</si>
  <si>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</si>
  <si>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</si>
  <si>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</si>
  <si>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</si>
  <si>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</si>
  <si>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</si>
  <si>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</si>
  <si>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</si>
  <si>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</si>
  <si>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</si>
  <si>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</si>
  <si>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</si>
  <si>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</si>
  <si>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</si>
  <si>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</si>
  <si>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</si>
  <si>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</si>
  <si>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</si>
  <si>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</si>
  <si>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</si>
  <si>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</si>
  <si>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</si>
  <si>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</si>
  <si>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</si>
  <si>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</si>
  <si>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</si>
  <si>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</si>
  <si>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</si>
  <si>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</si>
  <si>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</si>
  <si>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</si>
  <si>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</si>
  <si>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</si>
  <si>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</si>
  <si>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</si>
  <si>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</si>
  <si>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</si>
  <si>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</si>
  <si>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</si>
  <si>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</si>
  <si>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</si>
  <si>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</si>
  <si>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</si>
  <si>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</si>
  <si>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</si>
  <si>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</si>
  <si>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</si>
  <si>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</si>
  <si>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</si>
  <si>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</si>
  <si>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</si>
  <si>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</si>
  <si>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</si>
  <si>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</si>
  <si>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</si>
  <si>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</si>
  <si>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</si>
  <si>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</si>
  <si>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</si>
  <si>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</si>
  <si>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</si>
  <si>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</si>
  <si>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</si>
  <si>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</si>
  <si>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</si>
  <si>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</si>
  <si>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</si>
  <si>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</si>
  <si>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</si>
  <si>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</si>
  <si>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</si>
  <si>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</si>
  <si>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</si>
  <si>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</si>
  <si>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</si>
  <si>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</si>
  <si>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</si>
  <si>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</si>
  <si>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</si>
  <si>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</si>
  <si>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</si>
  <si>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</si>
  <si>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</si>
  <si>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</si>
  <si>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</si>
  <si>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</si>
  <si>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</si>
  <si>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</si>
  <si>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</si>
  <si>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</si>
  <si>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</si>
  <si>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</si>
  <si>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</si>
  <si>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</si>
  <si>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</si>
  <si>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</si>
  <si>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</si>
  <si>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</si>
  <si>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</si>
  <si>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</si>
  <si>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</si>
  <si>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</si>
  <si>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</si>
  <si>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</si>
  <si>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</si>
  <si>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</si>
  <si>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</si>
  <si>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</si>
  <si>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</si>
  <si>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</si>
  <si>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</si>
  <si>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</si>
  <si>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</si>
  <si>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</si>
  <si>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</si>
  <si>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</si>
  <si>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</si>
  <si>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</si>
  <si>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</si>
  <si>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</si>
  <si>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</si>
  <si>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</si>
  <si>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</si>
  <si>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</si>
  <si>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</si>
  <si>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</si>
  <si>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</si>
  <si>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</si>
  <si>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</si>
  <si>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</si>
  <si>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</si>
  <si>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</si>
  <si>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</si>
  <si>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</si>
  <si>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</si>
  <si>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</si>
  <si>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</si>
  <si>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</si>
  <si>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</si>
  <si>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</si>
  <si>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</si>
  <si>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</si>
  <si>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</si>
  <si>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</si>
  <si>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</si>
  <si>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</si>
  <si>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</si>
  <si>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</si>
  <si>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</si>
  <si>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</si>
  <si>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</si>
  <si>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</si>
  <si>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</si>
  <si>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</si>
  <si>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</si>
  <si>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</si>
  <si>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</si>
  <si>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</si>
  <si>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</si>
  <si>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</si>
  <si>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</si>
  <si>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</si>
  <si>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</si>
  <si>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</si>
  <si>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</si>
  <si>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</si>
  <si>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</si>
  <si>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</si>
  <si>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</si>
  <si>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</si>
  <si>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</si>
  <si>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</si>
  <si>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</si>
  <si>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</si>
  <si>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</si>
  <si>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</si>
  <si>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</si>
  <si>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</si>
  <si>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</si>
  <si>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</si>
  <si>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</si>
  <si>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</si>
  <si>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</si>
  <si>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</si>
  <si>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</si>
  <si>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</si>
  <si>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</si>
  <si>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</si>
  <si>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</si>
  <si>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</si>
  <si>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</si>
  <si>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</si>
  <si>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</si>
  <si>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</si>
  <si>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</si>
  <si>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</si>
  <si>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</si>
  <si>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</si>
  <si>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</si>
  <si>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</si>
  <si>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</si>
  <si>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</si>
  <si>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</si>
  <si>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</si>
  <si>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</si>
  <si>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</si>
  <si>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</si>
  <si>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</si>
  <si>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</si>
  <si>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</si>
  <si>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</si>
  <si>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</si>
  <si>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</si>
  <si>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</si>
  <si>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</si>
  <si>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</si>
  <si>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</si>
  <si>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</si>
  <si>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</si>
  <si>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</si>
  <si>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</si>
  <si>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</si>
  <si>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</si>
  <si>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</si>
  <si>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</si>
  <si>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</si>
  <si>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</si>
  <si>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</si>
  <si>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</si>
  <si>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</si>
  <si>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</si>
  <si>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</si>
  <si>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</si>
  <si>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</si>
  <si>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</si>
  <si>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</si>
  <si>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</si>
  <si>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</si>
  <si>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</si>
  <si>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</si>
  <si>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</si>
  <si>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</si>
  <si>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</si>
  <si>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</si>
  <si>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</si>
  <si>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</si>
  <si>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</si>
  <si>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</si>
  <si>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</si>
  <si>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</si>
  <si>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</si>
  <si>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</si>
  <si>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</si>
  <si>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</si>
  <si>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</si>
  <si>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</si>
  <si>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</si>
  <si>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</si>
  <si>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</si>
  <si>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</si>
  <si>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</si>
  <si>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</si>
  <si>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</si>
  <si>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</si>
  <si>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</si>
  <si>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</si>
  <si>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</si>
  <si>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</si>
  <si>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</si>
  <si>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</si>
  <si>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</si>
  <si>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</si>
  <si>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</si>
  <si>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</si>
  <si>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</si>
  <si>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</si>
  <si>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</si>
  <si>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</si>
  <si>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</si>
  <si>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</si>
  <si>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</si>
  <si>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</si>
  <si>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</si>
  <si>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</si>
  <si>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</si>
  <si>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</si>
  <si>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</si>
  <si>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</si>
  <si>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</si>
  <si>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</si>
  <si>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</si>
  <si>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</si>
  <si>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</si>
  <si>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</si>
  <si>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</si>
  <si>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</si>
  <si>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</si>
  <si>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</si>
  <si>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</si>
  <si>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</si>
  <si>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</si>
  <si>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</si>
  <si>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</si>
  <si>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</si>
  <si>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</si>
  <si>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</si>
  <si>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</si>
  <si>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</si>
  <si>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</si>
  <si>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</si>
  <si>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</si>
  <si>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</si>
  <si>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</si>
  <si>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</si>
  <si>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</si>
  <si>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</si>
  <si>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</si>
  <si>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</si>
  <si>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</si>
  <si>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</si>
  <si>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</si>
  <si>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</si>
  <si>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</si>
  <si>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</si>
  <si>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</si>
  <si>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</si>
  <si>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</si>
  <si>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</si>
  <si>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</si>
  <si>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</si>
  <si>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</si>
  <si>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</si>
  <si>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</si>
  <si>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</si>
  <si>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</si>
  <si>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</si>
  <si>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</si>
  <si>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</si>
  <si>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</si>
  <si>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</si>
  <si>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</si>
  <si>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</si>
  <si>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</si>
  <si>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</si>
  <si>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</si>
  <si>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</si>
  <si>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</si>
  <si>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</si>
  <si>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</si>
  <si>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</si>
  <si>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</si>
  <si>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</si>
  <si>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</si>
  <si>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</si>
  <si>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</si>
  <si>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</si>
  <si>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</si>
  <si>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</si>
  <si>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</si>
  <si>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</si>
  <si>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</si>
  <si>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</si>
  <si>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</si>
  <si>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</si>
  <si>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</si>
  <si>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</si>
  <si>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</si>
  <si>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</si>
  <si>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</si>
  <si>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</si>
  <si>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</si>
  <si>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</si>
  <si>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</si>
  <si>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</si>
  <si>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</si>
  <si>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</si>
  <si>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</si>
  <si>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</si>
  <si>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</si>
  <si>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</si>
  <si>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</si>
  <si>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</si>
  <si>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</si>
  <si>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</si>
  <si>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</si>
  <si>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</si>
  <si>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</si>
  <si>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</si>
  <si>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</si>
  <si>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</si>
  <si>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</si>
  <si>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</si>
  <si>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</si>
  <si>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</si>
  <si>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</si>
  <si>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</si>
  <si>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</si>
  <si>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</si>
  <si>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</si>
  <si>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</si>
  <si>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</si>
  <si>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</si>
  <si>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</si>
  <si>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</si>
  <si>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</si>
  <si>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</si>
  <si>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</si>
  <si>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</si>
  <si>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</si>
  <si>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</si>
  <si>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</si>
  <si>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</si>
  <si>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</si>
  <si>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</si>
  <si>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</si>
  <si>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</si>
  <si>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</si>
  <si>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</si>
  <si>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</si>
  <si>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</si>
  <si>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</si>
  <si>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</si>
  <si>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</si>
  <si>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</si>
  <si>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</si>
  <si>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</si>
  <si>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</si>
  <si>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</si>
  <si>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</si>
  <si>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</si>
  <si>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</si>
  <si>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</si>
  <si>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</si>
  <si>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</si>
  <si>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</si>
  <si>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</si>
  <si>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</si>
  <si>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</si>
  <si>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</si>
  <si>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</si>
  <si>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</si>
  <si>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</si>
  <si>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</si>
  <si>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</si>
  <si>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</si>
  <si>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</si>
  <si>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</si>
  <si>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</si>
  <si>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</si>
  <si>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</si>
  <si>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</si>
  <si>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</si>
  <si>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</si>
  <si>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</si>
  <si>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</si>
  <si>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</si>
  <si>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</si>
  <si>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</si>
  <si>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</si>
  <si>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</si>
  <si>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</si>
  <si>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</si>
  <si>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</si>
  <si>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</si>
  <si>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</si>
  <si>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</si>
  <si>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</si>
  <si>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</si>
  <si>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</si>
  <si>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</si>
  <si>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</si>
  <si>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</si>
  <si>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</si>
  <si>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</si>
  <si>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</si>
  <si>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</si>
  <si>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</si>
  <si>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</si>
  <si>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</si>
  <si>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</si>
  <si>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</si>
  <si>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</si>
  <si>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</si>
  <si>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</si>
  <si>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</si>
  <si>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</si>
  <si>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</si>
  <si>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</si>
  <si>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</si>
  <si>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</si>
  <si>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</si>
  <si>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</si>
  <si>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</si>
  <si>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</si>
  <si>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</si>
  <si>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</si>
  <si>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</si>
  <si>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</si>
  <si>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</si>
  <si>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</si>
  <si>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</si>
  <si>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</si>
  <si>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</si>
  <si>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</si>
  <si>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</si>
  <si>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</si>
  <si>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</si>
  <si>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</si>
  <si>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</si>
  <si>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</si>
  <si>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</si>
  <si>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</si>
  <si>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</si>
  <si>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</si>
  <si>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</si>
  <si>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</si>
  <si>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</si>
  <si>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</si>
  <si>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</si>
  <si>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</si>
  <si>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</si>
  <si>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</si>
  <si>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</si>
  <si>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</si>
  <si>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</si>
  <si>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</si>
  <si>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</si>
  <si>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</si>
  <si>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</si>
  <si>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</si>
  <si>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</si>
  <si>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</si>
  <si>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</si>
  <si>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</si>
  <si>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</si>
  <si>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</si>
  <si>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</si>
  <si>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</si>
  <si>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</si>
  <si>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</si>
  <si>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</si>
  <si>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</si>
  <si>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</si>
  <si>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</si>
  <si>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</si>
  <si>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</si>
  <si>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</si>
  <si>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</si>
  <si>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</si>
  <si>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</si>
  <si>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</si>
  <si>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</si>
  <si>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</si>
  <si>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</si>
  <si>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</si>
  <si>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</si>
  <si>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</si>
  <si>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</si>
  <si>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</si>
  <si>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</si>
  <si>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</si>
  <si>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</si>
  <si>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</si>
  <si>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</si>
  <si>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</si>
  <si>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</si>
  <si>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</si>
  <si>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</si>
  <si>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</si>
  <si>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</si>
  <si>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</si>
  <si>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</si>
  <si>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</si>
  <si>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</si>
  <si>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</si>
  <si>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</si>
  <si>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</si>
  <si>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</si>
  <si>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</si>
  <si>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</si>
  <si>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</si>
  <si>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</si>
  <si>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</si>
  <si>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</si>
  <si>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</si>
  <si>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</si>
  <si>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</si>
  <si>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</si>
  <si>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</si>
  <si>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</si>
  <si>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</si>
  <si>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</si>
  <si>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</si>
  <si>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</si>
  <si>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</si>
  <si>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</si>
  <si>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</si>
  <si>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</si>
  <si>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</si>
  <si>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</si>
  <si>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</si>
  <si>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</si>
  <si>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</si>
  <si>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</si>
  <si>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</si>
  <si>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</si>
  <si>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</si>
  <si>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</si>
  <si>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</si>
  <si>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</si>
  <si>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</si>
  <si>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</si>
  <si>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</si>
  <si>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</si>
  <si>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</si>
  <si>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</si>
  <si>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</si>
  <si>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</si>
  <si>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</si>
  <si>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</si>
  <si>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</si>
  <si>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</si>
  <si>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</si>
  <si>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</si>
  <si>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</si>
  <si>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</si>
  <si>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</si>
  <si>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</si>
  <si>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</si>
  <si>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</si>
  <si>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</si>
  <si>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</si>
  <si>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</si>
  <si>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</si>
  <si>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</si>
  <si>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</si>
  <si>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</si>
  <si>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</si>
  <si>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</si>
  <si>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</si>
  <si>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</si>
  <si>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</si>
  <si>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</si>
  <si>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</si>
  <si>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</si>
  <si>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</si>
  <si>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</si>
  <si>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</si>
  <si>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</si>
  <si>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</si>
  <si>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</si>
  <si>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</si>
  <si>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</si>
  <si>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</si>
  <si>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</si>
  <si>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</si>
  <si>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</si>
  <si>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</si>
  <si>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</si>
  <si>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</si>
  <si>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</si>
  <si>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</si>
  <si>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</si>
  <si>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</si>
  <si>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</si>
  <si>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</si>
  <si>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</si>
  <si>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</si>
  <si>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</si>
  <si>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</si>
  <si>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</si>
  <si>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</si>
  <si>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</si>
  <si>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</si>
  <si>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</si>
  <si>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</si>
  <si>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</si>
  <si>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</si>
  <si>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</si>
  <si>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</si>
  <si>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</si>
  <si>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</si>
  <si>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</si>
  <si>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</si>
  <si>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</si>
  <si>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</si>
  <si>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</si>
  <si>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</si>
  <si>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</si>
  <si>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</si>
  <si>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</si>
  <si>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</si>
  <si>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</si>
  <si>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</si>
  <si>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</si>
  <si>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</si>
  <si>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</si>
  <si>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</si>
  <si>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</si>
  <si>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</si>
  <si>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</si>
  <si>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</si>
  <si>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</si>
  <si>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</si>
  <si>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</si>
  <si>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</si>
  <si>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</si>
  <si>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</si>
  <si>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</si>
  <si>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</si>
  <si>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</si>
  <si>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</si>
  <si>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</si>
  <si>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</si>
  <si>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</si>
  <si>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</si>
  <si>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</si>
  <si>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</si>
  <si>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</si>
  <si>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</si>
  <si>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</si>
  <si>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</si>
  <si>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</si>
  <si>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</si>
  <si>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</si>
  <si>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</si>
  <si>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</si>
  <si>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</si>
  <si>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</si>
  <si>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</si>
  <si>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</si>
  <si>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</si>
  <si>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</si>
  <si>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</si>
  <si>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</si>
  <si>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</si>
  <si>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</si>
  <si>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</si>
  <si>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</si>
  <si>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</si>
  <si>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</si>
  <si>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</si>
  <si>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</si>
  <si>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</si>
  <si>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</si>
  <si>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</si>
  <si>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</si>
  <si>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</si>
  <si>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</si>
  <si>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</si>
  <si>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</si>
  <si>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</si>
  <si>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</si>
  <si>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</si>
  <si>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</si>
  <si>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</si>
  <si>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</si>
  <si>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</si>
  <si>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</si>
  <si>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</si>
  <si>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</si>
  <si>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</si>
  <si>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</si>
  <si>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</si>
  <si>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</si>
  <si>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</si>
  <si>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</si>
  <si>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</si>
  <si>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</si>
  <si>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</si>
  <si>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</si>
  <si>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</si>
  <si>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</si>
  <si>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</si>
  <si>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</si>
  <si>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</si>
  <si>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</si>
  <si>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</si>
  <si>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</si>
  <si>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</si>
  <si>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</si>
  <si>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</si>
  <si>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</si>
  <si>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</si>
  <si>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</si>
  <si>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</si>
  <si>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</si>
  <si>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</si>
  <si>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</si>
  <si>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</si>
  <si>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</si>
  <si>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</si>
  <si>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</si>
  <si>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</si>
  <si>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</si>
  <si>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</si>
  <si>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</si>
  <si>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</si>
  <si>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</si>
  <si>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</si>
  <si>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</si>
  <si>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</si>
  <si>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</si>
  <si>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</si>
  <si>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</si>
  <si>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</si>
  <si>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</si>
  <si>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</si>
  <si>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</si>
  <si>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</si>
  <si>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</si>
  <si>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</si>
  <si>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</si>
  <si>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</si>
  <si>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</si>
  <si>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</si>
  <si>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</si>
  <si>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</si>
  <si>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</si>
  <si>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</si>
  <si>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</si>
  <si>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</si>
  <si>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</si>
  <si>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</si>
  <si>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</si>
  <si>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</si>
  <si>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</si>
  <si>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</si>
  <si>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</si>
  <si>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</si>
  <si>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</si>
  <si>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</si>
  <si>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</si>
  <si>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</si>
  <si>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</si>
  <si>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</si>
  <si>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</si>
  <si>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</si>
  <si>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</si>
  <si>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</si>
  <si>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</si>
  <si>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</si>
  <si>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</si>
  <si>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</si>
  <si>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</si>
  <si>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</si>
  <si>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</si>
  <si>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</si>
  <si>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</si>
  <si>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</si>
  <si>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</si>
  <si>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</si>
  <si>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</si>
  <si>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</si>
  <si>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</si>
  <si>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</si>
  <si>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</si>
  <si>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</si>
  <si>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</si>
  <si>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</si>
  <si>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</si>
  <si>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</si>
  <si>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</si>
  <si>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</si>
  <si>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</si>
  <si>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</si>
  <si>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</si>
  <si>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</si>
  <si>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</si>
  <si>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</si>
  <si>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</si>
  <si>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</si>
  <si>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</si>
  <si>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</si>
  <si>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</si>
  <si>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</si>
  <si>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</si>
  <si>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</si>
  <si>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</si>
  <si>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</si>
  <si>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</si>
  <si>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</si>
  <si>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</si>
  <si>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</si>
  <si>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</si>
  <si>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</si>
  <si>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</si>
  <si>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</si>
  <si>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</si>
  <si>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</si>
  <si>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</si>
  <si>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</si>
  <si>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</si>
  <si>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</si>
  <si>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</si>
  <si>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</si>
  <si>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</si>
  <si>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</si>
  <si>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</si>
  <si>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</si>
  <si>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</si>
  <si>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</si>
  <si>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</si>
  <si>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</si>
  <si>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</si>
  <si>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</si>
  <si>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</si>
  <si>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</si>
  <si>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</si>
  <si>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</si>
  <si>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</si>
  <si>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</si>
  <si>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</si>
  <si>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</si>
  <si>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</si>
  <si>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</si>
  <si>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</si>
  <si>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</si>
  <si>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</si>
  <si>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</si>
  <si>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</si>
  <si>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</si>
  <si>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</si>
  <si>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</si>
  <si>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</si>
  <si>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</si>
  <si>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</si>
  <si>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</si>
  <si>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</si>
  <si>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</si>
  <si>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</si>
  <si>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</si>
  <si>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</si>
  <si>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</si>
  <si>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</si>
  <si>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</si>
  <si>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</si>
  <si>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</si>
  <si>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</si>
  <si>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</si>
  <si>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</si>
  <si>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</si>
  <si>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</si>
  <si>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</si>
  <si>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</si>
  <si>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</si>
  <si>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</si>
  <si>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</si>
  <si>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</si>
  <si>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</si>
  <si>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</si>
  <si>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</si>
  <si>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</si>
  <si>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</si>
  <si>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</si>
  <si>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</si>
  <si>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</si>
  <si>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</si>
  <si>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</si>
  <si>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</si>
  <si>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</si>
  <si>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</si>
  <si>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</si>
  <si>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</si>
  <si>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</si>
  <si>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</si>
  <si>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</si>
  <si>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</si>
  <si>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</si>
  <si>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</si>
  <si>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</si>
  <si>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</si>
  <si>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</si>
  <si>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</si>
  <si>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</si>
  <si>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</si>
  <si>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</si>
  <si>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</si>
  <si>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</si>
  <si>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</si>
  <si>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</si>
  <si>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</si>
  <si>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</si>
  <si>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</si>
  <si>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</si>
  <si>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</si>
  <si>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</si>
  <si>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</si>
  <si>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</si>
  <si>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</si>
  <si>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</si>
  <si>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</si>
  <si>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</si>
  <si>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</si>
  <si>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</si>
  <si>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</si>
  <si>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</si>
  <si>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</si>
  <si>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</si>
  <si>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</si>
  <si>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</si>
  <si>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</si>
  <si>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</si>
  <si>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</si>
  <si>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</si>
  <si>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</si>
  <si>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</si>
  <si>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</si>
  <si>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</si>
  <si>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</si>
  <si>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</si>
  <si>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</si>
  <si>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</si>
  <si>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</si>
  <si>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</si>
  <si>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</si>
  <si>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</si>
  <si>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</si>
  <si>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</si>
  <si>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</si>
  <si>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</si>
  <si>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</si>
  <si>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</si>
  <si>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</si>
  <si>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</si>
  <si>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</si>
  <si>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</si>
  <si>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</si>
  <si>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</si>
  <si>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</si>
  <si>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</si>
  <si>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</si>
  <si>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</si>
  <si>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</si>
  <si>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</si>
  <si>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</si>
  <si>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</si>
  <si>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</si>
  <si>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</si>
  <si>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</si>
  <si>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</si>
  <si>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</si>
  <si>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</si>
  <si>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</si>
  <si>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</si>
  <si>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</si>
  <si>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</si>
  <si>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</si>
  <si>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</si>
  <si>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</si>
  <si>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</si>
  <si>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</si>
  <si>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</si>
  <si>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</si>
  <si>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</si>
  <si>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</si>
  <si>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</si>
  <si>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</si>
  <si>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</si>
  <si>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</si>
  <si>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</si>
  <si>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</si>
  <si>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</si>
  <si>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</si>
  <si>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</si>
  <si>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</si>
  <si>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</si>
  <si>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</si>
  <si>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</si>
  <si>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</si>
  <si>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</si>
  <si>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</si>
  <si>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</si>
  <si>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</si>
  <si>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</si>
  <si>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</si>
  <si>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</si>
  <si>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</si>
  <si>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</si>
  <si>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</si>
  <si>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</si>
  <si>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</si>
  <si>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</si>
  <si>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</si>
  <si>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</si>
  <si>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</si>
  <si>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</si>
  <si>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</si>
  <si>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</si>
  <si>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</si>
  <si>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</si>
  <si>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</si>
  <si>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</si>
  <si>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</si>
  <si>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</si>
  <si>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</si>
  <si>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</si>
  <si>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</si>
  <si>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</si>
  <si>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</si>
  <si>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</si>
  <si>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</si>
  <si>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</si>
  <si>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</si>
  <si>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</si>
  <si>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</si>
  <si>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</si>
  <si>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</si>
  <si>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</si>
  <si>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</si>
  <si>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</si>
  <si>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</si>
  <si>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</si>
  <si>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</si>
  <si>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</si>
  <si>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</si>
  <si>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</si>
  <si>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</si>
  <si>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</si>
  <si>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</si>
  <si>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</si>
  <si>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</si>
  <si>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</si>
  <si>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</si>
  <si>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</si>
  <si>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</si>
  <si>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</si>
  <si>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</si>
  <si>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</si>
  <si>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</si>
  <si>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</si>
  <si>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</si>
  <si>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</si>
  <si>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</si>
  <si>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</si>
  <si>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</si>
  <si>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</si>
  <si>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</si>
  <si>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</si>
  <si>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</si>
  <si>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</si>
  <si>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</si>
  <si>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</si>
  <si>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</si>
  <si>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</si>
  <si>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</si>
  <si>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</si>
  <si>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</si>
  <si>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</si>
  <si>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</si>
  <si>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</si>
  <si>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</si>
  <si>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</si>
  <si>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</si>
  <si>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</si>
  <si>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</si>
  <si>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</si>
  <si>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</si>
  <si>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</si>
  <si>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</si>
  <si>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</si>
  <si>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</si>
  <si>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</si>
  <si>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</si>
  <si>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</si>
  <si>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</si>
  <si>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</si>
  <si>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</si>
  <si>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</si>
  <si>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</si>
  <si>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</si>
  <si>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</si>
  <si>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</si>
  <si>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</si>
  <si>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</si>
  <si>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</si>
  <si>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</si>
  <si>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</si>
  <si>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</si>
  <si>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</si>
  <si>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</si>
  <si>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</si>
  <si>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</si>
  <si>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</si>
  <si>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</si>
  <si>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</si>
  <si>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</si>
  <si>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</si>
  <si>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</si>
  <si>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</si>
  <si>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</si>
  <si>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</si>
  <si>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</si>
  <si>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</si>
  <si>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</si>
  <si>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</si>
  <si>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</si>
  <si>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</si>
  <si>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</si>
  <si>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</si>
  <si>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</si>
  <si>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</si>
  <si>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</si>
  <si>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</si>
  <si>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</si>
  <si>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</si>
  <si>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</si>
  <si>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</si>
  <si>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</si>
  <si>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</si>
  <si>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</si>
  <si>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</si>
  <si>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</si>
  <si>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</si>
  <si>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</si>
  <si>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</si>
  <si>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</si>
  <si>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</si>
  <si>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</si>
  <si>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</si>
  <si>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</si>
  <si>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</si>
  <si>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</si>
  <si>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</si>
  <si>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</si>
  <si>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</si>
  <si>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</si>
  <si>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</si>
  <si>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</si>
  <si>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</si>
  <si>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</si>
  <si>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</si>
  <si>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</si>
  <si>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</si>
  <si>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</si>
  <si>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</si>
  <si>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</si>
  <si>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</si>
  <si>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</si>
  <si>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</si>
  <si>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</si>
  <si>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</si>
  <si>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</si>
  <si>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</si>
  <si>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</si>
  <si>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</si>
  <si>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</si>
  <si>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</si>
  <si>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</si>
  <si>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</si>
  <si>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</si>
  <si>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</si>
  <si>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</si>
  <si>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</si>
  <si>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</si>
  <si>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</si>
  <si>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</si>
  <si>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</si>
  <si>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</si>
  <si>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</si>
  <si>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</si>
  <si>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</si>
  <si>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</si>
  <si>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</si>
  <si>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</si>
  <si>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</si>
  <si>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</si>
  <si>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</si>
  <si>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</si>
  <si>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</si>
  <si>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</si>
  <si>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</si>
  <si>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</si>
  <si>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</si>
  <si>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</si>
  <si>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</si>
  <si>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</si>
  <si>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</si>
  <si>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</si>
  <si>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</si>
  <si>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</si>
  <si>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</si>
  <si>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</si>
  <si>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</si>
  <si>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</si>
  <si>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</si>
  <si>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</si>
  <si>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</si>
  <si>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</si>
  <si>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</si>
  <si>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</si>
  <si>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</si>
  <si>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</si>
  <si>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</si>
  <si>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</si>
  <si>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</si>
  <si>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</si>
  <si>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</si>
  <si>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</si>
  <si>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</si>
  <si>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</si>
  <si>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</si>
  <si>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</si>
  <si>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</si>
  <si>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</si>
  <si>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</si>
  <si>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</si>
  <si>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</si>
  <si>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</si>
  <si>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</si>
  <si>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</si>
  <si>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</si>
  <si>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</si>
  <si>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</si>
  <si>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</si>
  <si>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</si>
  <si>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</si>
  <si>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</si>
  <si>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</si>
  <si>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</si>
  <si>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</si>
  <si>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</si>
  <si>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</si>
  <si>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</si>
  <si>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</si>
  <si>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</si>
  <si>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</si>
  <si>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</si>
  <si>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</si>
  <si>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</si>
  <si>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</si>
  <si>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</si>
  <si>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</si>
  <si>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</si>
  <si>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</si>
  <si>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</si>
  <si>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</si>
  <si>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</si>
  <si>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</si>
  <si>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</si>
  <si>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</si>
  <si>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</si>
  <si>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</si>
  <si>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</si>
  <si>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</si>
  <si>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</si>
  <si>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</si>
  <si>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</si>
  <si>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</si>
  <si>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</si>
  <si>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</si>
  <si>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</si>
  <si>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</si>
  <si>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</si>
  <si>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</si>
  <si>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</si>
  <si>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</si>
  <si>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</si>
  <si>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</si>
  <si>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</si>
  <si>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</si>
  <si>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</si>
  <si>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</si>
  <si>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</si>
  <si>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</si>
  <si>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</si>
  <si>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</si>
  <si>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</si>
  <si>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</si>
  <si>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</si>
  <si>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</si>
  <si>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</si>
  <si>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</si>
  <si>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</si>
  <si>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</si>
  <si>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</si>
  <si>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</si>
  <si>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</si>
  <si>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</si>
  <si>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</si>
  <si>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</si>
  <si>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</si>
  <si>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</si>
  <si>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</si>
  <si>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</si>
  <si>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</si>
  <si>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</si>
  <si>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</si>
  <si>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</si>
  <si>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</si>
  <si>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</si>
  <si>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</si>
  <si>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</si>
  <si>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</si>
  <si>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</si>
  <si>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</si>
  <si>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</si>
  <si>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</si>
  <si>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</si>
  <si>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</si>
  <si>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</si>
  <si>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</si>
  <si>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</si>
  <si>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</si>
  <si>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</si>
  <si>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</si>
  <si>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</si>
  <si>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</si>
  <si>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</si>
  <si>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</si>
  <si>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</si>
  <si>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</si>
  <si>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</si>
  <si>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</si>
  <si>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</si>
  <si>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</si>
  <si>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</si>
  <si>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</si>
  <si>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</si>
  <si>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</si>
  <si>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</si>
  <si>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</si>
  <si>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</si>
  <si>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</si>
  <si>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</si>
  <si>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</si>
  <si>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</si>
  <si>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</si>
  <si>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</si>
  <si>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</si>
  <si>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</si>
  <si>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</si>
  <si>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</si>
  <si>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</si>
  <si>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</si>
  <si>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</si>
  <si>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</si>
  <si>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</si>
  <si>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</si>
  <si>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</si>
  <si>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</si>
  <si>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</si>
  <si>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</si>
  <si>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</si>
  <si>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</si>
  <si>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</si>
  <si>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</si>
  <si>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</si>
  <si>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</si>
  <si>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</si>
  <si>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</si>
  <si>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</si>
  <si>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</si>
  <si>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</si>
  <si>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</si>
  <si>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</si>
  <si>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</si>
  <si>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</si>
  <si>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</si>
  <si>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</si>
  <si>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</si>
  <si>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</si>
  <si>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</si>
  <si>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</si>
  <si>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</si>
  <si>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</si>
  <si>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</si>
  <si>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</si>
  <si>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</si>
  <si>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</si>
  <si>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</si>
  <si>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</si>
  <si>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</si>
  <si>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</si>
  <si>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</si>
  <si>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</si>
  <si>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</si>
  <si>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</si>
  <si>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</si>
  <si>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</si>
  <si>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</si>
  <si>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</si>
  <si>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</si>
  <si>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</si>
  <si>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</si>
  <si>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</si>
  <si>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</si>
  <si>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</si>
  <si>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</si>
  <si>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</si>
  <si>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</si>
  <si>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</si>
  <si>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</si>
  <si>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</si>
  <si>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</si>
  <si>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</si>
  <si>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</si>
  <si>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</si>
  <si>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</si>
  <si>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</si>
  <si>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</si>
  <si>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</si>
  <si>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</si>
  <si>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</si>
  <si>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</si>
  <si>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</si>
  <si>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</si>
  <si>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</si>
  <si>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</si>
  <si>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</si>
  <si>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</si>
  <si>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</si>
  <si>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</si>
  <si>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</si>
  <si>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</si>
  <si>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</si>
  <si>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</si>
  <si>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</si>
  <si>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</si>
  <si>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</si>
  <si>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</si>
  <si>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</si>
  <si>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</si>
  <si>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</si>
  <si>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</si>
  <si>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</si>
  <si>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</si>
  <si>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</si>
  <si>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</si>
  <si>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</si>
  <si>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</si>
  <si>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</si>
  <si>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</si>
  <si>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</si>
  <si>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</si>
  <si>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</si>
  <si>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</si>
  <si>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</si>
  <si>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</si>
  <si>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</si>
  <si>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</si>
  <si>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</si>
  <si>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</si>
  <si>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</si>
  <si>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</si>
  <si>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</si>
  <si>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</si>
  <si>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</si>
  <si>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</si>
  <si>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</si>
  <si>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</si>
  <si>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</si>
  <si>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</si>
  <si>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</si>
  <si>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</si>
  <si>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</si>
  <si>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</si>
  <si>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</si>
  <si>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</si>
  <si>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</si>
  <si>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</si>
  <si>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</si>
  <si>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</si>
  <si>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</si>
  <si>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</si>
  <si>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</si>
  <si>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</si>
  <si>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</si>
  <si>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</si>
  <si>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</si>
  <si>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</si>
  <si>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</si>
  <si>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</si>
  <si>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</si>
  <si>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</si>
  <si>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</si>
  <si>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</si>
  <si>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</si>
  <si>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</si>
  <si>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</si>
  <si>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</si>
  <si>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</si>
  <si>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</si>
  <si>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</si>
  <si>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</si>
  <si>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</si>
  <si>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</si>
  <si>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</si>
  <si>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</si>
  <si>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</si>
  <si>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</si>
  <si>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</si>
  <si>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</si>
  <si>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</si>
  <si>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</si>
  <si>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</si>
  <si>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</si>
  <si>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</si>
  <si>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</si>
  <si>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</si>
  <si>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</si>
  <si>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</si>
  <si>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</si>
  <si>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</si>
  <si>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</si>
  <si>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</si>
  <si>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</si>
  <si>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</si>
  <si>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</si>
  <si>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</si>
  <si>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</si>
  <si>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</si>
  <si>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</si>
  <si>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</si>
  <si>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</si>
  <si>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</si>
  <si>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</si>
  <si>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</si>
  <si>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</si>
  <si>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</si>
  <si>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</si>
  <si>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</si>
  <si>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</si>
  <si>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</si>
  <si>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</si>
  <si>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</si>
  <si>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</si>
  <si>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</si>
  <si>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</si>
  <si>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</si>
  <si>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</si>
  <si>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</si>
  <si>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</si>
  <si>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</si>
  <si>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</si>
  <si>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</si>
  <si>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</si>
  <si>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</si>
  <si>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</si>
  <si>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</si>
  <si>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</si>
  <si>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</si>
  <si>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</si>
  <si>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</si>
  <si>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</si>
  <si>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</si>
  <si>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</si>
  <si>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</si>
  <si>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</si>
  <si>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</si>
  <si>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</si>
  <si>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</si>
  <si>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</si>
  <si>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</si>
  <si>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</si>
  <si>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</si>
  <si>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</si>
  <si>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</si>
  <si>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</si>
  <si>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</si>
  <si>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</si>
  <si>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</si>
  <si>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</si>
  <si>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</si>
  <si>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</si>
  <si>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</si>
  <si>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</si>
  <si>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</si>
  <si>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</si>
  <si>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</si>
  <si>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</si>
  <si>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</si>
  <si>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</si>
  <si>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</si>
  <si>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</si>
  <si>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</si>
  <si>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</si>
  <si>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</si>
  <si>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</si>
  <si>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</si>
  <si>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</si>
  <si>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</si>
  <si>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</si>
  <si>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</si>
  <si>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</si>
  <si>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</si>
  <si>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</si>
  <si>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</si>
  <si>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</si>
  <si>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</si>
  <si>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</si>
  <si>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</si>
  <si>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</si>
  <si>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</si>
  <si>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</si>
  <si>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</si>
  <si>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</si>
  <si>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</si>
  <si>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</si>
  <si>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</si>
  <si>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</si>
  <si>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</si>
  <si>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</si>
  <si>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</si>
  <si>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</si>
  <si>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</si>
  <si>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</si>
  <si>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</si>
  <si>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</si>
  <si>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</si>
  <si>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</si>
  <si>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</si>
  <si>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</si>
  <si>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</si>
  <si>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</si>
  <si>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</si>
  <si>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</si>
  <si>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</si>
  <si>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</si>
  <si>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</si>
  <si>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</si>
  <si>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</si>
  <si>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</si>
  <si>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</si>
  <si>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</si>
  <si>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</si>
  <si>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</si>
  <si>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</si>
  <si>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</si>
  <si>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</si>
  <si>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</si>
  <si>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</si>
  <si>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</si>
  <si>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</si>
  <si>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</si>
  <si>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</si>
  <si>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</si>
  <si>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</si>
  <si>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</si>
  <si>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</si>
  <si>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</si>
  <si>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</si>
  <si>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</si>
  <si>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</si>
  <si>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</si>
  <si>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</si>
  <si>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</si>
  <si>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</si>
  <si>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</si>
  <si>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</si>
  <si>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</si>
  <si>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</si>
  <si>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</si>
  <si>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</si>
  <si>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</si>
  <si>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</si>
  <si>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</si>
  <si>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</si>
  <si>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</si>
  <si>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</si>
  <si>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</si>
  <si>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</si>
  <si>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</si>
  <si>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</si>
  <si>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</si>
  <si>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</si>
  <si>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</si>
  <si>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</si>
  <si>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</si>
  <si>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</si>
  <si>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</si>
  <si>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</si>
  <si>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</si>
  <si>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</si>
  <si>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</si>
  <si>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</si>
  <si>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</si>
  <si>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</si>
  <si>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</si>
  <si>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</si>
  <si>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</si>
  <si>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</si>
  <si>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</si>
  <si>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</si>
  <si>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</si>
  <si>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</si>
  <si>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</si>
  <si>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</si>
  <si>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</si>
  <si>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</si>
  <si>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</si>
  <si>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</si>
  <si>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</si>
  <si>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</si>
  <si>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</si>
  <si>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</si>
  <si>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</si>
  <si>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</si>
  <si>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</si>
  <si>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</si>
  <si>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</si>
  <si>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</si>
  <si>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</si>
  <si>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</si>
  <si>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</si>
  <si>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</si>
  <si>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</si>
  <si>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</si>
  <si>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</si>
  <si>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</si>
  <si>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</si>
  <si>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</si>
  <si>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</si>
  <si>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</si>
  <si>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</si>
  <si>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</si>
  <si>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</si>
  <si>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</si>
  <si>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</si>
  <si>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</si>
  <si>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</si>
  <si>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</si>
  <si>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</si>
  <si>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</si>
  <si>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</si>
  <si>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</si>
  <si>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</si>
  <si>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</si>
  <si>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</si>
  <si>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</si>
  <si>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</si>
  <si>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</si>
  <si>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</si>
  <si>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</si>
  <si>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</si>
  <si>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</si>
  <si>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</si>
  <si>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</si>
  <si>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</si>
  <si>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</si>
  <si>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</si>
  <si>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</si>
  <si>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</si>
  <si>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</si>
  <si>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</si>
  <si>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</si>
  <si>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</si>
  <si>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</si>
  <si>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</si>
  <si>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</si>
  <si>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</si>
  <si>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</si>
  <si>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</si>
  <si>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</si>
  <si>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</si>
  <si>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</si>
  <si>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</si>
  <si>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</si>
  <si>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</si>
  <si>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</si>
  <si>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</si>
  <si>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</si>
  <si>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</si>
  <si>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</si>
  <si>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</si>
  <si>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</si>
  <si>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</si>
  <si>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</si>
  <si>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</si>
  <si>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</si>
  <si>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</si>
  <si>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</si>
  <si>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</si>
  <si>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</si>
  <si>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</si>
  <si>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</si>
  <si>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</si>
  <si>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</si>
  <si>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</si>
  <si>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</si>
  <si>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</si>
  <si>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</si>
  <si>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</si>
  <si>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</si>
  <si>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</si>
  <si>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</si>
  <si>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</si>
  <si>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</si>
  <si>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</si>
  <si>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</si>
  <si>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</si>
  <si>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</si>
  <si>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</si>
  <si>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</si>
  <si>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</si>
  <si>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</si>
  <si>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</si>
  <si>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</si>
  <si>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</si>
  <si>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</si>
  <si>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</si>
  <si>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</si>
  <si>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</si>
  <si>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</si>
  <si>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</si>
  <si>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</si>
  <si>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</si>
  <si>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</si>
  <si>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</si>
  <si>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</si>
  <si>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</si>
  <si>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</si>
  <si>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</si>
  <si>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</si>
  <si>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</si>
  <si>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</si>
  <si>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</si>
  <si>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</si>
  <si>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</si>
  <si>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</si>
  <si>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</si>
  <si>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</si>
  <si>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</si>
  <si>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</si>
  <si>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</si>
  <si>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</si>
  <si>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</si>
  <si>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</si>
  <si>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</si>
  <si>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</si>
  <si>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</si>
  <si>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</si>
  <si>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</si>
  <si>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</si>
  <si>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</si>
  <si>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</si>
  <si>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</si>
  <si>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</si>
  <si>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</si>
  <si>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</si>
  <si>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</si>
  <si>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</si>
  <si>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</si>
  <si>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</si>
  <si>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</si>
  <si>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</si>
  <si>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</si>
  <si>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</si>
  <si>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</si>
  <si>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</si>
  <si>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</si>
  <si>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</si>
  <si>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</si>
  <si>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</si>
  <si>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</si>
  <si>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</si>
  <si>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</si>
  <si>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</si>
  <si>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</si>
  <si>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</si>
  <si>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</si>
  <si>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</si>
  <si>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</si>
  <si>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</si>
  <si>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</si>
  <si>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</si>
  <si>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</si>
  <si>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</si>
  <si>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</si>
  <si>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</si>
  <si>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</si>
  <si>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</si>
  <si>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</si>
  <si>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</si>
  <si>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</si>
  <si>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</si>
  <si>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</si>
  <si>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</si>
  <si>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</si>
  <si>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</si>
  <si>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</si>
  <si>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</si>
  <si>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</si>
  <si>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</si>
  <si>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</si>
  <si>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</si>
  <si>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</si>
  <si>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</si>
  <si>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</si>
  <si>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</si>
  <si>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</si>
  <si>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</si>
  <si>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</si>
  <si>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</si>
  <si>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</si>
  <si>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</si>
  <si>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</si>
  <si>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</si>
  <si>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</si>
  <si>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</si>
  <si>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</si>
  <si>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</si>
  <si>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</si>
  <si>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</si>
  <si>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</si>
  <si>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</si>
  <si>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</si>
  <si>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</si>
  <si>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</si>
  <si>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</si>
  <si>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</si>
  <si>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</si>
  <si>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</si>
  <si>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</si>
  <si>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</si>
  <si>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</si>
  <si>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</si>
  <si>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</si>
  <si>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</si>
  <si>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</si>
  <si>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</si>
  <si>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</si>
  <si>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</si>
  <si>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</si>
  <si>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</si>
  <si>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</si>
  <si>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</si>
  <si>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</si>
  <si>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</si>
  <si>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</si>
  <si>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</si>
  <si>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</si>
  <si>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</si>
  <si>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</si>
  <si>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</si>
  <si>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</si>
  <si>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</si>
  <si>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</si>
  <si>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</si>
  <si>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</si>
  <si>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</si>
  <si>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</si>
  <si>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</si>
  <si>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</si>
  <si>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</si>
  <si>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</si>
  <si>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</si>
  <si>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</si>
  <si>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</si>
  <si>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</si>
  <si>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</si>
  <si>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</si>
  <si>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</si>
  <si>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</si>
  <si>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</si>
  <si>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</si>
  <si>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</si>
  <si>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</si>
  <si>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</si>
  <si>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</si>
  <si>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</si>
  <si>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</si>
  <si>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</si>
  <si>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</si>
  <si>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</si>
  <si>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</si>
  <si>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</si>
  <si>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</si>
  <si>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</si>
  <si>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</si>
  <si>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</si>
  <si>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</si>
  <si>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</si>
  <si>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</si>
  <si>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</si>
  <si>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</si>
  <si>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</si>
  <si>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</si>
  <si>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</si>
  <si>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</si>
  <si>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</si>
  <si>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</si>
  <si>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</si>
  <si>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</si>
  <si>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</si>
  <si>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</si>
  <si>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</si>
  <si>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</si>
  <si>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</si>
  <si>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</si>
  <si>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</si>
  <si>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</si>
  <si>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</si>
  <si>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</si>
  <si>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</si>
  <si>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</si>
  <si>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</si>
  <si>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</si>
  <si>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</si>
  <si>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</si>
  <si>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</si>
  <si>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</si>
  <si>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</si>
  <si>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</si>
  <si>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</si>
  <si>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</si>
  <si>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</si>
  <si>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</si>
  <si>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</si>
  <si>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</si>
  <si>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</si>
  <si>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</si>
  <si>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</si>
  <si>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</si>
  <si>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</si>
  <si>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</si>
  <si>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</si>
  <si>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</si>
  <si>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</si>
  <si>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</si>
  <si>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</si>
  <si>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</si>
  <si>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</si>
  <si>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</si>
  <si>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</si>
  <si>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</si>
  <si>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</si>
  <si>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</si>
  <si>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</si>
  <si>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</si>
  <si>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</si>
  <si>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</si>
  <si>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</si>
  <si>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</si>
  <si>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</si>
  <si>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</si>
  <si>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</si>
  <si>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</si>
  <si>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</si>
  <si>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</si>
  <si>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</si>
  <si>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</si>
  <si>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</si>
  <si>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</si>
  <si>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</si>
  <si>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</si>
  <si>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</si>
  <si>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</si>
  <si>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</si>
  <si>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</si>
  <si>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</si>
  <si>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</si>
  <si>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</si>
  <si>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</si>
  <si>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</si>
  <si>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</si>
  <si>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</si>
  <si>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</si>
  <si>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</si>
  <si>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</si>
  <si>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</si>
  <si>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</si>
  <si>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</si>
  <si>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</si>
  <si>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</si>
  <si>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</si>
  <si>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</si>
  <si>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</si>
  <si>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</si>
  <si>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</si>
  <si>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</si>
  <si>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</si>
  <si>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</si>
  <si>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</si>
  <si>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</si>
  <si>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</si>
  <si>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</si>
  <si>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</si>
  <si>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</si>
  <si>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</si>
  <si>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</si>
  <si>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</si>
  <si>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</si>
  <si>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</si>
  <si>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</si>
  <si>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</si>
  <si>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</si>
  <si>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</si>
  <si>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</si>
  <si>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</si>
  <si>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</si>
  <si>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</si>
  <si>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</si>
  <si>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</si>
  <si>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</si>
  <si>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</si>
  <si>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</si>
  <si>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</si>
  <si>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</si>
  <si>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</si>
  <si>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</si>
  <si>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</si>
  <si>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</si>
  <si>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</si>
  <si>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</si>
  <si>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</si>
  <si>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</si>
  <si>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</si>
  <si>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</si>
  <si>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</si>
  <si>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</si>
  <si>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</si>
  <si>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</si>
  <si>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</si>
  <si>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</si>
  <si>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</si>
  <si>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</si>
  <si>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</si>
  <si>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</si>
  <si>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</si>
  <si>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</si>
  <si>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</si>
  <si>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</si>
  <si>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</si>
  <si>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</si>
  <si>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</si>
  <si>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</si>
  <si>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</si>
  <si>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</si>
  <si>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</si>
  <si>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</si>
  <si>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</si>
  <si>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</si>
  <si>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</si>
  <si>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</si>
  <si>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</si>
  <si>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</si>
  <si>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</si>
  <si>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</si>
  <si>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</si>
  <si>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</si>
  <si>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</si>
  <si>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</si>
  <si>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</si>
  <si>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</si>
  <si>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</si>
  <si>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</si>
  <si>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</si>
  <si>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</si>
  <si>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</si>
  <si>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</si>
  <si>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</si>
  <si>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</si>
  <si>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</si>
  <si>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</si>
  <si>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</si>
  <si>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</si>
  <si>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</si>
  <si>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</si>
  <si>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</si>
  <si>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</si>
  <si>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</si>
  <si>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</si>
  <si>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</si>
  <si>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</si>
  <si>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</si>
  <si>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</si>
  <si>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</si>
  <si>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</si>
  <si>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</si>
  <si>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</si>
  <si>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660</t>
  </si>
  <si>
    <t>6.</t>
  </si>
  <si>
    <t>пгт Атамановка</t>
  </si>
  <si>
    <t>781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</si>
  <si>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</si>
  <si>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</si>
  <si>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</si>
  <si>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</si>
  <si>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</si>
  <si>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</si>
  <si>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</si>
  <si>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инспектор Вернова Т.Н.</t>
  </si>
  <si>
    <t>г Шилка</t>
  </si>
  <si>
    <t>пгт Вершино-Дарасунский</t>
  </si>
  <si>
    <t>ОДПУ Администрация ГП г.Балей</t>
  </si>
  <si>
    <t>ПАО "МегаФон"</t>
  </si>
  <si>
    <t>ПАО "Сбербанк России"</t>
  </si>
  <si>
    <t>АО "ЗабТЭК"</t>
  </si>
  <si>
    <t>нежилое помещение</t>
  </si>
  <si>
    <t>ПАО "Мобильные ТелеСистемы"</t>
  </si>
  <si>
    <t>АЗС</t>
  </si>
  <si>
    <t>помещение</t>
  </si>
  <si>
    <t>Шелопугин А.В.</t>
  </si>
  <si>
    <t>г Борзя</t>
  </si>
  <si>
    <t>ОАО "МегаФон"</t>
  </si>
  <si>
    <t>г Чита</t>
  </si>
  <si>
    <t>270</t>
  </si>
  <si>
    <t>№ установки SAP IS-U</t>
  </si>
  <si>
    <t>89</t>
  </si>
  <si>
    <t>115</t>
  </si>
  <si>
    <t>191</t>
  </si>
  <si>
    <t>206</t>
  </si>
  <si>
    <t>215</t>
  </si>
  <si>
    <t>г Нерчинск</t>
  </si>
  <si>
    <t>225</t>
  </si>
  <si>
    <t>231</t>
  </si>
  <si>
    <t>243</t>
  </si>
  <si>
    <t>245</t>
  </si>
  <si>
    <t>249</t>
  </si>
  <si>
    <t>263</t>
  </si>
  <si>
    <t>264</t>
  </si>
  <si>
    <t>274</t>
  </si>
  <si>
    <t>290</t>
  </si>
  <si>
    <t>299</t>
  </si>
  <si>
    <t>344</t>
  </si>
  <si>
    <t>360</t>
  </si>
  <si>
    <t>382</t>
  </si>
  <si>
    <t>пгт Первомайский</t>
  </si>
  <si>
    <t>Комитет образования</t>
  </si>
  <si>
    <t>МТМ</t>
  </si>
  <si>
    <t>инспектор Елгин Ю.И.</t>
  </si>
  <si>
    <t>Пекарня</t>
  </si>
  <si>
    <t>инспектор Казаков А.Н.</t>
  </si>
  <si>
    <t>с Дульдурга</t>
  </si>
  <si>
    <t>с Акша</t>
  </si>
  <si>
    <t>Школа</t>
  </si>
  <si>
    <t>с Кыра</t>
  </si>
  <si>
    <t>Александровский Завод</t>
  </si>
  <si>
    <t>Газимурский Завод</t>
  </si>
  <si>
    <t>с Олекан</t>
  </si>
  <si>
    <t>пгт Шерловая Гора</t>
  </si>
  <si>
    <t>Управление судебного департамента в Забайкальском крае</t>
  </si>
  <si>
    <t>УФСБ России по Забайкальскому краю</t>
  </si>
  <si>
    <t>инспектор Абрамов С.Б.</t>
  </si>
  <si>
    <t>кафе</t>
  </si>
  <si>
    <t>Нагаев Р.В.</t>
  </si>
  <si>
    <t>с Зюльзя</t>
  </si>
  <si>
    <t>с Богомягково</t>
  </si>
  <si>
    <t>с Казаново</t>
  </si>
  <si>
    <t>с Размахнино</t>
  </si>
  <si>
    <t>ОАО "Мобильные телесистемы"</t>
  </si>
  <si>
    <t>ОАО "Служба заказчика"</t>
  </si>
  <si>
    <t>ООО «УК РЕГИОН-6»</t>
  </si>
  <si>
    <t>инспектор Павлов Д.А.</t>
  </si>
  <si>
    <t>инспектор Евсевлеев М.Н.</t>
  </si>
  <si>
    <t>ООО УК "Домремстрой"</t>
  </si>
  <si>
    <t>Контора</t>
  </si>
  <si>
    <t>Гостиница</t>
  </si>
  <si>
    <t>Чита</t>
  </si>
  <si>
    <t>ИП Айдинян Артур Размики</t>
  </si>
  <si>
    <t>Павильон 6 мкр. д.21а</t>
  </si>
  <si>
    <t>ИП Пряженникова Марина Анатольевна</t>
  </si>
  <si>
    <t>Прокуратура Забайкальского края</t>
  </si>
  <si>
    <t>3500</t>
  </si>
  <si>
    <t>Торговый центр</t>
  </si>
  <si>
    <t/>
  </si>
  <si>
    <t>с Верхний Цасучей</t>
  </si>
  <si>
    <t>г Могоча</t>
  </si>
  <si>
    <t>п Давенда</t>
  </si>
  <si>
    <t>ст Семиозерный</t>
  </si>
  <si>
    <t>с Левые Кумаки</t>
  </si>
  <si>
    <t>050079</t>
  </si>
  <si>
    <t>пгт Холбон</t>
  </si>
  <si>
    <t>053813</t>
  </si>
  <si>
    <t>ООО "Домоуправление"</t>
  </si>
  <si>
    <t>053904</t>
  </si>
  <si>
    <t>ОДПУ МУП ЖКУ п. Первомайский</t>
  </si>
  <si>
    <t>053911</t>
  </si>
  <si>
    <t>ОДПУ ООО "Домоуправление-2" п. Первомайский</t>
  </si>
  <si>
    <t>053921</t>
  </si>
  <si>
    <t>КГСАУ "Забайкаллесхоз"</t>
  </si>
  <si>
    <t>с Южный Аргалей</t>
  </si>
  <si>
    <t>с Мангут</t>
  </si>
  <si>
    <t>030467</t>
  </si>
  <si>
    <t>МП "Водоснабжение"</t>
  </si>
  <si>
    <t>административное здание</t>
  </si>
  <si>
    <t>1136</t>
  </si>
  <si>
    <t>ПАО "ВымпелКом"</t>
  </si>
  <si>
    <t>интернат</t>
  </si>
  <si>
    <t>инспектор Маркелов О.А.</t>
  </si>
  <si>
    <t>с Николаевское</t>
  </si>
  <si>
    <t>774</t>
  </si>
  <si>
    <t>ОДПУ</t>
  </si>
  <si>
    <t>ООО "Благоустройство+"</t>
  </si>
  <si>
    <t>ООО УК "Фарос"</t>
  </si>
  <si>
    <t>гр. Манкиев Джабраил Иссаевич</t>
  </si>
  <si>
    <t>Проспект Советов,1б</t>
  </si>
  <si>
    <t>ИП Дударева Татьяна Дмитриевна</t>
  </si>
  <si>
    <t>Магистральная,3а  пав.</t>
  </si>
  <si>
    <t>Магистральная, 3а    павильон, ТП-338</t>
  </si>
  <si>
    <t>ТСЖ "Соседи"</t>
  </si>
  <si>
    <t>ул. Чкалова, 73Б, Жилой дом</t>
  </si>
  <si>
    <t>ООО "Унисон"</t>
  </si>
  <si>
    <t>ул.Трактовая,49 база баланс РП 8</t>
  </si>
  <si>
    <t>416</t>
  </si>
  <si>
    <t>с Илим</t>
  </si>
  <si>
    <t>090034</t>
  </si>
  <si>
    <t>ОАО "Вымпел-Коммуникации"</t>
  </si>
  <si>
    <t>пгт Ключевский</t>
  </si>
  <si>
    <t>050011</t>
  </si>
  <si>
    <t>МУ Нерчинская ЦРБ</t>
  </si>
  <si>
    <t>Котельная</t>
  </si>
  <si>
    <t>090011</t>
  </si>
  <si>
    <t>050115</t>
  </si>
  <si>
    <t>ГУЗ "Чернышевская ЦРБ"</t>
  </si>
  <si>
    <t>ГУ "Забайкалпожспас"</t>
  </si>
  <si>
    <t>Филиал ПАО "МРСК Сибири" - "Читаэнерго"</t>
  </si>
  <si>
    <t>АО "Сибинтертелеком"</t>
  </si>
  <si>
    <t>101096108</t>
  </si>
  <si>
    <t>БССС №2636 В-Дарасун</t>
  </si>
  <si>
    <t>с Верх-Усугли</t>
  </si>
  <si>
    <t>ТСЖ "Верх-Усуглинское"</t>
  </si>
  <si>
    <t>050709</t>
  </si>
  <si>
    <t>ГУЗ "Шилкинская ЦРБ"</t>
  </si>
  <si>
    <t>054713</t>
  </si>
  <si>
    <t>050714</t>
  </si>
  <si>
    <t>Администрация СП "Богомягковское"</t>
  </si>
  <si>
    <t>051213</t>
  </si>
  <si>
    <t>ГАПОУ "ЧПК"</t>
  </si>
  <si>
    <t>052234</t>
  </si>
  <si>
    <t>МКУ комитет образования администрации муниципального района "Балейский район" Забайкальского края</t>
  </si>
  <si>
    <t>053292</t>
  </si>
  <si>
    <t xml:space="preserve">Администрация СП "Газимуро-Заводское" </t>
  </si>
  <si>
    <t>90034</t>
  </si>
  <si>
    <t xml:space="preserve"> Эл.монтер Галаган В.Н. Инженер Доманецкий Е.А.</t>
  </si>
  <si>
    <t>ГУЗ "Нерчинско-Заводская ЦРБ"</t>
  </si>
  <si>
    <t>040043</t>
  </si>
  <si>
    <t>Комитет образования и молодежной политики</t>
  </si>
  <si>
    <t>закусочная</t>
  </si>
  <si>
    <t>шиномонтаж</t>
  </si>
  <si>
    <t>с Будулан</t>
  </si>
  <si>
    <t>090105</t>
  </si>
  <si>
    <t>пгт Могойтуй</t>
  </si>
  <si>
    <t>пгт Курорт-Дарасун</t>
  </si>
  <si>
    <t>инспектор Жбанов Д.А.</t>
  </si>
  <si>
    <t>с Сыпчегур</t>
  </si>
  <si>
    <t>с Оленгуй</t>
  </si>
  <si>
    <t>Средняя школа</t>
  </si>
  <si>
    <t>090033</t>
  </si>
  <si>
    <t>ДМС Забайкальского края</t>
  </si>
  <si>
    <t>031125</t>
  </si>
  <si>
    <t>МУП "Коммунальник"</t>
  </si>
  <si>
    <t>030231</t>
  </si>
  <si>
    <t>Кыринская ЦРБ</t>
  </si>
  <si>
    <t>090024</t>
  </si>
  <si>
    <t>КГУП "Автомобильные Дороги Забайкалья"</t>
  </si>
  <si>
    <t>090002</t>
  </si>
  <si>
    <t>с Домна</t>
  </si>
  <si>
    <t>ОАО "Читаоблгаз"</t>
  </si>
  <si>
    <t>ГУЗ "Улётовская ЦРБ"</t>
  </si>
  <si>
    <t>б/о</t>
  </si>
  <si>
    <t>с Арахлей</t>
  </si>
  <si>
    <t>Гражданин Ящук Николай Сергеевич</t>
  </si>
  <si>
    <t>3358</t>
  </si>
  <si>
    <t>АО "103 Бтрз"</t>
  </si>
  <si>
    <t>Детский оздоровительный лагерь Березка р-он оз Арахлей</t>
  </si>
  <si>
    <t>1730</t>
  </si>
  <si>
    <t>ФБГОУ ВО "ЗабГУ"</t>
  </si>
  <si>
    <t>оз Арахлей мкр Южный владение 17/11 База отдыха</t>
  </si>
  <si>
    <t>с Иргень</t>
  </si>
  <si>
    <t>ИПБОЮЛ Каурова Любовь Борисовна</t>
  </si>
  <si>
    <t>магазин Иргень</t>
  </si>
  <si>
    <t>Коллективное предприятие "Беклемишевское"</t>
  </si>
  <si>
    <t>Котельная, телятник, дойка, водокачка с.Иргень</t>
  </si>
  <si>
    <t>585</t>
  </si>
  <si>
    <t>ГБУ "Дирекция природного парка "Ивано-Арахлейский"</t>
  </si>
  <si>
    <t>с Беклемишево</t>
  </si>
  <si>
    <t>ГУЗ "Читинская ЦРБ"</t>
  </si>
  <si>
    <t>МБУ "Центр МТТО" Администрации Муниципального района "Читинский район"</t>
  </si>
  <si>
    <t>2907</t>
  </si>
  <si>
    <t>МОУ ООШ с.Арахлей</t>
  </si>
  <si>
    <t>нач.школа Арахлей</t>
  </si>
  <si>
    <t>509</t>
  </si>
  <si>
    <t>Администрация СП "Арахлейское"</t>
  </si>
  <si>
    <t>мед.пункт Арахлей</t>
  </si>
  <si>
    <t>ИПБОЮЛ Цыренова Раиса Сомовна</t>
  </si>
  <si>
    <t>магазин Арахлей</t>
  </si>
  <si>
    <t>Водокачка с.Арахлей, ул. Кузнечная д.1/а(до 01.06.15 был дог.509)</t>
  </si>
  <si>
    <t>ГКУ "Управление лесничествами Забайкальского края"</t>
  </si>
  <si>
    <t>533</t>
  </si>
  <si>
    <t>Администрация СП "Беклемишевское"</t>
  </si>
  <si>
    <t>кордон Ундугун</t>
  </si>
  <si>
    <t>СТО</t>
  </si>
  <si>
    <t>Административное здание</t>
  </si>
  <si>
    <t>090104</t>
  </si>
  <si>
    <t>ФКУ "Центр по обеспечению деятельности Казначейства России"</t>
  </si>
  <si>
    <t>090109</t>
  </si>
  <si>
    <t>Центр Гигиены и Эпидемиологии в Забайкальском Крае, ФБУЗ, филиал</t>
  </si>
  <si>
    <t>ФГУП "ЧГТРК"</t>
  </si>
  <si>
    <t>Гр. Корчагина Татьяна Лофановна</t>
  </si>
  <si>
    <t>СТО, пер. 2-й Молодежный,1, ввод2</t>
  </si>
  <si>
    <t>СТО пер. 2-й Молодежный, 1</t>
  </si>
  <si>
    <t>Киоск №57 ул. Пр.Советов, 5в</t>
  </si>
  <si>
    <t>ИП Нечкина Светлана Анатольевна</t>
  </si>
  <si>
    <t>ИП Бажин Юрий Викторович</t>
  </si>
  <si>
    <t>пр. Советов, 5 пом.1 в-2</t>
  </si>
  <si>
    <t>пр. Советов, 5 пом.1 в-1</t>
  </si>
  <si>
    <t>ПГК  № 44</t>
  </si>
  <si>
    <t>ГК №44, ул. 1-я Краснодонская, 91 сторожка</t>
  </si>
  <si>
    <t>ИП Евдокимова Светлана Анатольевна</t>
  </si>
  <si>
    <t>ул.4-я Коммунальная, 12а</t>
  </si>
  <si>
    <t>ИП Филинов Леонид Анатольевич</t>
  </si>
  <si>
    <t>ул. Ватутина, 27 магазин "Зенит"</t>
  </si>
  <si>
    <t>ООО Архитектурно-строительная компания "Новый дом"</t>
  </si>
  <si>
    <t>ООО Тера</t>
  </si>
  <si>
    <t>ул.Онискевича,2б гаражи боксового типа</t>
  </si>
  <si>
    <t>ИП Сидиков Ш.Ш.</t>
  </si>
  <si>
    <t>ул. Онискевича, 10А, павильон</t>
  </si>
  <si>
    <t>ИП Салтанов Николай Михайлович</t>
  </si>
  <si>
    <t>Магазин "Стройка", г. Чита, ул. Краснодонская, 16 строение 1</t>
  </si>
  <si>
    <t>ул. Ползунова, 13, офис</t>
  </si>
  <si>
    <t>ул. Ползунова, 13, ввод 1</t>
  </si>
  <si>
    <t>ИП Сороканюк Владислав С.</t>
  </si>
  <si>
    <t>ул. Ползунова, 24г киоск</t>
  </si>
  <si>
    <t>ул. Ползунова, 24, ввод 1 ( из 6420 ОД ООО УК "Ингода"</t>
  </si>
  <si>
    <t>ИП Обогрелов Сергей Вениаминович</t>
  </si>
  <si>
    <t>ООО "Стройгруппа"</t>
  </si>
  <si>
    <t>цех ул. Амурская, 52-54</t>
  </si>
  <si>
    <t>ИП Скажепова Татьяна Николаевна</t>
  </si>
  <si>
    <t>ул. Забайкальского Рабочего, д.45 пом. 3 В-1</t>
  </si>
  <si>
    <t>ул.  Забайкальского Рабочего, д.45 пом. 3 В-2</t>
  </si>
  <si>
    <t>ул.К-Григоровича29</t>
  </si>
  <si>
    <t>К-Григоровича 29</t>
  </si>
  <si>
    <t>ИП Новикова Валентина Иннокентьевна</t>
  </si>
  <si>
    <t>ул. Чайковского, 27</t>
  </si>
  <si>
    <t>ул. Чайковского, д. 27, резерв</t>
  </si>
  <si>
    <t>МБОУ "СОШ № 49" с углубленным изучениеманглийского языка</t>
  </si>
  <si>
    <t>пристройка В-2 ул.Анохина. 46 учет в ТП-68</t>
  </si>
  <si>
    <t>ул.Анохина,46 пристройка В-1 учет в ТП-68</t>
  </si>
  <si>
    <t>ГУК "Забайкальская краевая филармония им. О.Л.Лундстрема"</t>
  </si>
  <si>
    <t>ТП-244 Ленина, 84 адм здание</t>
  </si>
  <si>
    <t>ТП-35 ул. Ленина,84 ФСБ</t>
  </si>
  <si>
    <t>ТП-35 ул. Ленина,84 ФСБ (рез)</t>
  </si>
  <si>
    <t>ИП Иванов Эдуард Юрьевич</t>
  </si>
  <si>
    <t>мкр.Сенная падь БССС №2797 рядом с домом № 315</t>
  </si>
  <si>
    <t>мкр.Сенная падь,114 БССС</t>
  </si>
  <si>
    <t>пер. Железобетонный, 9</t>
  </si>
  <si>
    <t>пер. Железобетонный, 10</t>
  </si>
  <si>
    <t>ул. Железобетонная, 4</t>
  </si>
  <si>
    <t>ул. Железобетонная, 22</t>
  </si>
  <si>
    <t>Гражданин Кивилев Сергей Валерьевич</t>
  </si>
  <si>
    <t>СТО Угданский проезд кад №75:32:040508:10483</t>
  </si>
  <si>
    <t>Управление Росреестра по Забайкальскомукраю</t>
  </si>
  <si>
    <t>ОД ПУ ВДС УО "Коммунальник"</t>
  </si>
  <si>
    <t>ОД ПУ ООО УО "Коммунальник"</t>
  </si>
  <si>
    <t>с Зюльзикан</t>
  </si>
  <si>
    <t>электрокотел</t>
  </si>
  <si>
    <t>050316</t>
  </si>
  <si>
    <t>Муниципальное лечебно-профилактическое учреждение Сретенская Центральная районная больница</t>
  </si>
  <si>
    <t>р-н Сретенский, пгт Кокуй, ул Луговая 1-я, д. 18</t>
  </si>
  <si>
    <t>с Байгул</t>
  </si>
  <si>
    <t>с Алеур</t>
  </si>
  <si>
    <t>пгт Чернышевск</t>
  </si>
  <si>
    <t>050111</t>
  </si>
  <si>
    <t>Администрация СП "Алеурское"</t>
  </si>
  <si>
    <t>Попов А.А.-инспектор</t>
  </si>
  <si>
    <t>ИП Карякин Евгений Анатольевич</t>
  </si>
  <si>
    <t>Агафьев С.А.-инспектор</t>
  </si>
  <si>
    <t>ООО "Забайкальский тепловик"</t>
  </si>
  <si>
    <t>101123666</t>
  </si>
  <si>
    <t>050573</t>
  </si>
  <si>
    <t>ООО "Селона"</t>
  </si>
  <si>
    <t>Магазин №3</t>
  </si>
  <si>
    <t>101091398</t>
  </si>
  <si>
    <t>БССС п. Вершино-Дарасун</t>
  </si>
  <si>
    <t>050550</t>
  </si>
  <si>
    <t>Закусочная</t>
  </si>
  <si>
    <t>101123765</t>
  </si>
  <si>
    <t>050523</t>
  </si>
  <si>
    <t>Администрация Тунгокоченского района</t>
  </si>
  <si>
    <t>3-ий счетчик ф.2</t>
  </si>
  <si>
    <t>101089236</t>
  </si>
  <si>
    <t>Базовая станция с. Верх-Усугли</t>
  </si>
  <si>
    <t>101120353</t>
  </si>
  <si>
    <t>ВДС Пролетарская,9</t>
  </si>
  <si>
    <t>101097540</t>
  </si>
  <si>
    <t>Контора с. В-Усугли</t>
  </si>
  <si>
    <t>101120341</t>
  </si>
  <si>
    <t>ВДС Советская,16</t>
  </si>
  <si>
    <t>101120306</t>
  </si>
  <si>
    <t>ВДС Советская,18</t>
  </si>
  <si>
    <t>050775</t>
  </si>
  <si>
    <t>Водобудка 20</t>
  </si>
  <si>
    <t>051504</t>
  </si>
  <si>
    <t>Свечникова Э.В.-инспектор</t>
  </si>
  <si>
    <t>с Апрелково</t>
  </si>
  <si>
    <t>с Верхняя Хила</t>
  </si>
  <si>
    <t>с Митрофаново</t>
  </si>
  <si>
    <t>050712</t>
  </si>
  <si>
    <t>Администрация СП "Казановское"</t>
  </si>
  <si>
    <t>с Мирсаново</t>
  </si>
  <si>
    <t>с Байцетуй</t>
  </si>
  <si>
    <t>101120607</t>
  </si>
  <si>
    <t>050721</t>
  </si>
  <si>
    <t>Администрация СП "Размахнинское"</t>
  </si>
  <si>
    <t>Клуб с. Байцетуй</t>
  </si>
  <si>
    <t>пгт Арбагар</t>
  </si>
  <si>
    <t>чабанская стоянка</t>
  </si>
  <si>
    <t>ГКУ "КЦСЗН" Забайкальского края</t>
  </si>
  <si>
    <t>054733</t>
  </si>
  <si>
    <t>Гражданин Лиханов Сергей Иннокентьевич</t>
  </si>
  <si>
    <t>101096203</t>
  </si>
  <si>
    <t>БССС с. Апрелково № 7599</t>
  </si>
  <si>
    <t>с Подойницыно</t>
  </si>
  <si>
    <t>с Унда</t>
  </si>
  <si>
    <t>050222</t>
  </si>
  <si>
    <t>ООО "Тасеевское"</t>
  </si>
  <si>
    <t>с Шелопугино</t>
  </si>
  <si>
    <t>050409</t>
  </si>
  <si>
    <t>МКУ КОА МР "Шелопугинский район"</t>
  </si>
  <si>
    <t>050419</t>
  </si>
  <si>
    <t>МБУ культуры "Межпоселенческая централизованная клубная система Шелопугинского района"</t>
  </si>
  <si>
    <t>050430</t>
  </si>
  <si>
    <t>ГУЗ "Шелопугинская ЦРБ"</t>
  </si>
  <si>
    <t>с Малышево</t>
  </si>
  <si>
    <t>пгт Приисковый</t>
  </si>
  <si>
    <t>с Гробово</t>
  </si>
  <si>
    <t>с Жидка</t>
  </si>
  <si>
    <t>с Казаковский Промысел</t>
  </si>
  <si>
    <t>с Лесково</t>
  </si>
  <si>
    <t>ООО "Квартал"</t>
  </si>
  <si>
    <t>гр.Ли Мэй</t>
  </si>
  <si>
    <t>ул.Генерала Белика,5 пом.3</t>
  </si>
  <si>
    <t>Гр.Шецко Людмила Федоровна</t>
  </si>
  <si>
    <t>ул.Июньская,6 пом.3</t>
  </si>
  <si>
    <t>ИП Шишков Борис Сергеевич</t>
  </si>
  <si>
    <t>ул.Июньская.28 магазин т.89144944843</t>
  </si>
  <si>
    <t>ИП Понамарев Н.А.</t>
  </si>
  <si>
    <t>Киоск ул.Красной Звезды 7ж</t>
  </si>
  <si>
    <t>инспектор Першин А.Н.</t>
  </si>
  <si>
    <t>ИП Березина Наталья Ивановна</t>
  </si>
  <si>
    <t>ул.Кастринская,5 пом. 66 м-н</t>
  </si>
  <si>
    <t>ИП Копылова Любовь Ивановна</t>
  </si>
  <si>
    <t>ИПБОЮЛ Сафаров Б.Г.</t>
  </si>
  <si>
    <t>ул.Лазебного, 2а киоск</t>
  </si>
  <si>
    <t>ООО "Сибирский транзит"</t>
  </si>
  <si>
    <t>Ул. Лазо д.112г</t>
  </si>
  <si>
    <t>ИП Чулков Александр Денисович</t>
  </si>
  <si>
    <t>Опт.база, ул. Лазо, 116</t>
  </si>
  <si>
    <t>Рекламная установка, ул. Ленина, 105</t>
  </si>
  <si>
    <t>ООО "СПЕЦСЕРВИС"</t>
  </si>
  <si>
    <t>ИП Лаврушин Андрей Владимирович</t>
  </si>
  <si>
    <t>Кисельниковская,29 столярный цех</t>
  </si>
  <si>
    <t>инспектор Хомченко А.В.</t>
  </si>
  <si>
    <t>ИП Мурадов Эльчин Музайл Оглы</t>
  </si>
  <si>
    <t>Комсомольская, 2д киоск</t>
  </si>
  <si>
    <t>гр. Прокончук О. А.</t>
  </si>
  <si>
    <t>ул. Комсомольская, 38 а</t>
  </si>
  <si>
    <t>ИП Русаев Сергей Валерьевич</t>
  </si>
  <si>
    <t>ООО "Золотой дракон"</t>
  </si>
  <si>
    <t>ул Комсомольская 42</t>
  </si>
  <si>
    <t>ООО "Кенон"</t>
  </si>
  <si>
    <t>ОАО "БИОСП"</t>
  </si>
  <si>
    <t>Гр. Горбаненко Светлана Тихоновна</t>
  </si>
  <si>
    <t>ИП Тумеян Аршак Варангюлович</t>
  </si>
  <si>
    <t>Комсомольская, 105, киоск</t>
  </si>
  <si>
    <t>Гр. Гюлмамедов Н.М.</t>
  </si>
  <si>
    <t>Центр тех. обслуживания ул. Ломоносова,23</t>
  </si>
  <si>
    <t>ИП Мураскова Тамара Михайловна</t>
  </si>
  <si>
    <t>Магазин, ул. Мысовская, 33</t>
  </si>
  <si>
    <t>ИП Садыгов Асиф Юнис Оглы</t>
  </si>
  <si>
    <t>ИП Янченко Евгений Борисович</t>
  </si>
  <si>
    <t>ул.Недорезова 2б</t>
  </si>
  <si>
    <t>ИП Худошина Елена Борисовна</t>
  </si>
  <si>
    <t>ул.Бабушкина,32в павильон</t>
  </si>
  <si>
    <t>ИП Кормадонов Андрей Викторович</t>
  </si>
  <si>
    <t>ул. Бабушкина, 38  шиномонтаж т.89242702675,89141349983</t>
  </si>
  <si>
    <t>Гражданин Усольцев Владимир Михайлович</t>
  </si>
  <si>
    <t>ул. Бабушкина, 42 пом. 3 ветеринарная поликлиника</t>
  </si>
  <si>
    <t>ИП Мирзобоев Мирхомид Додобоевич</t>
  </si>
  <si>
    <t>к-к Ленинградская, 98, торговый киоск</t>
  </si>
  <si>
    <t>ООО "Стройкапитал"</t>
  </si>
  <si>
    <t>Гражданин Хаустов Денис Олегович</t>
  </si>
  <si>
    <t>Торговый объект (Мобильное передвижное средство) ул. Новобульварная, д. 3Б</t>
  </si>
  <si>
    <t>п/ст Ингода</t>
  </si>
  <si>
    <t>с Новая Кука</t>
  </si>
  <si>
    <t>с Жипковщина</t>
  </si>
  <si>
    <t>с Старая Кука</t>
  </si>
  <si>
    <t>с Верх-Чита</t>
  </si>
  <si>
    <t>с Смоленка</t>
  </si>
  <si>
    <t>701</t>
  </si>
  <si>
    <t>с Шишкино</t>
  </si>
  <si>
    <t>с Бургень</t>
  </si>
  <si>
    <t>2919</t>
  </si>
  <si>
    <t>МОУ ООШ с. Иргень (дог. 779)</t>
  </si>
  <si>
    <t>мастерские Иргень</t>
  </si>
  <si>
    <t>школа Иргень</t>
  </si>
  <si>
    <t>клуб Иргень</t>
  </si>
  <si>
    <t>647</t>
  </si>
  <si>
    <t>ВОО Забайкалья - МСОО</t>
  </si>
  <si>
    <t>ундугун</t>
  </si>
  <si>
    <t>ФАП с Иргень ул Школьная 2 пом 1</t>
  </si>
  <si>
    <t>МБУ "РЭУ"</t>
  </si>
  <si>
    <t>котельная Иргень, ул. Школьная, 4 ( был дог.787 до 01.02.2016)</t>
  </si>
  <si>
    <t>3003</t>
  </si>
  <si>
    <t>ТСН "Успех"</t>
  </si>
  <si>
    <t>537</t>
  </si>
  <si>
    <t>СП "Доминское" Читинский район</t>
  </si>
  <si>
    <t>Скважина, с.Домна, ул.Труда, д.3/а</t>
  </si>
  <si>
    <t>АТС Домна</t>
  </si>
  <si>
    <t>БССС, с.Домна, ул.Нагорная</t>
  </si>
  <si>
    <t>467</t>
  </si>
  <si>
    <t>ООО "Унивесалмастер"</t>
  </si>
  <si>
    <t>котельная Домна</t>
  </si>
  <si>
    <t>ИПБОЮЛ Афанаскина Татьяна Валентиновна</t>
  </si>
  <si>
    <t>магазин "Кедр"</t>
  </si>
  <si>
    <t>884</t>
  </si>
  <si>
    <t>ООО "Хлеб" Уваровский В.К.</t>
  </si>
  <si>
    <t>смеш. торг</t>
  </si>
  <si>
    <t>магазин-хлеб1</t>
  </si>
  <si>
    <t>Гражданин РФ Акопян Артем Оникович</t>
  </si>
  <si>
    <t>контора Домна</t>
  </si>
  <si>
    <t>общежитие Домна</t>
  </si>
  <si>
    <t>дизельная Домна</t>
  </si>
  <si>
    <t>883</t>
  </si>
  <si>
    <t>ИП Щербакова М.А.</t>
  </si>
  <si>
    <t>2902</t>
  </si>
  <si>
    <t>МБУ культуры культурно-досуговый центр "Радуга"  (дог. 537)
377595; 377555;</t>
  </si>
  <si>
    <t>клуб Домна, Геологическая 1а</t>
  </si>
  <si>
    <t>МКЖД Геологическая дом 3</t>
  </si>
  <si>
    <t>3205</t>
  </si>
  <si>
    <t>ИП Мороз Ольга Владимировнаъ</t>
  </si>
  <si>
    <t>Магазин, с.Домна, ул.Геологическая, д.4/а</t>
  </si>
  <si>
    <t>ГК "Геолог"</t>
  </si>
  <si>
    <t>Гаражный кооператив</t>
  </si>
  <si>
    <t>ИПБОЮЛ Уваровская Елена Юрьевна</t>
  </si>
  <si>
    <t>Домна Мебельная 17</t>
  </si>
  <si>
    <t>2926</t>
  </si>
  <si>
    <t>Мунициральное общеобразовательное учреждение  средняя общеобразовательная школас.Домна  (дог. 779)</t>
  </si>
  <si>
    <t>Здание старшей школы</t>
  </si>
  <si>
    <t>Здание младшей школы</t>
  </si>
  <si>
    <t>431</t>
  </si>
  <si>
    <t>ООО "Домнинское"</t>
  </si>
  <si>
    <t>Котельная МОУ СОШ с.Домна</t>
  </si>
  <si>
    <t>20.7500.737.18</t>
  </si>
  <si>
    <t>МДОУ детский сад № 4</t>
  </si>
  <si>
    <t>МДОУ Детский сад №4</t>
  </si>
  <si>
    <t>поликл.с.Домна</t>
  </si>
  <si>
    <t>3267</t>
  </si>
  <si>
    <t>ИП Галактионов Игорь Васильевич</t>
  </si>
  <si>
    <t>Нежилое помещение (гаражи), Домна, ул.Больничная,6</t>
  </si>
  <si>
    <t>3260</t>
  </si>
  <si>
    <t>Гр.Нагиев Ф.Н.</t>
  </si>
  <si>
    <t>объект торговли с.Домна ул.Труда 12</t>
  </si>
  <si>
    <t>ИПБОЮЛ Сосновская О.Н.</t>
  </si>
  <si>
    <t>ИП Алферова</t>
  </si>
  <si>
    <t>магазин Новая кука</t>
  </si>
  <si>
    <t>водокачка Жипковщина</t>
  </si>
  <si>
    <t>ФАП, с. Жипковщина</t>
  </si>
  <si>
    <t>ИП Беспрозванных Е.Н.</t>
  </si>
  <si>
    <t>3556</t>
  </si>
  <si>
    <t>ООО Перспектив</t>
  </si>
  <si>
    <t>Жипковщина, мкр Березовый 1</t>
  </si>
  <si>
    <t>957</t>
  </si>
  <si>
    <t>ИПБОЮЛ Багникян Г.К.</t>
  </si>
  <si>
    <t>535</t>
  </si>
  <si>
    <t>Администрация СП "Новокукинское"</t>
  </si>
  <si>
    <t>библиотека Жипковщина</t>
  </si>
  <si>
    <t>ООО "Галлон"</t>
  </si>
  <si>
    <t>дом</t>
  </si>
  <si>
    <t>СНТ</t>
  </si>
  <si>
    <t>420</t>
  </si>
  <si>
    <t>ИПБОЮЛ Дун Эржена Жигмитцыреновна</t>
  </si>
  <si>
    <t>АТС Шишкино</t>
  </si>
  <si>
    <t>773</t>
  </si>
  <si>
    <t>Потребительское общество "Верх-Читинское"</t>
  </si>
  <si>
    <t>магазин №7 Шишкино</t>
  </si>
  <si>
    <t>почта Шишкино</t>
  </si>
  <si>
    <t>ИПБОЮЛ Дашиев А.Л.</t>
  </si>
  <si>
    <t>магазии</t>
  </si>
  <si>
    <t>резерв</t>
  </si>
  <si>
    <t>3504</t>
  </si>
  <si>
    <t>ИП Бессонова Людмила Михайловна</t>
  </si>
  <si>
    <t>КФХ 25 км автомобильной дороги Чита-Забайкальск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</si>
  <si>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</si>
  <si>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</si>
  <si>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</si>
  <si>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с Угдан</t>
  </si>
  <si>
    <t>90101</t>
  </si>
  <si>
    <t>ООО "РН-Востокнефтепродукт"</t>
  </si>
  <si>
    <t>АЗК, а/д А-166, Чита-Забайкальск, 24км+250м.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</si>
  <si>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</si>
  <si>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</si>
  <si>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3240</t>
  </si>
  <si>
    <t>ГК "Сосновый"</t>
  </si>
  <si>
    <t>гаражный кооператив "Сосновый"</t>
  </si>
  <si>
    <t>805</t>
  </si>
  <si>
    <t>Администрация ГП "Атамановское"</t>
  </si>
  <si>
    <t>Водокачка,  ул. Лесная, 20/а</t>
  </si>
  <si>
    <t>1173</t>
  </si>
  <si>
    <t>СТ № 82 "Локомотив"</t>
  </si>
  <si>
    <t>дачный поселок</t>
  </si>
  <si>
    <t>680</t>
  </si>
  <si>
    <t>ГАУСО "Атамановский ДИПИ"</t>
  </si>
  <si>
    <t>Инвалидный дом №2 Центральное отд. (резерв)</t>
  </si>
  <si>
    <t>710</t>
  </si>
  <si>
    <t>ДНТ "Сосновый"</t>
  </si>
  <si>
    <t>020298</t>
  </si>
  <si>
    <t>МТФ</t>
  </si>
  <si>
    <t>с Чиндагатай</t>
  </si>
  <si>
    <t>магазин Темп</t>
  </si>
  <si>
    <t>60383</t>
  </si>
  <si>
    <t>ГУЗ "Алек-Заводская ЦРБ"</t>
  </si>
  <si>
    <t>Инспектора УТЭЭ Кошечкин А.А; Тимофеев В.С.</t>
  </si>
  <si>
    <t>Водокачка 3</t>
  </si>
  <si>
    <t>Водокачка 1</t>
  </si>
  <si>
    <t>60708</t>
  </si>
  <si>
    <t>Дом культуры</t>
  </si>
  <si>
    <t>ГУЗ "Борзинская ЦРБ"</t>
  </si>
  <si>
    <t>60633</t>
  </si>
  <si>
    <t>МУЧ здравоохранения "Центральная районная поликлиника"</t>
  </si>
  <si>
    <t>Нерчинско-Заводский р-н, с Нерчинский Завод, ул Козлова, д. 1</t>
  </si>
  <si>
    <t>ИП Дружинина Татьяна Георгиевна</t>
  </si>
  <si>
    <t>Нерчинско-Заводский р-н, с Нерчинский Завод, ул Нагорная, д. 22</t>
  </si>
  <si>
    <t>Гараж Нер-Завод</t>
  </si>
  <si>
    <t>Контора Нер-Завод</t>
  </si>
  <si>
    <t>Нерчинско-Заводский р-н, с Нерчинский Завод, ул Красноармейская, д. 62</t>
  </si>
  <si>
    <t>п Шерловая Гора 1-я</t>
  </si>
  <si>
    <t>8000</t>
  </si>
  <si>
    <t>8072</t>
  </si>
  <si>
    <t>Гражданин Митронин Алексей Сергеевич</t>
  </si>
  <si>
    <t>Павильон ул. Рокоссовского,26г</t>
  </si>
  <si>
    <t>8019</t>
  </si>
  <si>
    <t>Гражданка Олейникова Марина Александровна</t>
  </si>
  <si>
    <t>1480</t>
  </si>
  <si>
    <t>8013</t>
  </si>
  <si>
    <t>ИП Мутавалиев Шодмонкул Мадаминович</t>
  </si>
  <si>
    <t>Павильон ул. Рокоссовского,12а</t>
  </si>
  <si>
    <t>4067</t>
  </si>
  <si>
    <t>п.Текстильщиков 4 мкр, д. 28-а   баланс ТП 586</t>
  </si>
  <si>
    <t>8035</t>
  </si>
  <si>
    <t>ИП Сулейманов Намиг Надир оглы</t>
  </si>
  <si>
    <t>Нежилое помещение ул.Брызгалова кад. №75:32:040507:2879</t>
  </si>
  <si>
    <t>031551</t>
  </si>
  <si>
    <t>ИП Базарова Н.Б.</t>
  </si>
  <si>
    <t>ИП Цыренов Цырен Абидожапович</t>
  </si>
  <si>
    <t>090053</t>
  </si>
  <si>
    <t>030070</t>
  </si>
  <si>
    <t>ИП Басов А.В.</t>
  </si>
  <si>
    <t>030251</t>
  </si>
  <si>
    <t>Администрация СП Дульдурга</t>
  </si>
  <si>
    <t>Карымская БСС Ленинградская</t>
  </si>
  <si>
    <t>БСС п.Карымское сопка рядом с ретранслятором</t>
  </si>
  <si>
    <t>п Олентуй</t>
  </si>
  <si>
    <t>Олентуй почта</t>
  </si>
  <si>
    <t>с Тыргетуй</t>
  </si>
  <si>
    <t>ООО "Тепловик"</t>
  </si>
  <si>
    <t>производственная база</t>
  </si>
  <si>
    <t>010517</t>
  </si>
  <si>
    <t>Администрация СП "Тыргетуйское"</t>
  </si>
  <si>
    <t>Электросетевой комплекс Карымская ул.Ленинградская</t>
  </si>
  <si>
    <t>ВДС ГП Карымское</t>
  </si>
  <si>
    <t>Администрация ГП Карымское</t>
  </si>
  <si>
    <t>Ангарская 1</t>
  </si>
  <si>
    <t>ВДС Жилсервис</t>
  </si>
  <si>
    <t>'+ООО "Жилсервис"</t>
  </si>
  <si>
    <t>диспетчерская</t>
  </si>
  <si>
    <t>030136</t>
  </si>
  <si>
    <t>Акшинское ОВО - филиал ФГКУ "УВО ВНГ России по Заб. краю"</t>
  </si>
  <si>
    <t>030259</t>
  </si>
  <si>
    <t>Акшинское сельское потребительское общество</t>
  </si>
  <si>
    <t>030139</t>
  </si>
  <si>
    <t>СПК "Луч"</t>
  </si>
  <si>
    <t>031096</t>
  </si>
  <si>
    <t>КФХ "Сапсан"</t>
  </si>
  <si>
    <t>031729</t>
  </si>
  <si>
    <t>ГУЗ "Балейская ЦРБ"</t>
  </si>
  <si>
    <t>040055</t>
  </si>
  <si>
    <t>18.7500.4701.17</t>
  </si>
  <si>
    <t>ПАО "Нефтемаркет"</t>
  </si>
  <si>
    <t>40596</t>
  </si>
  <si>
    <t>МБОУ "Верхнецасучейская СОШ"</t>
  </si>
  <si>
    <t>40091</t>
  </si>
  <si>
    <t>ГУЗ "Ононская ЦРБ"</t>
  </si>
  <si>
    <t>с Усть-Борзя</t>
  </si>
  <si>
    <t>040041</t>
  </si>
  <si>
    <t>040201</t>
  </si>
  <si>
    <t>040203</t>
  </si>
  <si>
    <t>042060</t>
  </si>
  <si>
    <t>042110</t>
  </si>
  <si>
    <t>090110</t>
  </si>
  <si>
    <t>ФАП Борзя-2</t>
  </si>
  <si>
    <t>станция сот.связи ул.Савватеевская</t>
  </si>
  <si>
    <t>столярный цех</t>
  </si>
  <si>
    <t>ООО "Забайкалье"</t>
  </si>
  <si>
    <t>гараж №2</t>
  </si>
  <si>
    <t>Гараж №1</t>
  </si>
  <si>
    <t>администрация</t>
  </si>
  <si>
    <t>сварочный цех</t>
  </si>
  <si>
    <t>ООО МЕГАПРО</t>
  </si>
  <si>
    <t>аптека</t>
  </si>
  <si>
    <t>ИП Козлов Сергей Анатольевич</t>
  </si>
  <si>
    <t>общежитие</t>
  </si>
  <si>
    <t>ул.Б.Хмельницкого, дом 6</t>
  </si>
  <si>
    <t>ИП Зайцева Татьяна Александровна</t>
  </si>
  <si>
    <t>парикмахерская</t>
  </si>
  <si>
    <t>кафе Жемчужина</t>
  </si>
  <si>
    <t>Буддийский Цугольский дацан "Даши Чойпэлинг"</t>
  </si>
  <si>
    <t>база</t>
  </si>
  <si>
    <t xml:space="preserve"> проведения технических проверок комплексов учета электрической энергии у абонентов - юридических лиц  на январь 2019 г</t>
  </si>
  <si>
    <t>101244742</t>
  </si>
  <si>
    <t>ПУ ФСБ России по Забайкальскому краю л/с 03120200077</t>
  </si>
  <si>
    <t>в/ч 2543 РП-30 яч.10</t>
  </si>
  <si>
    <t>Батуев БШ</t>
  </si>
  <si>
    <t>101244748</t>
  </si>
  <si>
    <t>в/ч 2543 Девичья Сопка РП-25 яч.16</t>
  </si>
  <si>
    <t>101244752</t>
  </si>
  <si>
    <t>в/ч 2543 РП-25 яч.17</t>
  </si>
  <si>
    <t>Артюков АВ</t>
  </si>
  <si>
    <t>8909</t>
  </si>
  <si>
    <t>Гражданка Куприянова Юлия Игоревна</t>
  </si>
  <si>
    <t>Торговая база , а.д. Чита-Улеты,км 12+400м</t>
  </si>
  <si>
    <t>8738</t>
  </si>
  <si>
    <t>ИП Гулиев Нияз Рзагулу оглы</t>
  </si>
  <si>
    <t>павильон,  Агрогородок ТП- 587</t>
  </si>
  <si>
    <t>6334</t>
  </si>
  <si>
    <t>ИП Магомедалиев Садагет Гаджи кызы</t>
  </si>
  <si>
    <t>Магазин пер.Полярный,13</t>
  </si>
  <si>
    <t>1654</t>
  </si>
  <si>
    <t>ООО "Ресурс"</t>
  </si>
  <si>
    <t>Временная автостоянка проезд Авиаторов,10б</t>
  </si>
  <si>
    <t>8957</t>
  </si>
  <si>
    <t>Гражданин Щербаков Юрий Викторович</t>
  </si>
  <si>
    <t>производственная база Дуговой проезд, 14 а, кад № 75:32:040952:127</t>
  </si>
  <si>
    <t>1977</t>
  </si>
  <si>
    <t>Гражданин Воронин Андрей Александрович</t>
  </si>
  <si>
    <t>База Проезд Кадалинский, вл.10</t>
  </si>
  <si>
    <t>8944</t>
  </si>
  <si>
    <t>Гражданин Белоус Дмитрий Викторович</t>
  </si>
  <si>
    <t>Магазин Дворцовский тракт кад №72:32:040702:81</t>
  </si>
  <si>
    <t>8916</t>
  </si>
  <si>
    <t>ИП Сорокин Андрей Евгеньевич</t>
  </si>
  <si>
    <t>База п. Кадала, Охранный тупик,3</t>
  </si>
  <si>
    <t>8864</t>
  </si>
  <si>
    <t>ИП Герасимова Людмила Ильинична</t>
  </si>
  <si>
    <t>Магазин ул.40 лет Октября, 6, пом.9</t>
  </si>
  <si>
    <t>480</t>
  </si>
  <si>
    <t>ИП Кузнецова Галина Семеновна</t>
  </si>
  <si>
    <t>м-н 20 "Снежок"   ТП 509</t>
  </si>
  <si>
    <t>ул.40лет Октября,12 магазин "Семар"</t>
  </si>
  <si>
    <t>6472</t>
  </si>
  <si>
    <t>ООО "СтройИнтерьер"</t>
  </si>
  <si>
    <t>Произв. база складского назначения ул.Газимурская,к.н.75:32:010675:91</t>
  </si>
  <si>
    <t>6705</t>
  </si>
  <si>
    <t>Гражданин Галкин Николай Анатольевич</t>
  </si>
  <si>
    <t>Административное здание ул. Газимурская,25 корп.1 п.3</t>
  </si>
  <si>
    <t>1283</t>
  </si>
  <si>
    <t>ООО "Забайкалресурс"</t>
  </si>
  <si>
    <t>Производственная база ул.Гайдара,13в строение 2</t>
  </si>
  <si>
    <t>Производственная база ул.Гайдара,13</t>
  </si>
  <si>
    <t>8863</t>
  </si>
  <si>
    <t>ИПБОЮЛ Элязов С.Г.</t>
  </si>
  <si>
    <t>Магазин  "Теремок" ул. Гайдара, 7</t>
  </si>
  <si>
    <t>8742</t>
  </si>
  <si>
    <t>ИП Новосельцева Виктория Олеговна</t>
  </si>
  <si>
    <t>киоск ул. Гайдара, 2/а</t>
  </si>
  <si>
    <t>8790</t>
  </si>
  <si>
    <t>ИПБОЮЛ Ломухина  Наталья Ревмировна</t>
  </si>
  <si>
    <t>киоск ул. Гайдара, 7</t>
  </si>
  <si>
    <t>Киоск Гайдара, 3</t>
  </si>
  <si>
    <t>8932</t>
  </si>
  <si>
    <t>Гражданин Кибирев Алексей Александрович</t>
  </si>
  <si>
    <t>Магазин ул.Гайдара кад. № 75:32:040952:121</t>
  </si>
  <si>
    <t>8948</t>
  </si>
  <si>
    <t>ИП Магамедалиев Магамасалех Ахма Оглы</t>
  </si>
  <si>
    <t>Павильон ул.Гайдара,6</t>
  </si>
  <si>
    <t>8951</t>
  </si>
  <si>
    <t>Гражданин Лященко Алексей Николаевич</t>
  </si>
  <si>
    <t>Помещение ул.Гайдара ,1 п.42</t>
  </si>
  <si>
    <t>ООО "Икар"</t>
  </si>
  <si>
    <t>Кадала,Геологическая,45</t>
  </si>
  <si>
    <t>8701</t>
  </si>
  <si>
    <t>ИП Евдокимова Валентина Витальевна</t>
  </si>
  <si>
    <t>павильон Жил. городок, 14/а       ТП- 613</t>
  </si>
  <si>
    <t>8709</t>
  </si>
  <si>
    <t>ИП Кривоносенко Галина Геннадьевна</t>
  </si>
  <si>
    <t>павильон, Жил. городок, 14/б</t>
  </si>
  <si>
    <t>8943</t>
  </si>
  <si>
    <t>ООО "Желдор - Сервис"</t>
  </si>
  <si>
    <t>Прачечная ул.Забайкальская,7а вв-1</t>
  </si>
  <si>
    <t>ИП Алексеева Ирина Вадимовна</t>
  </si>
  <si>
    <t>КТПН-160кВА  р.Кадала база "Монолит"</t>
  </si>
  <si>
    <t>1575</t>
  </si>
  <si>
    <t>Гражданка Дыкова Любовь Петровна</t>
  </si>
  <si>
    <t>Иркутская,18    магазин</t>
  </si>
  <si>
    <t>1649</t>
  </si>
  <si>
    <t>Гражданка Медведева Ольга Валерьевна</t>
  </si>
  <si>
    <t>Магазин ул.Иркутская,16 строение 1</t>
  </si>
  <si>
    <t>541</t>
  </si>
  <si>
    <t>ОАО "Агропромстрой"</t>
  </si>
  <si>
    <t>База Кадала</t>
  </si>
  <si>
    <t>950</t>
  </si>
  <si>
    <t>ООО "Производственная компания "Электро"</t>
  </si>
  <si>
    <t>Лесораз.площадка п.Кадала 100</t>
  </si>
  <si>
    <t>5049</t>
  </si>
  <si>
    <t>ИП Басенко В.И.</t>
  </si>
  <si>
    <t>база, с. Засопка, ул. Ленская,7</t>
  </si>
  <si>
    <t>835</t>
  </si>
  <si>
    <t>ул. Магистральная, 39 к.н. 75:32:010670:2037</t>
  </si>
  <si>
    <t>8949</t>
  </si>
  <si>
    <t>ООО "РУЭК - ГРЭС"</t>
  </si>
  <si>
    <t>База ул.Маяковского,8 стр.1,3,4</t>
  </si>
  <si>
    <t>8895</t>
  </si>
  <si>
    <t>ИП Резникова Н.А.</t>
  </si>
  <si>
    <t>Произв база с.Засопка мкр.Кадалинка уч.22</t>
  </si>
  <si>
    <t>8718</t>
  </si>
  <si>
    <t>ПГК "Металлист"</t>
  </si>
  <si>
    <t>ПГСК "Металлист" ул.Новопутейская,20</t>
  </si>
  <si>
    <t>6289</t>
  </si>
  <si>
    <t>с. Засопка, ул. Пограничная, 27</t>
  </si>
  <si>
    <t>8816</t>
  </si>
  <si>
    <t>ИПБОЮЛ Хвыль Дмитрий Дмитриевич</t>
  </si>
  <si>
    <t>Металл. База в п.Кадала по ул.Складская,10</t>
  </si>
  <si>
    <t>8960</t>
  </si>
  <si>
    <t>ПГК № 39</t>
  </si>
  <si>
    <t>Гаражный кооператив ул.Школьная,97</t>
  </si>
  <si>
    <t>8928</t>
  </si>
  <si>
    <t>Гражданин Карелин Владимир Константинович</t>
  </si>
  <si>
    <t>Цех КП "Кенское" вблизи озера Кенон кад№ 75:22:710102:185</t>
  </si>
  <si>
    <t>736</t>
  </si>
  <si>
    <t>ПСК "Кенонский"</t>
  </si>
  <si>
    <t>с. Засопка, ПСП  баланс ТП  599</t>
  </si>
  <si>
    <t>8945</t>
  </si>
  <si>
    <t>ООО "ТрансЛом"</t>
  </si>
  <si>
    <t>База ул.Гайдара,13 стр.24</t>
  </si>
  <si>
    <t>8940</t>
  </si>
  <si>
    <t>Гражданин Батурин Игорь Юрьевич</t>
  </si>
  <si>
    <t>Автостоянка ул.Гайдара кад №75:32040952:124</t>
  </si>
  <si>
    <t>8929</t>
  </si>
  <si>
    <t>Гражданка Игнатович Наталья Анатольевна</t>
  </si>
  <si>
    <t>Павильон ул.Аэродромная,67а</t>
  </si>
  <si>
    <t>8704</t>
  </si>
  <si>
    <t>Гражданка Слюсарева Светлана Филипповна</t>
  </si>
  <si>
    <t>магазин "Татьяна" ул.Звездная,7</t>
  </si>
  <si>
    <t>8919</t>
  </si>
  <si>
    <t>Гражданин Лазарев Иван Геннадьевич</t>
  </si>
  <si>
    <t>Гаражи боксового типа ул.Звездная,14б</t>
  </si>
  <si>
    <t>8705</t>
  </si>
  <si>
    <t>ИП Кравцов Сергей Ильич</t>
  </si>
  <si>
    <t>магазин "Анюта" Аэропорт</t>
  </si>
  <si>
    <t>8955</t>
  </si>
  <si>
    <t>Гражданка Горлачева Марина Валерьевна</t>
  </si>
  <si>
    <t>Нежилое здание ул.Маяковского,4</t>
  </si>
  <si>
    <t>6406</t>
  </si>
  <si>
    <t>ДНТ "Прибрежное"</t>
  </si>
  <si>
    <t>ДНТ "Прибрежное" с.Засопка ул.Партизанская</t>
  </si>
  <si>
    <t>8956</t>
  </si>
  <si>
    <t>Гражданка Хвыль Валентина Ивановна</t>
  </si>
  <si>
    <t>Склад ул.Складская,3 стр.1</t>
  </si>
  <si>
    <t>8889</t>
  </si>
  <si>
    <t>ИПБОЮЛ Шульга Тамара Владимировна</t>
  </si>
  <si>
    <t>Павильон ул.Старошахтерская,68б</t>
  </si>
  <si>
    <t>8004</t>
  </si>
  <si>
    <t>ИП Постников Владимир Петрович</t>
  </si>
  <si>
    <t>Нежилое помещение ул.Стахановская,2а</t>
  </si>
  <si>
    <t>8860</t>
  </si>
  <si>
    <t>ООО "Карат"</t>
  </si>
  <si>
    <t>база ул. Тобольская,1</t>
  </si>
  <si>
    <t>8913</t>
  </si>
  <si>
    <t>Гражданка Богатова Наталья Алексеевна</t>
  </si>
  <si>
    <t>Нестацион. торговый объект ул.Школьная,95а</t>
  </si>
  <si>
    <t>8851</t>
  </si>
  <si>
    <t>ИП Сираева Лидия Васильевна</t>
  </si>
  <si>
    <t>павильон ул. Школьная, 33/а</t>
  </si>
  <si>
    <t>1050</t>
  </si>
  <si>
    <t>ГПОУ "Забайкальский государственный колледж"</t>
  </si>
  <si>
    <t>Техникум         ТП- 523</t>
  </si>
  <si>
    <t>2159</t>
  </si>
  <si>
    <t>Гражданка Жидкова Лариса Ивановна</t>
  </si>
  <si>
    <t>аптека, 4 мкр. дом 10, пом. 73</t>
  </si>
  <si>
    <t>1453</t>
  </si>
  <si>
    <t>ООО Селена</t>
  </si>
  <si>
    <t>Павильон 4 мкр. д.9а</t>
  </si>
  <si>
    <t>8033</t>
  </si>
  <si>
    <t>Производств. база проезд Автомобильный кад№ 75:32:010301:85</t>
  </si>
  <si>
    <t>1508</t>
  </si>
  <si>
    <t>магазин 1 Весенняя 21</t>
  </si>
  <si>
    <t>1448</t>
  </si>
  <si>
    <t>ИП Сиддиков Махмаднаби Джамолович</t>
  </si>
  <si>
    <t>торговый павильон, ул. Весенняя, 38а</t>
  </si>
  <si>
    <t>1698</t>
  </si>
  <si>
    <t>ООО "ТРК КСК"</t>
  </si>
  <si>
    <t>Строительство ул.Космонавтов кад. номер 75:32:040511:353</t>
  </si>
  <si>
    <t>6127</t>
  </si>
  <si>
    <t>ИП Ширунов Олег Валентинович</t>
  </si>
  <si>
    <t>ул. Олимпийская, 8, гостиница и склад</t>
  </si>
  <si>
    <t>6582</t>
  </si>
  <si>
    <t>ООО "Старт"</t>
  </si>
  <si>
    <t>Гараж (строит. механизмы) ул.Олимпийская, кад №75:32:010301:97</t>
  </si>
  <si>
    <t>ИП Харина Татьяна Владимировна</t>
  </si>
  <si>
    <t>магазин п. Текстильщиков , 4 мкр, 25\а</t>
  </si>
  <si>
    <t>1778</t>
  </si>
  <si>
    <t>ООО "КиОВ"</t>
  </si>
  <si>
    <t>Павильон. 4-6.   балансТП 581</t>
  </si>
  <si>
    <t>2606</t>
  </si>
  <si>
    <t>проспект Фадеева, 14, пом. 33</t>
  </si>
  <si>
    <t>1396</t>
  </si>
  <si>
    <t>киоск рынок "Благодатный" ул. Пр.Фадеева 14 балансТП 581</t>
  </si>
  <si>
    <t>1723</t>
  </si>
  <si>
    <t>ИП Печак Евгений Антонович</t>
  </si>
  <si>
    <t>Фадеева,16 Парикмахерск.</t>
  </si>
  <si>
    <t>1691</t>
  </si>
  <si>
    <t>Гражданин Манонов Лоик Аврусидинович</t>
  </si>
  <si>
    <t>Павильон пр. Фадеева,14г</t>
  </si>
  <si>
    <t>1462</t>
  </si>
  <si>
    <t>ИП Сучкова Светлана Валерьевна</t>
  </si>
  <si>
    <t>Павильон пр.Фадеева,14ж</t>
  </si>
  <si>
    <t>6304</t>
  </si>
  <si>
    <t>ИП Иванян Иван Самвелович</t>
  </si>
  <si>
    <t>Пр.Фадеева,4     магазин "Имидж"  балансТП 581</t>
  </si>
  <si>
    <t>1984</t>
  </si>
  <si>
    <t>Магазин  пр.Фадеева кад №75:32:040508:10454</t>
  </si>
  <si>
    <t>1833</t>
  </si>
  <si>
    <t>ООО "Панацея+"</t>
  </si>
  <si>
    <t>Оптика, пр.Фадеева,14,пом.103, баланс ТП 581</t>
  </si>
  <si>
    <t>5087</t>
  </si>
  <si>
    <t>ЧФ "АТБ"</t>
  </si>
  <si>
    <t>офис, проспект Фадеева,33, пом.156</t>
  </si>
  <si>
    <t>6036</t>
  </si>
  <si>
    <t>ИП Березицкий Николай Петрович</t>
  </si>
  <si>
    <t>проезд Окружной, кад.№ 75:32:040505:1022</t>
  </si>
  <si>
    <t>1675</t>
  </si>
  <si>
    <t>ООО "Сантехстрой"</t>
  </si>
  <si>
    <t>База Окружной проезд,10</t>
  </si>
  <si>
    <t>6372</t>
  </si>
  <si>
    <t>ИП Чмирев Олег Сергеевич</t>
  </si>
  <si>
    <t>Автостоянка, п. Раздольный, 33</t>
  </si>
  <si>
    <t>Крытая автостоянка проезд Угданский,16б</t>
  </si>
  <si>
    <t>8082</t>
  </si>
  <si>
    <t>ИП Кареян Гарик Рустамович</t>
  </si>
  <si>
    <t>Произв. цех пр.Угданский кад №75:32:040505:1121</t>
  </si>
  <si>
    <t>Автостоянка ул.Брызгалова западнее дома №34</t>
  </si>
  <si>
    <t>1734</t>
  </si>
  <si>
    <t>ИП Жилин Алексей Ильич</t>
  </si>
  <si>
    <t>Торговое здание ул. Брызгалова д.5 стр.1 пом.3</t>
  </si>
  <si>
    <t>6350</t>
  </si>
  <si>
    <t>ООО Шаддай</t>
  </si>
  <si>
    <t>продовольственная база, ул. Вертолетная, 12</t>
  </si>
  <si>
    <t>киоск у рес. "Садко" ул. Весенняя,28/2</t>
  </si>
  <si>
    <t>1714</t>
  </si>
  <si>
    <t>ИП Кривкин Эрнест Аркадьевич</t>
  </si>
  <si>
    <t>ул. Весенняя 32а АВТОСТОЯНКА</t>
  </si>
  <si>
    <t>1473</t>
  </si>
  <si>
    <t>ИП Мирсаидов Саидмурод Бобоевич</t>
  </si>
  <si>
    <t>Киоск ул.Весенняя,22а</t>
  </si>
  <si>
    <t>1693</t>
  </si>
  <si>
    <t>Гражданин Казымов Намиг Атамоглан Оглы</t>
  </si>
  <si>
    <t>Нежилое помещение ул.Весенняя,28 п.29</t>
  </si>
  <si>
    <t>8055</t>
  </si>
  <si>
    <t>Гражданин Дедюхин Виктор Анатольевич</t>
  </si>
  <si>
    <t>Здание мастерских с котельной и офисом ул.Космонавтов, 17а стр.1</t>
  </si>
  <si>
    <t>1049</t>
  </si>
  <si>
    <t>ИП Гасанов Сабиг Лачын Оглы</t>
  </si>
  <si>
    <t>Павильон ул.Маршала Рокоссовского,25</t>
  </si>
  <si>
    <t>4075</t>
  </si>
  <si>
    <t>ИП Рябич Алексей Васильевич</t>
  </si>
  <si>
    <t>Произ. база ул. Олимпийская 44,стр 2</t>
  </si>
  <si>
    <t>6511</t>
  </si>
  <si>
    <t>Гражданин Страмилов Валерий Павлович</t>
  </si>
  <si>
    <t>Гараж с котельной и сторожкой ул.Олимпийская,15 стр.2</t>
  </si>
  <si>
    <t>6393</t>
  </si>
  <si>
    <t>ООО "Гринвуд"</t>
  </si>
  <si>
    <t>Произв. здание ул.Олимпийская,20а стр.1</t>
  </si>
  <si>
    <t>8903</t>
  </si>
  <si>
    <t>ЗАО "Мостдорстрой"</t>
  </si>
  <si>
    <t>Произв. база ул.Олимпийская,4</t>
  </si>
  <si>
    <t>6510</t>
  </si>
  <si>
    <t>ООО "Элмонт"</t>
  </si>
  <si>
    <t>Материально-техническая база ул.Олимпийская кад.№75:32:010302:90</t>
  </si>
  <si>
    <t>Автостоянка ул.Текстильщиков,10</t>
  </si>
  <si>
    <t>702</t>
  </si>
  <si>
    <t>ИПБОЮЛ Забейворота Александр Юрьевич</t>
  </si>
  <si>
    <t>СТО ул.Труда,1а в ТП-573</t>
  </si>
  <si>
    <t>1236</t>
  </si>
  <si>
    <t>ИП Фоминская Елена Геннадьевна</t>
  </si>
  <si>
    <t>п.КСК, 4 мкр, автостоянка, баланс ТП 585</t>
  </si>
  <si>
    <t>7062</t>
  </si>
  <si>
    <t>ИП Горелик Борис Моисеевич</t>
  </si>
  <si>
    <t>КСК 5мкр., 33/22</t>
  </si>
  <si>
    <t>1418</t>
  </si>
  <si>
    <t>ООО "УК Кварц"</t>
  </si>
  <si>
    <t>магазин "Верба", 5 мкр. д.32</t>
  </si>
  <si>
    <t>ООО "Златоцвет"</t>
  </si>
  <si>
    <t>5 мкр, д 33 ломбард балансРП 25</t>
  </si>
  <si>
    <t>1803</t>
  </si>
  <si>
    <t>ИП Меньшиков Валерий Анатольевич</t>
  </si>
  <si>
    <t>Магазин, 5 мкр. 33, помещение 146, т.89243799490</t>
  </si>
  <si>
    <t>киоск у "Хамаль"  РП-25  КСК 5 МКР,29 РП 25 1СШ</t>
  </si>
  <si>
    <t>8034</t>
  </si>
  <si>
    <t>Гражданка Буркина Надежда Петровна</t>
  </si>
  <si>
    <t>Павильон 5 мкр. д.47д</t>
  </si>
  <si>
    <t>5058</t>
  </si>
  <si>
    <t>аптека пом. 1 пр. Фадеева, 35</t>
  </si>
  <si>
    <t>1782</t>
  </si>
  <si>
    <t>ИПБОЮЛ Цирельникова Наталья Николаевна</t>
  </si>
  <si>
    <t>киоск, ул. М. Рокоссовского 30</t>
  </si>
  <si>
    <t>п/ст Сбега</t>
  </si>
  <si>
    <t>п/ст Таптугары</t>
  </si>
  <si>
    <t>с Верхние Ключи</t>
  </si>
  <si>
    <t>с Нижние Ключи</t>
  </si>
  <si>
    <t>с Олинск</t>
  </si>
  <si>
    <t>09.01.2019-12.01.2019</t>
  </si>
  <si>
    <t>22.01.2019-26.01.2019</t>
  </si>
  <si>
    <t>15.01.2019-19.01.2019</t>
  </si>
  <si>
    <t>с Большое Казаково</t>
  </si>
  <si>
    <t>с Колобово</t>
  </si>
  <si>
    <t>с Нижняя Шахтама</t>
  </si>
  <si>
    <t>101130987</t>
  </si>
  <si>
    <t>ОД ПУ ВДС г. Могоча ул. Березовая д. 18</t>
  </si>
  <si>
    <t>101130991</t>
  </si>
  <si>
    <t>ОД ПУ ВДС г. Могоча ул. Березовая д. 20</t>
  </si>
  <si>
    <t>101131856</t>
  </si>
  <si>
    <t>059823</t>
  </si>
  <si>
    <t>ИП Орлова Галина Юрьевна</t>
  </si>
  <si>
    <t>102154367</t>
  </si>
  <si>
    <t>050667</t>
  </si>
  <si>
    <t>Дочернее предприятие Восточное ГРЭ</t>
  </si>
  <si>
    <t>склад ГСМ</t>
  </si>
  <si>
    <t>101130664</t>
  </si>
  <si>
    <t>051603</t>
  </si>
  <si>
    <t>ООО "Ареал"</t>
  </si>
  <si>
    <t>101131480</t>
  </si>
  <si>
    <t>050659</t>
  </si>
  <si>
    <t>Административный округ поселка Давенда</t>
  </si>
  <si>
    <t>Дом досуга</t>
  </si>
  <si>
    <t>052822</t>
  </si>
  <si>
    <t>Макарова Валентина Петровна</t>
  </si>
  <si>
    <t>автозаправочный комплекс</t>
  </si>
  <si>
    <t>101131697</t>
  </si>
  <si>
    <t>059828</t>
  </si>
  <si>
    <t>ИП Квирквелия К.Т.</t>
  </si>
  <si>
    <t>магазин № 2  Р.Ключи ф насосная 2</t>
  </si>
  <si>
    <t>102154131</t>
  </si>
  <si>
    <t>054652</t>
  </si>
  <si>
    <t>ИП Бусыгин Павел Анатольевич</t>
  </si>
  <si>
    <t>101132099</t>
  </si>
  <si>
    <t>052895</t>
  </si>
  <si>
    <t>ООО "Восток"</t>
  </si>
  <si>
    <t>101132141</t>
  </si>
  <si>
    <t>051632</t>
  </si>
  <si>
    <t>ИП Бакшеев Георгий Григорьевич</t>
  </si>
  <si>
    <t>магазин, пекарня</t>
  </si>
  <si>
    <t>101130373</t>
  </si>
  <si>
    <t>052699</t>
  </si>
  <si>
    <t>ИП Кордюкова Ольга Геннадьевна</t>
  </si>
  <si>
    <t>Контора МУП</t>
  </si>
  <si>
    <t>101130340</t>
  </si>
  <si>
    <t>051606</t>
  </si>
  <si>
    <t>ИП Бронникова Ольга Петровна</t>
  </si>
  <si>
    <t>101131526</t>
  </si>
  <si>
    <t>051604</t>
  </si>
  <si>
    <t>ИП Орлов Максим Николаевич</t>
  </si>
  <si>
    <t>магазин "Людмила"</t>
  </si>
  <si>
    <t>101131883</t>
  </si>
  <si>
    <t>052177</t>
  </si>
  <si>
    <t>ИПБОЮЛ Банщиков Александр Андреевич</t>
  </si>
  <si>
    <t>101132102</t>
  </si>
  <si>
    <t>101132603</t>
  </si>
  <si>
    <t>051631</t>
  </si>
  <si>
    <t>ИП Анцифирова Татьяна Алексеевна</t>
  </si>
  <si>
    <t>Магазин №2</t>
  </si>
  <si>
    <t>101132906</t>
  </si>
  <si>
    <t>051608</t>
  </si>
  <si>
    <t>ИП Иванова Антонина Степановна</t>
  </si>
  <si>
    <t>101130320</t>
  </si>
  <si>
    <t>059883</t>
  </si>
  <si>
    <t>ИП Васильев Анатолий Владимирович</t>
  </si>
  <si>
    <t>101130379</t>
  </si>
  <si>
    <t>котельная детского сада п. Таптугары</t>
  </si>
  <si>
    <t>р-н Сретенский, с Болотово, ул Без названия, д. тп0</t>
  </si>
  <si>
    <t>050034</t>
  </si>
  <si>
    <t>Государственное учреждение " Читинская государственная заводская Конюшня с ипподромом"</t>
  </si>
  <si>
    <t>конеферма</t>
  </si>
  <si>
    <t>р-н Сретенский, с Болотово, ул Центральная, д. 5</t>
  </si>
  <si>
    <t>Федеральное государственное унитарное предприятие "Почта России"</t>
  </si>
  <si>
    <t>с.Болотово</t>
  </si>
  <si>
    <t>р-н Сретенский, с Верхняя Куэнга, ул Центральная, д.  132</t>
  </si>
  <si>
    <t>050312</t>
  </si>
  <si>
    <t>Администрация  Верхнекуэнгинского сельского округа</t>
  </si>
  <si>
    <t>р-н Сретенский, с Верхняя Куэнга, ул Центральная, д. 131</t>
  </si>
  <si>
    <t>р-н Сретенский, с Болотово, ул Центральная, д. 29</t>
  </si>
  <si>
    <t>медпункт Болотово</t>
  </si>
  <si>
    <t>р-н Сретенский, с Нижняя Куэнга, ул Трудовая, д. 14, кв. 1</t>
  </si>
  <si>
    <t>ФАП Нижняя Куэнга</t>
  </si>
  <si>
    <t>р-н Сретенский, с Болотово, ул Центральная, д. 28</t>
  </si>
  <si>
    <t>050335</t>
  </si>
  <si>
    <t>ИП  Кожина</t>
  </si>
  <si>
    <t>маг.Болотово</t>
  </si>
  <si>
    <t>р-н Сретенский, с Верхняя Куэнга, ул Центральная, д. 12</t>
  </si>
  <si>
    <t>магазин В Куэнга</t>
  </si>
  <si>
    <t>р-н Сретенский, с Нижняя Куэнга, ул Трудовая, д. 20</t>
  </si>
  <si>
    <t>магазин НижняяКуэнга</t>
  </si>
  <si>
    <t>р-н Сретенский, пгт Кокуй, ул Луговая 1-я, д. 10</t>
  </si>
  <si>
    <t>050384</t>
  </si>
  <si>
    <t>Муниципальное унитарное предприятие "Тепломаш"</t>
  </si>
  <si>
    <t>р-н Сретенский, с Болотово, ул Нагорная, д. 100</t>
  </si>
  <si>
    <t>Болотово ф.9 Шапка</t>
  </si>
  <si>
    <t>р-н Сретенский, с Болотово, ул Центральная, д. 32</t>
  </si>
  <si>
    <t>050970</t>
  </si>
  <si>
    <t>МОУ Верхне-Куэнгинская ООШ</t>
  </si>
  <si>
    <t>Котельная Болотово</t>
  </si>
  <si>
    <t>р-н Сретенский, с Болотово, ул Центральная, д. 321</t>
  </si>
  <si>
    <t>М-Н школа Болотов</t>
  </si>
  <si>
    <t>р-н Сретенский, с Верхняя Куэнга, ул Школьная, д. 11</t>
  </si>
  <si>
    <t>интернат В-Куэнга</t>
  </si>
  <si>
    <t>р-н Сретенский, с Верхняя Куэнга, ул Школьная, д. 41</t>
  </si>
  <si>
    <t>школа В куэнга</t>
  </si>
  <si>
    <t>р-н Сретенский, с Верхняя Куэнга, ул Школьная, д. 42</t>
  </si>
  <si>
    <t>В-Куэнга кухня</t>
  </si>
  <si>
    <t>р-н Сретенский, с Верхняя Куэнга, ул Школьная, д. 4</t>
  </si>
  <si>
    <t>МДОУ детсад Верхняя Куэнга</t>
  </si>
  <si>
    <t>Д-сад с. В-Куэнга</t>
  </si>
  <si>
    <t>р-н Сретенский, с Верхняя Куэнга, ул Центральная, д. 15</t>
  </si>
  <si>
    <t>050971</t>
  </si>
  <si>
    <t>Усть-Карское потребительское общество</t>
  </si>
  <si>
    <t>Магазин В-Куэнга</t>
  </si>
  <si>
    <t>р-н Сретенский, с Нижняя Куэнга, ул Нагорная, д. 1</t>
  </si>
  <si>
    <t>м-н с.Н.Куэнга ф-7</t>
  </si>
  <si>
    <t>р-н Сретенский, г Сретенск, мкр Восточный, д. 1ДОС</t>
  </si>
  <si>
    <t>051300</t>
  </si>
  <si>
    <t>ИП Ляхова</t>
  </si>
  <si>
    <t>магазин ДОС</t>
  </si>
  <si>
    <t>р-н Сретенский, с Верхняя Куэнга, ул Центральная, д. 13а</t>
  </si>
  <si>
    <t>051333</t>
  </si>
  <si>
    <t>МУК БикДо В. Куэнгинское</t>
  </si>
  <si>
    <t>р-н Сретенский, с Верхняя Куэнга, ул Центральная, д. 170</t>
  </si>
  <si>
    <t>ДК В.Куэнга</t>
  </si>
  <si>
    <t>р-н Сретенский, с Болотово, ул Центральная</t>
  </si>
  <si>
    <t>библиотека болотово</t>
  </si>
  <si>
    <t>051339</t>
  </si>
  <si>
    <t>ООО ССЗ -  Управление</t>
  </si>
  <si>
    <t>р-н Сретенский, с Нижняя Куэнга, ул Нагорная, д. 111</t>
  </si>
  <si>
    <t>051346</t>
  </si>
  <si>
    <t>МОУ "Нижнекуэнгинская ООШ"</t>
  </si>
  <si>
    <t>Нижняя Куэнга столовая</t>
  </si>
  <si>
    <t>р-н Сретенский, с Нижняя Куэнга, ул Нагорная, д. 112</t>
  </si>
  <si>
    <t>Нижняя Куэнга мастерские</t>
  </si>
  <si>
    <t>р-н Сретенский, пгт Кокуй, ул Заводская, д. 22</t>
  </si>
  <si>
    <t>051375</t>
  </si>
  <si>
    <t>МУП  Жилищно-коммунального управление поселка Кокуй</t>
  </si>
  <si>
    <t>контора 1 -клуб  ф-12</t>
  </si>
  <si>
    <t>р-н Сретенский, пгт Кокуй, ул Заводская, д. 230</t>
  </si>
  <si>
    <t>мастерские ГПТУ</t>
  </si>
  <si>
    <t>р-н Сретенский, пгт Кокуй, ул Комсомольская, д. 12</t>
  </si>
  <si>
    <t>р-н Сретенский, с Нижняя Куэнга, пер Северный, д. 5</t>
  </si>
  <si>
    <t>051391</t>
  </si>
  <si>
    <t>ООО  "Наринзорское"</t>
  </si>
  <si>
    <t>столовая  ф-7 н куэнга</t>
  </si>
  <si>
    <t>р-н Сретенский, с Нижняя Куэнга, ул Заречная, д. б/н0</t>
  </si>
  <si>
    <t>зерноток  ф-7 н куэнга</t>
  </si>
  <si>
    <t>р-н Сретенский, с Нижняя Куэнга, ул Нагорная, д. 10</t>
  </si>
  <si>
    <t>водокачка вод.башня ф-7 н куэнга</t>
  </si>
  <si>
    <t>р-н Сретенский, пгт Кокуй, ул Комсомольская, д. 7а</t>
  </si>
  <si>
    <t>054331</t>
  </si>
  <si>
    <t>ИП Королева Оксана Викторовна</t>
  </si>
  <si>
    <t>р-н Сретенский, с Верхняя Куэнга, ул Школьная, д. 21</t>
  </si>
  <si>
    <t>054332</t>
  </si>
  <si>
    <t>КФХ Кожин А.П.</t>
  </si>
  <si>
    <t>домик пастухов падь Ермошиха</t>
  </si>
  <si>
    <t>р-н Сретенский, с Верхняя Куэнга, ул Заречная, д. 10</t>
  </si>
  <si>
    <t>р-н Сретенский, г Сретенск, мкр Восточный, д. 13</t>
  </si>
  <si>
    <t>054367</t>
  </si>
  <si>
    <t>гражданин Косоуров А.В.</t>
  </si>
  <si>
    <t>р-н Сретенский, с Верхняя Куэнга, ул Луговая, д. 1а</t>
  </si>
  <si>
    <t>052332</t>
  </si>
  <si>
    <t>ооо авангард плюс</t>
  </si>
  <si>
    <t>Котельная  ТП</t>
  </si>
  <si>
    <t>р-н Сретенский, с Верхняя Куэнга, ул Школьная, д. 10</t>
  </si>
  <si>
    <t>р-н Сретенский, с Нижняя Куэнга, ул Хлебозаводская, д. мигуниха2</t>
  </si>
  <si>
    <t>ОАО "Мегафон"</t>
  </si>
  <si>
    <t>базовая станция В. Куэнга</t>
  </si>
  <si>
    <t>р-н Сретенский, с Болотово, ул Центральная, д. 31</t>
  </si>
  <si>
    <t>Открытое акционерное общество " Сибирьтелеком"</t>
  </si>
  <si>
    <t>Болотово   ф-9</t>
  </si>
  <si>
    <t>В.Куэнга    ф-9</t>
  </si>
  <si>
    <t>Н.Куэнга    ф-7</t>
  </si>
  <si>
    <t>р-н Сретенский, г Сретенск, пер Шилкинский, д. 1</t>
  </si>
  <si>
    <t>Государственное учреждение "Сретенский районный центр занятости населения"</t>
  </si>
  <si>
    <t>Центр Занят.админ.здани</t>
  </si>
  <si>
    <t>101124908</t>
  </si>
  <si>
    <t>ФАП с.Новоильинск</t>
  </si>
  <si>
    <t>Инженер УРиРУ Карлин Д.В.</t>
  </si>
  <si>
    <t>101124187</t>
  </si>
  <si>
    <t>050925</t>
  </si>
  <si>
    <t>ИП Патрина Наталья Александровна</t>
  </si>
  <si>
    <t>магазин "Катюша"</t>
  </si>
  <si>
    <t>101130160</t>
  </si>
  <si>
    <t>053409</t>
  </si>
  <si>
    <t>ИП Варданян А.Р.</t>
  </si>
  <si>
    <t>101125562</t>
  </si>
  <si>
    <t>050152</t>
  </si>
  <si>
    <t>МУ Отдел культуры администрации Чернышевского района</t>
  </si>
  <si>
    <t>музей</t>
  </si>
  <si>
    <t>101124928</t>
  </si>
  <si>
    <t>поликлиника 1  ф.8</t>
  </si>
  <si>
    <t>102129977</t>
  </si>
  <si>
    <t>Центральная (4)</t>
  </si>
  <si>
    <t>101130173</t>
  </si>
  <si>
    <t>053565</t>
  </si>
  <si>
    <t>ИП Исмаилова Анна Олеговна</t>
  </si>
  <si>
    <t>магазин  " Аревик "</t>
  </si>
  <si>
    <t>102129970</t>
  </si>
  <si>
    <t>054422</t>
  </si>
  <si>
    <t>КФХ Ермолаев</t>
  </si>
  <si>
    <t>101127016</t>
  </si>
  <si>
    <t>051135</t>
  </si>
  <si>
    <t>ИП Перебоева И.М.</t>
  </si>
  <si>
    <t>магазин "Фея"</t>
  </si>
  <si>
    <t>101128520</t>
  </si>
  <si>
    <t>054460</t>
  </si>
  <si>
    <t>ИП Кондратюк А.М.</t>
  </si>
  <si>
    <t>магазин Чернышевск</t>
  </si>
  <si>
    <t>102123367</t>
  </si>
  <si>
    <t>050124</t>
  </si>
  <si>
    <t>Администрация ГП Чернышевское</t>
  </si>
  <si>
    <t>уличное освещение ТП-771</t>
  </si>
  <si>
    <t>101125566</t>
  </si>
  <si>
    <t>РОМЦ   ф.8</t>
  </si>
  <si>
    <t>102098513</t>
  </si>
  <si>
    <t>054436</t>
  </si>
  <si>
    <t>Капралов Иван Викторович</t>
  </si>
  <si>
    <t>101126247</t>
  </si>
  <si>
    <t>054476</t>
  </si>
  <si>
    <t>Гражданин Магомедгаджиев М.Т.</t>
  </si>
  <si>
    <t>магазин 8         ф.4</t>
  </si>
  <si>
    <t>101059517</t>
  </si>
  <si>
    <t>г.Чернышевск</t>
  </si>
  <si>
    <t>102123656</t>
  </si>
  <si>
    <t>уличное освещение ТП- 713А</t>
  </si>
  <si>
    <t>101130094</t>
  </si>
  <si>
    <t>054464</t>
  </si>
  <si>
    <t>ИП Кузнецов</t>
  </si>
  <si>
    <t>МРМ</t>
  </si>
  <si>
    <t>101127434</t>
  </si>
  <si>
    <t>водокачка с. Алеур</t>
  </si>
  <si>
    <t>101126696</t>
  </si>
  <si>
    <t>050142</t>
  </si>
  <si>
    <t>СПК "Байгульский"</t>
  </si>
  <si>
    <t>водокачка 3</t>
  </si>
  <si>
    <t>101126700</t>
  </si>
  <si>
    <t>водокачка 1</t>
  </si>
  <si>
    <t>101130004</t>
  </si>
  <si>
    <t>Байгул 0.5       ф2</t>
  </si>
  <si>
    <t>101126919</t>
  </si>
  <si>
    <t>054433</t>
  </si>
  <si>
    <t>ИП Тюменцева О.С.</t>
  </si>
  <si>
    <t>п Багульный</t>
  </si>
  <si>
    <t>101125529</t>
  </si>
  <si>
    <t>054401</t>
  </si>
  <si>
    <t>КФХ Иваненко Андрей Викторович</t>
  </si>
  <si>
    <t>101113784</t>
  </si>
  <si>
    <t>ФАП п. Арбагар</t>
  </si>
  <si>
    <t>101113804</t>
  </si>
  <si>
    <t>здание ФАП ф.Мирсаново 3</t>
  </si>
  <si>
    <t>101113808</t>
  </si>
  <si>
    <t>ФАП с. Митрофаново</t>
  </si>
  <si>
    <t>101113789</t>
  </si>
  <si>
    <t>Б-ца Размахнино</t>
  </si>
  <si>
    <t>101113133</t>
  </si>
  <si>
    <t>Вечерняя школа</t>
  </si>
  <si>
    <t>101123694</t>
  </si>
  <si>
    <t>Водокачка Ф-1 МКП казаново</t>
  </si>
  <si>
    <t>101112168</t>
  </si>
  <si>
    <t>Административное здание с. Богомягково</t>
  </si>
  <si>
    <t>101123116</t>
  </si>
  <si>
    <t>050730</t>
  </si>
  <si>
    <t>ИП Поселкина Любовь Иннокентьевна</t>
  </si>
  <si>
    <t>магазин-кафе "Багульник" с. В.Хила</t>
  </si>
  <si>
    <t>101107237</t>
  </si>
  <si>
    <t>050738</t>
  </si>
  <si>
    <t>СХА "Богомягково"</t>
  </si>
  <si>
    <t>Автогараж с. Богомягково</t>
  </si>
  <si>
    <t>101110343</t>
  </si>
  <si>
    <t>050773</t>
  </si>
  <si>
    <t>ИП Бронникова Валентина Геннадьевна</t>
  </si>
  <si>
    <t>магазин №1  ф.6 Холбон</t>
  </si>
  <si>
    <t>102198984</t>
  </si>
  <si>
    <t>050873</t>
  </si>
  <si>
    <t>ИП Халецкая Любовь Викторовна</t>
  </si>
  <si>
    <t>Кафе</t>
  </si>
  <si>
    <t>101110624</t>
  </si>
  <si>
    <t>050875</t>
  </si>
  <si>
    <t>МУ "Комитет культуры"</t>
  </si>
  <si>
    <t>102094385</t>
  </si>
  <si>
    <t>050896</t>
  </si>
  <si>
    <t>г. Шилка ул. Партизанская 7, подвал в подъезде №3(46)</t>
  </si>
  <si>
    <t>г. Шилка ул. Партизанская 7, подвал в подъезде №3</t>
  </si>
  <si>
    <t>101106038</t>
  </si>
  <si>
    <t>051880</t>
  </si>
  <si>
    <t>ИП Савватеева Ирина Петровна</t>
  </si>
  <si>
    <t>Магазин "Альянс" с.Мирсаново ул.Кирова</t>
  </si>
  <si>
    <t>101097782</t>
  </si>
  <si>
    <t>051930</t>
  </si>
  <si>
    <t>ООО "ЗАБГРУПП"</t>
  </si>
  <si>
    <t>АЗС Холбон</t>
  </si>
  <si>
    <t>101112537</t>
  </si>
  <si>
    <t>052745</t>
  </si>
  <si>
    <t>ГСБУ СО "Шилкинский ПНДИ"</t>
  </si>
  <si>
    <t>здание детского дома</t>
  </si>
  <si>
    <t>101086775</t>
  </si>
  <si>
    <t>053833</t>
  </si>
  <si>
    <t>ООО "Тране Инвест"</t>
  </si>
  <si>
    <t>дом учет в ТП 287</t>
  </si>
  <si>
    <t>101116249</t>
  </si>
  <si>
    <t>054711</t>
  </si>
  <si>
    <t>ИП Моряхин Константин Степанович</t>
  </si>
  <si>
    <t>магазин "Сказка"</t>
  </si>
  <si>
    <t>101118122</t>
  </si>
  <si>
    <t>КНС-12 ф.Аргунь 2</t>
  </si>
  <si>
    <t>101110367</t>
  </si>
  <si>
    <t>Чабанская стоянка  с. Размахнино падь "Бревенная"</t>
  </si>
  <si>
    <t>101120024</t>
  </si>
  <si>
    <t>054779</t>
  </si>
  <si>
    <t>КФХ Юсупова Х.С.</t>
  </si>
  <si>
    <t>ферма 1</t>
  </si>
  <si>
    <t>102081700</t>
  </si>
  <si>
    <t>054800</t>
  </si>
  <si>
    <t>Гражданин Филатов И.П.</t>
  </si>
  <si>
    <t>102082412</t>
  </si>
  <si>
    <t>тепловой пункт, ул.Больничная</t>
  </si>
  <si>
    <t>101089198</t>
  </si>
  <si>
    <t>базовая станция с. Казаново</t>
  </si>
  <si>
    <t>101091414</t>
  </si>
  <si>
    <t>БССС г. Шилка</t>
  </si>
  <si>
    <t>101053361</t>
  </si>
  <si>
    <t>090103</t>
  </si>
  <si>
    <t>сбербанк Шилка</t>
  </si>
  <si>
    <t>101119213</t>
  </si>
  <si>
    <t>051804</t>
  </si>
  <si>
    <t>ИП Набиев Магомед Магомед оглы</t>
  </si>
  <si>
    <t>магазин  "Арзу"</t>
  </si>
  <si>
    <t>101118258</t>
  </si>
  <si>
    <t>Котельная №7, гараж ДЭУ</t>
  </si>
  <si>
    <t>101121011</t>
  </si>
  <si>
    <t>054774</t>
  </si>
  <si>
    <t>ИП Домбровский Александр Александрович</t>
  </si>
  <si>
    <t>Склад</t>
  </si>
  <si>
    <t>101113285</t>
  </si>
  <si>
    <t>051802</t>
  </si>
  <si>
    <t>ИП Набиев Эльяз Мирзали оглы</t>
  </si>
  <si>
    <t>магазин "Близнецы" 1-ый счетчик</t>
  </si>
  <si>
    <t>Вкусняшка</t>
  </si>
  <si>
    <t>101119949</t>
  </si>
  <si>
    <t>ОДПУ 1</t>
  </si>
  <si>
    <t>ООО "ЖЭС"</t>
  </si>
  <si>
    <t>ВДС Юбилейная,5</t>
  </si>
  <si>
    <t>101119905</t>
  </si>
  <si>
    <t>Ленина,1в</t>
  </si>
  <si>
    <t>101119915</t>
  </si>
  <si>
    <t>ВДС Трудовая,1</t>
  </si>
  <si>
    <t>101119956</t>
  </si>
  <si>
    <t>ВДС Юбилейная,3</t>
  </si>
  <si>
    <t>101088898</t>
  </si>
  <si>
    <t>АЗС № 37 В-Дарасун</t>
  </si>
  <si>
    <t>101103807</t>
  </si>
  <si>
    <t>Контора п.В-Дарасунский</t>
  </si>
  <si>
    <t>101123722</t>
  </si>
  <si>
    <t>051570</t>
  </si>
  <si>
    <t>Гражданка Темникова Т.Л.</t>
  </si>
  <si>
    <t>магазин "Байкал"</t>
  </si>
  <si>
    <t>102058362</t>
  </si>
  <si>
    <t>051555</t>
  </si>
  <si>
    <t>ИП Ильина А.М.</t>
  </si>
  <si>
    <t>101123808</t>
  </si>
  <si>
    <t>050516</t>
  </si>
  <si>
    <t>Техноторгсервис</t>
  </si>
  <si>
    <t>м-н "Звезда" ф.Освещен</t>
  </si>
  <si>
    <t>101108568</t>
  </si>
  <si>
    <t>050579</t>
  </si>
  <si>
    <t>Администрация МО СП "Верх-Усуглинское"</t>
  </si>
  <si>
    <t>Уличное освещение ул.Таёжная</t>
  </si>
  <si>
    <t>101108576</t>
  </si>
  <si>
    <t>Уличное освещение ул.Советская</t>
  </si>
  <si>
    <t>101108579</t>
  </si>
  <si>
    <t>Уличное освещение ул.Металлургов ТП 19</t>
  </si>
  <si>
    <t>101115660</t>
  </si>
  <si>
    <t>054535</t>
  </si>
  <si>
    <t>ИП Рахматов Комрон Шодмонкулович</t>
  </si>
  <si>
    <t>магазин *Лакомка*</t>
  </si>
  <si>
    <t>101117404</t>
  </si>
  <si>
    <t>Бойлерная</t>
  </si>
  <si>
    <t>101120513</t>
  </si>
  <si>
    <t>051597</t>
  </si>
  <si>
    <t>ИП Лисичникова И.В.</t>
  </si>
  <si>
    <t>торговый павильон</t>
  </si>
  <si>
    <t>101117375</t>
  </si>
  <si>
    <t>Водоколонка 13 ф.2</t>
  </si>
  <si>
    <t>101116298</t>
  </si>
  <si>
    <t>050519</t>
  </si>
  <si>
    <t>ИП Измаилов Махмет Виссангиреевич</t>
  </si>
  <si>
    <t>Магазин №8</t>
  </si>
  <si>
    <t>101108809</t>
  </si>
  <si>
    <t>053773</t>
  </si>
  <si>
    <t>гр. Бичевина Вера Ивановна</t>
  </si>
  <si>
    <t>магазин "Дочки-сыночки" ул.Забайкальская 27</t>
  </si>
  <si>
    <t>101106915</t>
  </si>
  <si>
    <t>жилой дом п. Первомайский ул. Белинского 14</t>
  </si>
  <si>
    <t>101121673</t>
  </si>
  <si>
    <t>053874</t>
  </si>
  <si>
    <t>ООО "Техноцентр"</t>
  </si>
  <si>
    <t>склады ВВ ВЛ-616</t>
  </si>
  <si>
    <t>101115857</t>
  </si>
  <si>
    <t>жилой дом п. Первомайский м-н "Восточный" 4</t>
  </si>
  <si>
    <t>101115895</t>
  </si>
  <si>
    <t>101109604</t>
  </si>
  <si>
    <t>053898</t>
  </si>
  <si>
    <t>Гражданка Ершова Ольга Николаевна</t>
  </si>
  <si>
    <t>101108787</t>
  </si>
  <si>
    <t>053770</t>
  </si>
  <si>
    <t>магазин "Туран-2" ул.Строительная 3г</t>
  </si>
  <si>
    <t>101120378</t>
  </si>
  <si>
    <t>здание д/с ул. Строительная 9а</t>
  </si>
  <si>
    <t>101123971</t>
  </si>
  <si>
    <t>053731</t>
  </si>
  <si>
    <t>МУП «ЖКУ»</t>
  </si>
  <si>
    <t>очистные сооружения</t>
  </si>
  <si>
    <t>101103794</t>
  </si>
  <si>
    <t>контора п. Первомайский</t>
  </si>
  <si>
    <t>101090432</t>
  </si>
  <si>
    <t>здание п. Первомайский</t>
  </si>
  <si>
    <t>101089447</t>
  </si>
  <si>
    <t>090090</t>
  </si>
  <si>
    <t>ФГКУ "3 Отряд ФПС по Забайкальскому краю"</t>
  </si>
  <si>
    <t>здание  ул. Пожарная 1 ввод 1</t>
  </si>
  <si>
    <t>101089451</t>
  </si>
  <si>
    <t>здание  ул. Пожарная 1 ввод 2</t>
  </si>
  <si>
    <t>101108162</t>
  </si>
  <si>
    <t>053771</t>
  </si>
  <si>
    <t>ИП Бельский Максим Григорьевич</t>
  </si>
  <si>
    <t>гараж ул. Спортивная 5</t>
  </si>
  <si>
    <t>101113553</t>
  </si>
  <si>
    <t>053872</t>
  </si>
  <si>
    <t>ООО «ЗабГОК-связь»</t>
  </si>
  <si>
    <t>ООО «ЗабГОК-связь» ТП-50</t>
  </si>
  <si>
    <t>101113557</t>
  </si>
  <si>
    <t>ООО «ЗабГОК-связь»  ТП-50</t>
  </si>
  <si>
    <t>101120678</t>
  </si>
  <si>
    <t>101123956</t>
  </si>
  <si>
    <t>здание МУП  «ЖКУ»</t>
  </si>
  <si>
    <t>101123343</t>
  </si>
  <si>
    <t>053751</t>
  </si>
  <si>
    <t>ООО «Аптека 106»</t>
  </si>
  <si>
    <t>щитовая ул. Герцена 17 а</t>
  </si>
  <si>
    <t>101110442</t>
  </si>
  <si>
    <t>053778</t>
  </si>
  <si>
    <t>ИП Гладышева Вера Ивановна</t>
  </si>
  <si>
    <t>магазин ул. Пролетарская 11</t>
  </si>
  <si>
    <t>101108776</t>
  </si>
  <si>
    <t>Гараж-офис</t>
  </si>
  <si>
    <t>101104700</t>
  </si>
  <si>
    <t>Казаковский промысел</t>
  </si>
  <si>
    <t>Берсенев А.С. - инженер</t>
  </si>
  <si>
    <t>101054487</t>
  </si>
  <si>
    <t>050204</t>
  </si>
  <si>
    <t>ООО "Каменский карьер"</t>
  </si>
  <si>
    <t>"Каменский карьер" ТП</t>
  </si>
  <si>
    <t>101054499</t>
  </si>
  <si>
    <t>Участок Буторино</t>
  </si>
  <si>
    <t>101057292</t>
  </si>
  <si>
    <t>карьер</t>
  </si>
  <si>
    <t>101057297</t>
  </si>
  <si>
    <t>Фидер № 6 (ячейка № 20)</t>
  </si>
  <si>
    <t>101055557</t>
  </si>
  <si>
    <t>050254</t>
  </si>
  <si>
    <t>Администрация СП "Подойницынское"</t>
  </si>
  <si>
    <t>Библиотека с.Буторино</t>
  </si>
  <si>
    <t>101050160</t>
  </si>
  <si>
    <t>050256</t>
  </si>
  <si>
    <t>МУЧ Администрация Казаковского сельского округа</t>
  </si>
  <si>
    <t>Клуб с.Б-Казаково</t>
  </si>
  <si>
    <t>101050171</t>
  </si>
  <si>
    <t>Водокачка  с.Б-Казаково</t>
  </si>
  <si>
    <t>101050164</t>
  </si>
  <si>
    <t>Водокачка с.К.Промысел</t>
  </si>
  <si>
    <t>101050166</t>
  </si>
  <si>
    <t>Дом Культуры с.К-Промысел</t>
  </si>
  <si>
    <t>101055260</t>
  </si>
  <si>
    <t>Водокачка с.К-Промысел</t>
  </si>
  <si>
    <t>102089928</t>
  </si>
  <si>
    <t>водозаборная скважина, с.Большое Казаково</t>
  </si>
  <si>
    <t>101052110</t>
  </si>
  <si>
    <t>050260.</t>
  </si>
  <si>
    <t>ИП Игитханян Артур Бабкенович</t>
  </si>
  <si>
    <t>Нежилое помещение (магазин)</t>
  </si>
  <si>
    <t>101053983</t>
  </si>
  <si>
    <t>050277</t>
  </si>
  <si>
    <t>ИП Саранчук Сергей Валерьевич</t>
  </si>
  <si>
    <t>101055687</t>
  </si>
  <si>
    <t>Малышево детсад</t>
  </si>
  <si>
    <t>101055666</t>
  </si>
  <si>
    <t>детсад группа библиотека, с.Малышево</t>
  </si>
  <si>
    <t>101055674</t>
  </si>
  <si>
    <t>дет.сад кухня с.Малышево</t>
  </si>
  <si>
    <t>101056618</t>
  </si>
  <si>
    <t>Котельная, с.Шелопугино</t>
  </si>
  <si>
    <t>101050432</t>
  </si>
  <si>
    <t>050411</t>
  </si>
  <si>
    <t>МКУ администрация СП "Нижне-Шахтаминское"</t>
  </si>
  <si>
    <t>клуб  ф.6</t>
  </si>
  <si>
    <t>101051571</t>
  </si>
  <si>
    <t>Клуб Малышево</t>
  </si>
  <si>
    <t>101057076</t>
  </si>
  <si>
    <t>ФАП Малышево</t>
  </si>
  <si>
    <t>101098750</t>
  </si>
  <si>
    <t>ММР с.К-Промысел</t>
  </si>
  <si>
    <t>101098863</t>
  </si>
  <si>
    <t>ММР с. Жидка</t>
  </si>
  <si>
    <t>101049893</t>
  </si>
  <si>
    <t>051212</t>
  </si>
  <si>
    <t>МУЧ "Балейский городской отдел культуры"</t>
  </si>
  <si>
    <t>Дом Культуры п.Новотроицк</t>
  </si>
  <si>
    <t>101056815</t>
  </si>
  <si>
    <t>101056268</t>
  </si>
  <si>
    <t>051222</t>
  </si>
  <si>
    <t>ФАП Лесково</t>
  </si>
  <si>
    <t>101056242</t>
  </si>
  <si>
    <t>ФАП Б-Казаково</t>
  </si>
  <si>
    <t>101056264</t>
  </si>
  <si>
    <t>Казаковская больница</t>
  </si>
  <si>
    <t>101056178</t>
  </si>
  <si>
    <t>Медпункт Жидка</t>
  </si>
  <si>
    <t>101056404</t>
  </si>
  <si>
    <t>051229</t>
  </si>
  <si>
    <t>ГУСО "Балейский ЦПДОПР "Маяк" Забайкальского края</t>
  </si>
  <si>
    <t>Детский дом</t>
  </si>
  <si>
    <t>101056407</t>
  </si>
  <si>
    <t>101056870</t>
  </si>
  <si>
    <t>051232</t>
  </si>
  <si>
    <t>ИП Федотова  Мария Григорьевна</t>
  </si>
  <si>
    <t>магазин "Максимум"</t>
  </si>
  <si>
    <t>101055601</t>
  </si>
  <si>
    <t>051273</t>
  </si>
  <si>
    <t>ИП Коктышев Владимир Иванович</t>
  </si>
  <si>
    <t>101052605</t>
  </si>
  <si>
    <t>051297</t>
  </si>
  <si>
    <t>ИП Белоплотов Александр Георгиевич</t>
  </si>
  <si>
    <t>Хлебопекарня</t>
  </si>
  <si>
    <t>101052990</t>
  </si>
  <si>
    <t>051449</t>
  </si>
  <si>
    <t>ООО "Авангард Плюс"</t>
  </si>
  <si>
    <t>Котельная верхняя ввод 2</t>
  </si>
  <si>
    <t>101057373</t>
  </si>
  <si>
    <t>052202</t>
  </si>
  <si>
    <t>ООО "Раздолье"</t>
  </si>
  <si>
    <t>МТФ с.Колобово</t>
  </si>
  <si>
    <t>101051773</t>
  </si>
  <si>
    <t>Детский сад №5 Березка ф.4</t>
  </si>
  <si>
    <t>101057956</t>
  </si>
  <si>
    <t>средняя школа 4   ф.4</t>
  </si>
  <si>
    <t>101052474</t>
  </si>
  <si>
    <t>Детский сад с.К-Промысел</t>
  </si>
  <si>
    <t>101049654</t>
  </si>
  <si>
    <t>Школа,котельная, с.Жидка</t>
  </si>
  <si>
    <t>101049658</t>
  </si>
  <si>
    <t>Гараж школы с.Жидка</t>
  </si>
  <si>
    <t>101052349</t>
  </si>
  <si>
    <t>052250</t>
  </si>
  <si>
    <t>ООО Фортуна</t>
  </si>
  <si>
    <t>Павильон</t>
  </si>
  <si>
    <t>101053046</t>
  </si>
  <si>
    <t>052254</t>
  </si>
  <si>
    <t>ИП Лисина Ирина Валентиновна</t>
  </si>
  <si>
    <t>Магазин "Золотой"</t>
  </si>
  <si>
    <t>101052620</t>
  </si>
  <si>
    <t>053201</t>
  </si>
  <si>
    <t>ИП Кибирева Ольга Викторовна</t>
  </si>
  <si>
    <t>101056317</t>
  </si>
  <si>
    <t>053227</t>
  </si>
  <si>
    <t>ООО "Дружба"</t>
  </si>
  <si>
    <t>101052824</t>
  </si>
  <si>
    <t>053251</t>
  </si>
  <si>
    <t>Гражданка Петрова Н.Ф.</t>
  </si>
  <si>
    <t>Магазин, с.Колобово</t>
  </si>
  <si>
    <t>101052828</t>
  </si>
  <si>
    <t>Магазин, с.Жидка</t>
  </si>
  <si>
    <t>102071477</t>
  </si>
  <si>
    <t>котельная с.К-Промысел</t>
  </si>
  <si>
    <t>101050090</t>
  </si>
  <si>
    <t>Котельная п.Новотроицк</t>
  </si>
  <si>
    <t>101054861</t>
  </si>
  <si>
    <t>водоналивная будка, ул.Западная, 1</t>
  </si>
  <si>
    <t>101054839</t>
  </si>
  <si>
    <t>водокачка, ул.Пролетарская, 31а</t>
  </si>
  <si>
    <t>101054851</t>
  </si>
  <si>
    <t>насосная станция №3, ул.Сверкуновская, 69</t>
  </si>
  <si>
    <t>101049666</t>
  </si>
  <si>
    <t>054229</t>
  </si>
  <si>
    <t>ИП Нефедьев Александр Игоревич</t>
  </si>
  <si>
    <t>магазин "Артем"</t>
  </si>
  <si>
    <t>101050345</t>
  </si>
  <si>
    <t>054244</t>
  </si>
  <si>
    <t>ИП Турков Виктор Вениаминович</t>
  </si>
  <si>
    <t>Магазин " Угловой "</t>
  </si>
  <si>
    <t>101050299</t>
  </si>
  <si>
    <t>054289</t>
  </si>
  <si>
    <t>Гражданка Оганесян С.К.</t>
  </si>
  <si>
    <t>Хлебопекарня г.Балей</t>
  </si>
  <si>
    <t>101100999</t>
  </si>
  <si>
    <t>Ундинский гараж</t>
  </si>
  <si>
    <t>101749453</t>
  </si>
  <si>
    <t>БССС №2727 с С-З стороны от с.Казаковский Промысел</t>
  </si>
  <si>
    <t>101096136</t>
  </si>
  <si>
    <t>БССС №7720 г.Балей, ул.Дарасунская</t>
  </si>
  <si>
    <t>101096129</t>
  </si>
  <si>
    <t>БССС №2730, с.Гробово</t>
  </si>
  <si>
    <t>101091358</t>
  </si>
  <si>
    <t>БССС г.Балей</t>
  </si>
  <si>
    <t>101122630</t>
  </si>
  <si>
    <t>АТС Жидка</t>
  </si>
  <si>
    <t>101053372</t>
  </si>
  <si>
    <t>ОСБ  ф.3 освещение</t>
  </si>
  <si>
    <t>101050944</t>
  </si>
  <si>
    <t>Дарасунская, д.5</t>
  </si>
  <si>
    <t>101051051</t>
  </si>
  <si>
    <t>Пионерская, д.4</t>
  </si>
  <si>
    <t>п Заречный</t>
  </si>
  <si>
    <t>п Биофабрика</t>
  </si>
  <si>
    <t>101254030</t>
  </si>
  <si>
    <t>1536</t>
  </si>
  <si>
    <t>Здание филиала ЕСРЦ ( бывш.2742)</t>
  </si>
  <si>
    <t>101248325</t>
  </si>
  <si>
    <t>АЗС №5 с.Улеты</t>
  </si>
  <si>
    <t>101250849</t>
  </si>
  <si>
    <t>1044</t>
  </si>
  <si>
    <t>ИП Лазовский Николай Николаевич</t>
  </si>
  <si>
    <t>производственный участок</t>
  </si>
  <si>
    <t>101260596</t>
  </si>
  <si>
    <t>729</t>
  </si>
  <si>
    <t>автозаправочная станция</t>
  </si>
  <si>
    <t>101257413</t>
  </si>
  <si>
    <t>гараж, мастерские,с. Улеты ул Кузнечная, 6</t>
  </si>
  <si>
    <t>101251443</t>
  </si>
  <si>
    <t>623</t>
  </si>
  <si>
    <t>Администрация СП "Улетовское"</t>
  </si>
  <si>
    <t>уличное освещение ТП 23321</t>
  </si>
  <si>
    <t>101252190</t>
  </si>
  <si>
    <t>2784</t>
  </si>
  <si>
    <t>гараж, диз-ная, контора Улет</t>
  </si>
  <si>
    <t>101252221</t>
  </si>
  <si>
    <t>Сушилка с.Улеты</t>
  </si>
  <si>
    <t>101251221</t>
  </si>
  <si>
    <t>1582</t>
  </si>
  <si>
    <t>МОУ "Улетовская СОШ"</t>
  </si>
  <si>
    <t>сменная школа</t>
  </si>
  <si>
    <t>101249837</t>
  </si>
  <si>
    <t>532</t>
  </si>
  <si>
    <t>СП Хадактинское Улетовского района</t>
  </si>
  <si>
    <t>101250231</t>
  </si>
  <si>
    <t>579</t>
  </si>
  <si>
    <t>ИПБОЮЛ Куйдина Наталья Сергеевна</t>
  </si>
  <si>
    <t>Магазин Купец</t>
  </si>
  <si>
    <t>101250234</t>
  </si>
  <si>
    <t>Магазин Красноармейская</t>
  </si>
  <si>
    <t>101252197</t>
  </si>
  <si>
    <t>гараж с.Николаевское</t>
  </si>
  <si>
    <t>101250491</t>
  </si>
  <si>
    <t>ИПБОЮЛ Монакова Ирина Владимировна.</t>
  </si>
  <si>
    <t>магазин ул.Мотус</t>
  </si>
  <si>
    <t>101249608</t>
  </si>
  <si>
    <t>561</t>
  </si>
  <si>
    <t>Администрация СП "Николаевское"</t>
  </si>
  <si>
    <t>Ретранслятор</t>
  </si>
  <si>
    <t>101249612</t>
  </si>
  <si>
    <t>Водокачка-маслозавод</t>
  </si>
  <si>
    <t>101249947</t>
  </si>
  <si>
    <t>1633</t>
  </si>
  <si>
    <t>ИПБОЮЛ Куйдин Сергей Владимирович</t>
  </si>
  <si>
    <t>магазин Октябрьская</t>
  </si>
  <si>
    <t>101251873</t>
  </si>
  <si>
    <t>больница</t>
  </si>
  <si>
    <t>101251898</t>
  </si>
  <si>
    <t>столовая</t>
  </si>
  <si>
    <t>101251905</t>
  </si>
  <si>
    <t>Аптека-97</t>
  </si>
  <si>
    <t>101251909</t>
  </si>
  <si>
    <t>101251926</t>
  </si>
  <si>
    <t>прачечная</t>
  </si>
  <si>
    <t>101252008</t>
  </si>
  <si>
    <t>1544</t>
  </si>
  <si>
    <t>Гражданка Замберова Любовь Владимировна</t>
  </si>
  <si>
    <t>Магазин р-н Улётовский с.Николаевское ул.Октябрьская 132</t>
  </si>
  <si>
    <t>101252318</t>
  </si>
  <si>
    <t>1493</t>
  </si>
  <si>
    <t>КФХ Сазонов Юрий Михайлович</t>
  </si>
  <si>
    <t>монтажный цех</t>
  </si>
  <si>
    <t>101253285</t>
  </si>
  <si>
    <t>1566</t>
  </si>
  <si>
    <t>МОУ "Николаевская СОШ"</t>
  </si>
  <si>
    <t>101253293</t>
  </si>
  <si>
    <t>101253816</t>
  </si>
  <si>
    <t>2786</t>
  </si>
  <si>
    <t>Гражданин Шакало Антон Петрович</t>
  </si>
  <si>
    <t>Гараж-2</t>
  </si>
  <si>
    <t>101253819</t>
  </si>
  <si>
    <t>Гараж-1</t>
  </si>
  <si>
    <t>101250487</t>
  </si>
  <si>
    <t>101249598</t>
  </si>
  <si>
    <t>ТП-125 сливотделение</t>
  </si>
  <si>
    <t>101253011</t>
  </si>
  <si>
    <t>1499</t>
  </si>
  <si>
    <t>Гражданин Ощепков Александр Васильевич</t>
  </si>
  <si>
    <t>101252769</t>
  </si>
  <si>
    <t>инженер Игнатьев А.А.</t>
  </si>
  <si>
    <t>101256972</t>
  </si>
  <si>
    <t>101258369</t>
  </si>
  <si>
    <t>почта Домна</t>
  </si>
  <si>
    <t>101260095</t>
  </si>
  <si>
    <t>644</t>
  </si>
  <si>
    <t>ИПБОЮЛ Медведева Наталья Александровна</t>
  </si>
  <si>
    <t>магазин Домна</t>
  </si>
  <si>
    <t>101255903</t>
  </si>
  <si>
    <t>101255328</t>
  </si>
  <si>
    <t>101255535</t>
  </si>
  <si>
    <t>684</t>
  </si>
  <si>
    <t>ООО "Блик" (дог. 980)</t>
  </si>
  <si>
    <t>101257667</t>
  </si>
  <si>
    <t>101257671</t>
  </si>
  <si>
    <t>101257676</t>
  </si>
  <si>
    <t>101258157</t>
  </si>
  <si>
    <t>101259782</t>
  </si>
  <si>
    <t>916</t>
  </si>
  <si>
    <t>ИП Батеев В.В. (бывший 115)</t>
  </si>
  <si>
    <t>АЗС с.Домна 32,6 км трассы Чита-Ингода</t>
  </si>
  <si>
    <t>101260355</t>
  </si>
  <si>
    <t>101261218</t>
  </si>
  <si>
    <t>101261453</t>
  </si>
  <si>
    <t>водокачка ул.Геологическая</t>
  </si>
  <si>
    <t>101261458</t>
  </si>
  <si>
    <t>101261749</t>
  </si>
  <si>
    <t>101262489</t>
  </si>
  <si>
    <t>101262492</t>
  </si>
  <si>
    <t>101263867</t>
  </si>
  <si>
    <t>102109311</t>
  </si>
  <si>
    <t>101255207</t>
  </si>
  <si>
    <t>101255211</t>
  </si>
  <si>
    <t>101259694</t>
  </si>
  <si>
    <t>101256588</t>
  </si>
  <si>
    <t>101258753</t>
  </si>
  <si>
    <t>101262474</t>
  </si>
  <si>
    <t>2942</t>
  </si>
  <si>
    <t>МДОУ детский сад № 4 с.Домна (дог. 779)</t>
  </si>
  <si>
    <t>д/сад Домна, прачечная</t>
  </si>
  <si>
    <t>101262476</t>
  </si>
  <si>
    <t>здание д/сада</t>
  </si>
  <si>
    <t>101262479</t>
  </si>
  <si>
    <t>пищеблок Домна</t>
  </si>
  <si>
    <t>101262584</t>
  </si>
  <si>
    <t>101263197</t>
  </si>
  <si>
    <t>РОСТО</t>
  </si>
  <si>
    <t>102184081</t>
  </si>
  <si>
    <t>101255093</t>
  </si>
  <si>
    <t>101256398</t>
  </si>
  <si>
    <t>101256558</t>
  </si>
  <si>
    <t>101257106</t>
  </si>
  <si>
    <t>101258234</t>
  </si>
  <si>
    <t>101261406</t>
  </si>
  <si>
    <t>101263687</t>
  </si>
  <si>
    <t>магазин резерв</t>
  </si>
  <si>
    <t>102183143</t>
  </si>
  <si>
    <t>101259478</t>
  </si>
  <si>
    <t>3204</t>
  </si>
  <si>
    <t>ООО "Литос"</t>
  </si>
  <si>
    <t>битумный завод Лесной городок</t>
  </si>
  <si>
    <t>101260897</t>
  </si>
  <si>
    <t>101250649</t>
  </si>
  <si>
    <t>базовая станция ЗПФ</t>
  </si>
  <si>
    <t>101252337</t>
  </si>
  <si>
    <t>1515</t>
  </si>
  <si>
    <t>гражданин Карнаухов С.В. (бывш.2746)</t>
  </si>
  <si>
    <t>АЗС Новая Кука (до 10.11.14 был дог.898)</t>
  </si>
  <si>
    <t>101252835</t>
  </si>
  <si>
    <t>АТС Новая Кука</t>
  </si>
  <si>
    <t>101255040</t>
  </si>
  <si>
    <t>3526</t>
  </si>
  <si>
    <t>МДОУ детский сад Мотылек</t>
  </si>
  <si>
    <t>101256058</t>
  </si>
  <si>
    <t>793</t>
  </si>
  <si>
    <t>ИП Горковенко</t>
  </si>
  <si>
    <t>магазин Н-Кука</t>
  </si>
  <si>
    <t>101257134</t>
  </si>
  <si>
    <t>ВДС2</t>
  </si>
  <si>
    <t>ООО УК "Коммунальное хозяйство"</t>
  </si>
  <si>
    <t>ул.ЗПФ д.14</t>
  </si>
  <si>
    <t>101257135</t>
  </si>
  <si>
    <t>ул.ЗПФ д.12 (3,4)</t>
  </si>
  <si>
    <t>101257139</t>
  </si>
  <si>
    <t>ул. ЗПФ д.2</t>
  </si>
  <si>
    <t>101257142</t>
  </si>
  <si>
    <t>ул.ЗПФ д.13 (4,5,6)</t>
  </si>
  <si>
    <t>101257144</t>
  </si>
  <si>
    <t>ул.ЗПФ д.13 (1,2,3)</t>
  </si>
  <si>
    <t>101257148</t>
  </si>
  <si>
    <t>ул. ЗПФ д.5</t>
  </si>
  <si>
    <t>101257149</t>
  </si>
  <si>
    <t>ул. ЗПФ д.4</t>
  </si>
  <si>
    <t>101257153</t>
  </si>
  <si>
    <t>ул.ЗПФ д.12 (1,2)</t>
  </si>
  <si>
    <t>101257154</t>
  </si>
  <si>
    <t>ул. ЗПФ д.1</t>
  </si>
  <si>
    <t>101257158</t>
  </si>
  <si>
    <t>ул. ЗПФ д.3</t>
  </si>
  <si>
    <t>101252814</t>
  </si>
  <si>
    <t>АТС Биофабрика</t>
  </si>
  <si>
    <t>инженер Москалев Е.И.</t>
  </si>
  <si>
    <t>101255481</t>
  </si>
  <si>
    <t>3228</t>
  </si>
  <si>
    <t>ГКУ "Служба Единого Заказчика" Забайкальского края</t>
  </si>
  <si>
    <t>Искуственное освещение 21020 н.п.Заречный-Биофабрика</t>
  </si>
  <si>
    <t>101255489</t>
  </si>
  <si>
    <t>искуственное освещение 21243 н.п.Заречная-Биофабрика</t>
  </si>
  <si>
    <t>101255491</t>
  </si>
  <si>
    <t>Искуственное освещение 21024 н.п.Заречный-биофабрика</t>
  </si>
  <si>
    <t>101256480</t>
  </si>
  <si>
    <t>ВДС1</t>
  </si>
  <si>
    <t>ГО "город Чита" п.Заречное</t>
  </si>
  <si>
    <t>ул.Центральная д.16</t>
  </si>
  <si>
    <t>101256791</t>
  </si>
  <si>
    <t>492</t>
  </si>
  <si>
    <t>КФХ "Чем-Чен"</t>
  </si>
  <si>
    <t>АЗС п.Заречный</t>
  </si>
  <si>
    <t>101256929</t>
  </si>
  <si>
    <t>1069</t>
  </si>
  <si>
    <t>МБОУ "Средняя Общеобразовательная Школа№ 20" (бывш.964)</t>
  </si>
  <si>
    <t>нач. школа Биофабрика</t>
  </si>
  <si>
    <t>101256932</t>
  </si>
  <si>
    <t>мастерские Биофабрика</t>
  </si>
  <si>
    <t>101257313</t>
  </si>
  <si>
    <t>875</t>
  </si>
  <si>
    <t>ДНТ № 91 "Яблоневый"</t>
  </si>
  <si>
    <t>101257626</t>
  </si>
  <si>
    <t>ВДС</t>
  </si>
  <si>
    <t>ООО "Прайд"</t>
  </si>
  <si>
    <t>ул.Радиостанция д.1</t>
  </si>
  <si>
    <t>101258222</t>
  </si>
  <si>
    <t>892</t>
  </si>
  <si>
    <t>котельная п.Радиостанция</t>
  </si>
  <si>
    <t>101261162</t>
  </si>
  <si>
    <t>БССС Биофабрика, пер.Ивовый</t>
  </si>
  <si>
    <t>101261713</t>
  </si>
  <si>
    <t>3283</t>
  </si>
  <si>
    <t>Публичное акционерное общество "Ростелеком"</t>
  </si>
  <si>
    <t>Объект фотовидеофиксации нарушений ПДД, Чита, Романовский тракт 116</t>
  </si>
  <si>
    <t>101261716</t>
  </si>
  <si>
    <t>Объект фотовидеофиксации нарушений ПДД, Чита, Романовский тракт 77</t>
  </si>
  <si>
    <t>101262287</t>
  </si>
  <si>
    <t>1057</t>
  </si>
  <si>
    <t>ДНТ "Луговой"</t>
  </si>
  <si>
    <t>101262781</t>
  </si>
  <si>
    <t>Гр.Волков Александр Николаевич</t>
  </si>
  <si>
    <t>электросетевой комплекс личного подсобного х-ва</t>
  </si>
  <si>
    <t>102116870</t>
  </si>
  <si>
    <t>3507</t>
  </si>
  <si>
    <t>КФХ глава Саганов Нигмар Дондокович</t>
  </si>
  <si>
    <t>ДНТ Романовское</t>
  </si>
  <si>
    <t>101254999</t>
  </si>
  <si>
    <t>водокачка ул. Майская/Школьная</t>
  </si>
  <si>
    <t>101257254</t>
  </si>
  <si>
    <t>2944</t>
  </si>
  <si>
    <t>ООО "МИГ - Сервис Чита"</t>
  </si>
  <si>
    <t>оборудование радиодоступа с.Смоленка, ул.Весенняя</t>
  </si>
  <si>
    <t>101257257</t>
  </si>
  <si>
    <t>оборудование радиодоступа с.Смоленка, ул.Северная</t>
  </si>
  <si>
    <t>101260287</t>
  </si>
  <si>
    <t>водокачка Северная с.Смоленка (до 01.06.15 дыл 557)</t>
  </si>
  <si>
    <t>101262767</t>
  </si>
  <si>
    <t>580</t>
  </si>
  <si>
    <t>Гражданка Шишкина Ида Ивановна</t>
  </si>
  <si>
    <t>маг. Северная 4в с.Смоленка</t>
  </si>
  <si>
    <t>102109438</t>
  </si>
  <si>
    <t>Христианская церковь "Спасение в Иисусе" Российской Церкви Христиан Веры Евангельской в Забайкалье</t>
  </si>
  <si>
    <t>Смоленка 50лет победы кад 752217011084</t>
  </si>
  <si>
    <t>101255258</t>
  </si>
  <si>
    <t>СНТ № 133 "Гремячий лог"</t>
  </si>
  <si>
    <t>с/т Гремячий лог</t>
  </si>
  <si>
    <t>101260583</t>
  </si>
  <si>
    <t>1016</t>
  </si>
  <si>
    <t>АЗС (до 26.04.2016 был дог.216) потери считаются 857 договору</t>
  </si>
  <si>
    <t>101260721</t>
  </si>
  <si>
    <t>2998</t>
  </si>
  <si>
    <t>ДНТ "Садовод"</t>
  </si>
  <si>
    <t>Дачные дома, 1,7 км южнее Зверофермы, с.Смоленка</t>
  </si>
  <si>
    <t>101262163</t>
  </si>
  <si>
    <t>3231</t>
  </si>
  <si>
    <t>ГУЗ "Забайкальский краевой центр медецинской реабилитации"</t>
  </si>
  <si>
    <t>геронтологическое отделение, мкр. Светлый (был 809 до 01.10.2014)</t>
  </si>
  <si>
    <t>102080631</t>
  </si>
  <si>
    <t>397</t>
  </si>
  <si>
    <t>МКУ "Управление ГОЧС городского округа "г.Чита"</t>
  </si>
  <si>
    <t>Резервуар емкости для хранения воды мкр.Светлый</t>
  </si>
  <si>
    <t>101252803</t>
  </si>
  <si>
    <t>101255017</t>
  </si>
  <si>
    <t>941</t>
  </si>
  <si>
    <t>ИПБОЮЛ Глушкова Виктория Юрьевна</t>
  </si>
  <si>
    <t>101258352</t>
  </si>
  <si>
    <t>101259093</t>
  </si>
  <si>
    <t>1773</t>
  </si>
  <si>
    <t>ООО "Проект-1"</t>
  </si>
  <si>
    <t>Производственная база и карьер по добычи ПГС, а.д. Чита-Бургень, км 16+850 м, отворот на юго-восток 150 м.(владение 2)</t>
  </si>
  <si>
    <t>101260274</t>
  </si>
  <si>
    <t>водокачка Шишкино Центральная 39А (до 01.06.15 был дог.3229)</t>
  </si>
  <si>
    <t>101262381</t>
  </si>
  <si>
    <t>ИПБОЮЛ Ченькова Екатерина Дмитриевна</t>
  </si>
  <si>
    <t>101262943</t>
  </si>
  <si>
    <t>магазин №11</t>
  </si>
  <si>
    <t>101262948</t>
  </si>
  <si>
    <t>с Застепь</t>
  </si>
  <si>
    <t>101255952</t>
  </si>
  <si>
    <t>БССС, Застепь, Ранетная, 7 (Школа)</t>
  </si>
  <si>
    <t>101259354</t>
  </si>
  <si>
    <t>2677</t>
  </si>
  <si>
    <t>ИП Никанов Е.А.</t>
  </si>
  <si>
    <t>Электроустановки объекта сельскохоз. производства кутузовский проезд 123</t>
  </si>
  <si>
    <t>101261205</t>
  </si>
  <si>
    <t>БССС Застепь, Экспериментальная д.1</t>
  </si>
  <si>
    <t>101261382</t>
  </si>
  <si>
    <t>999</t>
  </si>
  <si>
    <t>ИПБОЮЛ Баженов</t>
  </si>
  <si>
    <t>Предприятие автосервиса, г.Чита, проезд Кутузовский д.2</t>
  </si>
  <si>
    <t>101261384</t>
  </si>
  <si>
    <t>бокс-гараж</t>
  </si>
  <si>
    <t>101263069</t>
  </si>
  <si>
    <t>3292</t>
  </si>
  <si>
    <t>ИП Пигарев Роман Анатольевич</t>
  </si>
  <si>
    <t>Сервисный центр, г.Чита, проезд Кутузовский д.6</t>
  </si>
  <si>
    <t>102069730</t>
  </si>
  <si>
    <t>3133</t>
  </si>
  <si>
    <t>Строительные механизмы п. Застепь</t>
  </si>
  <si>
    <t>102154021</t>
  </si>
  <si>
    <t>Строительные механизмы с Застепь</t>
  </si>
  <si>
    <t>102154026</t>
  </si>
  <si>
    <t>102154031</t>
  </si>
  <si>
    <t>Строительные механизмы Застепь</t>
  </si>
  <si>
    <t>нп Ивановка</t>
  </si>
  <si>
    <t>101250677</t>
  </si>
  <si>
    <t>БССС с.Ивановка</t>
  </si>
  <si>
    <t>101252873</t>
  </si>
  <si>
    <t>АТСЭ Застепь</t>
  </si>
  <si>
    <t>101256463</t>
  </si>
  <si>
    <t>771</t>
  </si>
  <si>
    <t>НСТ "Березка"</t>
  </si>
  <si>
    <t>КТПН-1 (НСТ Березка)</t>
  </si>
  <si>
    <t>п Кутузовка</t>
  </si>
  <si>
    <t>101256464</t>
  </si>
  <si>
    <t>КТПН-2 (НСТ Березка)</t>
  </si>
  <si>
    <t>п Березовое</t>
  </si>
  <si>
    <t>101257025</t>
  </si>
  <si>
    <t>870</t>
  </si>
  <si>
    <t>НСТ "Заря"</t>
  </si>
  <si>
    <t>101257387</t>
  </si>
  <si>
    <t>750</t>
  </si>
  <si>
    <t>СНТ № 38 "Ручеек"</t>
  </si>
  <si>
    <t>СНТ №38 "Ручеек"</t>
  </si>
  <si>
    <t>101260996</t>
  </si>
  <si>
    <t>811</t>
  </si>
  <si>
    <t>НСТ "Строитель"</t>
  </si>
  <si>
    <t>102143224</t>
  </si>
  <si>
    <t>101257256</t>
  </si>
  <si>
    <t>оборудование радиодоступа с.Смоленка, ул.Садовая</t>
  </si>
  <si>
    <t>101257746</t>
  </si>
  <si>
    <t>320</t>
  </si>
  <si>
    <t>Гражданка Бликян Рузанна Григорьевна</t>
  </si>
  <si>
    <t>101261110</t>
  </si>
  <si>
    <t>БССС с.Смоленка</t>
  </si>
  <si>
    <t>101261803</t>
  </si>
  <si>
    <t>3253</t>
  </si>
  <si>
    <t>ИП Деев А.В.</t>
  </si>
  <si>
    <t>Торговый комплекс с.Смоленка ул.Центральная 6</t>
  </si>
  <si>
    <t>102166799</t>
  </si>
  <si>
    <t>3543</t>
  </si>
  <si>
    <t>Гражданин Соловьев Алексей Константинович</t>
  </si>
  <si>
    <t>Смоленка Центральная 8а</t>
  </si>
  <si>
    <t>102201030</t>
  </si>
  <si>
    <t>100500</t>
  </si>
  <si>
    <t>Многоквартирные жилые дома переданные по договору безвозмездного пользования</t>
  </si>
  <si>
    <t>инженер Панков Д.С.</t>
  </si>
  <si>
    <t>101250893</t>
  </si>
  <si>
    <t>ГУП - ДРСУ № 1</t>
  </si>
  <si>
    <t>база с.Угдан</t>
  </si>
  <si>
    <t>101254552</t>
  </si>
  <si>
    <t>ИПБОЮЛ Дутченко Виктор Валентинович</t>
  </si>
  <si>
    <t>Гаражи (боксы), Угданское кольцо трассы Улан - Уде - Хабаровск</t>
  </si>
  <si>
    <t>с Еремино</t>
  </si>
  <si>
    <t>101255273</t>
  </si>
  <si>
    <t>3518</t>
  </si>
  <si>
    <t>ГОУ Забайкальская краевая санаторная школа-интернат</t>
  </si>
  <si>
    <t>больница ТП-1 перезаключение с 13.10.17 Бабанский</t>
  </si>
  <si>
    <t>101255275</t>
  </si>
  <si>
    <t>607</t>
  </si>
  <si>
    <t>ГКУЗ "ККПБ им. В.Х. Кандинского"</t>
  </si>
  <si>
    <t>больница ТП-2</t>
  </si>
  <si>
    <t>п Каштак</t>
  </si>
  <si>
    <t>101255332</t>
  </si>
  <si>
    <t>635</t>
  </si>
  <si>
    <t>ДНТ № 123 "Овсяное поле"</t>
  </si>
  <si>
    <t>ДНТ №123 "Овсянное поле"</t>
  </si>
  <si>
    <t>101255483</t>
  </si>
  <si>
    <t>Искуств.освещение ТП21188 с.Угдан</t>
  </si>
  <si>
    <t>101255486</t>
  </si>
  <si>
    <t>Искуственное освещение 21190 с.Угдан</t>
  </si>
  <si>
    <t>101255733</t>
  </si>
  <si>
    <t>Модульная котельная с.Угдан ул.Трактовая 1б резерв</t>
  </si>
  <si>
    <t>101257009</t>
  </si>
  <si>
    <t>1042</t>
  </si>
  <si>
    <t>гражданин Пермяков А.В.</t>
  </si>
  <si>
    <t>СТО Забайкальский край</t>
  </si>
  <si>
    <t>101257620</t>
  </si>
  <si>
    <t>ул.Школьная д.3</t>
  </si>
  <si>
    <t>101257622</t>
  </si>
  <si>
    <t>ул.Школьная д.8</t>
  </si>
  <si>
    <t>101257631</t>
  </si>
  <si>
    <t>ул.Школьная д.5</t>
  </si>
  <si>
    <t>101258279</t>
  </si>
  <si>
    <t>845</t>
  </si>
  <si>
    <t>Гражданин Поливин Михаил Анатольевич</t>
  </si>
  <si>
    <t>группа жилых домов</t>
  </si>
  <si>
    <t>101259338</t>
  </si>
  <si>
    <t>2977</t>
  </si>
  <si>
    <t>МБУ "СШОР № 2" г.Чита</t>
  </si>
  <si>
    <t>л/лагерь Багульник Смоленка</t>
  </si>
  <si>
    <t>101260742</t>
  </si>
  <si>
    <t>324</t>
  </si>
  <si>
    <t>СНТ "Островок"</t>
  </si>
  <si>
    <t>СНТ АТП август 2017, с октября по мощности</t>
  </si>
  <si>
    <t>101261472</t>
  </si>
  <si>
    <t>ИПБОЮЛ Тогтохоев Саян Дашиндондокович</t>
  </si>
  <si>
    <t>позная "Аршан"</t>
  </si>
  <si>
    <t>101261475</t>
  </si>
  <si>
    <t>Кафе, п. Угдан, ул. Набережная, 1б</t>
  </si>
  <si>
    <t>101262854</t>
  </si>
  <si>
    <t>599</t>
  </si>
  <si>
    <t>ИП Батумункуев</t>
  </si>
  <si>
    <t>животноводческая ферма, жилой дом</t>
  </si>
  <si>
    <t>101263412</t>
  </si>
  <si>
    <t>1034</t>
  </si>
  <si>
    <t>Гражданин Бурд Михаил Владимирович</t>
  </si>
  <si>
    <t>группа дачных жилых домов с.Смоленка (был дог.988 Мельников)</t>
  </si>
  <si>
    <t>101263906</t>
  </si>
  <si>
    <t>ФКУ Упрдор "Забайкалье"</t>
  </si>
  <si>
    <t>Исскуственное освещение ТП 21190</t>
  </si>
  <si>
    <t>101263959</t>
  </si>
  <si>
    <t>531</t>
  </si>
  <si>
    <t>ООО "Читастройкомплект"</t>
  </si>
  <si>
    <t>АЗС Угдан ул.Трактовая  (до 07.05.15 был 569)</t>
  </si>
  <si>
    <t>101486329</t>
  </si>
  <si>
    <t>347</t>
  </si>
  <si>
    <t>Дангина ИПБОЮЛ Базарова Вера Бальжинимаевна</t>
  </si>
  <si>
    <t>Здание-закусочная, с. Угдан, ул. Трактовая, 6</t>
  </si>
  <si>
    <t>102177901</t>
  </si>
  <si>
    <t>3041</t>
  </si>
  <si>
    <t>Товарищество собственников жилья "Удача"</t>
  </si>
  <si>
    <t>Угдан, Трактовая 1а</t>
  </si>
  <si>
    <t>101248977</t>
  </si>
  <si>
    <t>101250624</t>
  </si>
  <si>
    <t>БССС, с.Беклемишево</t>
  </si>
  <si>
    <t>101252750</t>
  </si>
  <si>
    <t>Беклемишево</t>
  </si>
  <si>
    <t>101254201</t>
  </si>
  <si>
    <t>597</t>
  </si>
  <si>
    <t>ИП Трофимова Галина Васильевна</t>
  </si>
  <si>
    <t>магазин Шакша</t>
  </si>
  <si>
    <t>101254204</t>
  </si>
  <si>
    <t>магазин Лемонти</t>
  </si>
  <si>
    <t>101254263</t>
  </si>
  <si>
    <t>101254363</t>
  </si>
  <si>
    <t>101255703</t>
  </si>
  <si>
    <t>Водокачка, с.Беклемишево, ул.Советская д.15/а (до 01.02.2016 дог. 553)</t>
  </si>
  <si>
    <t>101255708</t>
  </si>
  <si>
    <t>101255982</t>
  </si>
  <si>
    <t>1001</t>
  </si>
  <si>
    <t>Гражданин Вощенко</t>
  </si>
  <si>
    <t>101256359</t>
  </si>
  <si>
    <t>101256364</t>
  </si>
  <si>
    <t>101256431</t>
  </si>
  <si>
    <t>487</t>
  </si>
  <si>
    <t>Скважина лесхоза ул.Лесхозная 6 (база КТПН Беклемишево)</t>
  </si>
  <si>
    <t>101257277</t>
  </si>
  <si>
    <t>101258871</t>
  </si>
  <si>
    <t>1084</t>
  </si>
  <si>
    <t>ООО "Янлеал" (бывш. 617)</t>
  </si>
  <si>
    <t>магазин Беклемишево, ул. Советская</t>
  </si>
  <si>
    <t>101258906</t>
  </si>
  <si>
    <t>995</t>
  </si>
  <si>
    <t>ИП Ворфоломеев Д.В.</t>
  </si>
  <si>
    <t>магазин Молодежная. 2а</t>
  </si>
  <si>
    <t>101259038</t>
  </si>
  <si>
    <t>352</t>
  </si>
  <si>
    <t>дом лесничества Беклемишево</t>
  </si>
  <si>
    <t>101259855</t>
  </si>
  <si>
    <t>2937</t>
  </si>
  <si>
    <t>МДОУ детский сад с.Беклемишево (бывш. 779)</t>
  </si>
  <si>
    <t>Здание МДОУ д/с</t>
  </si>
  <si>
    <t>101259857</t>
  </si>
  <si>
    <t>Здание МДОУ д/сад с.Беклемишево, ул.Бурлова 6</t>
  </si>
  <si>
    <t>101260314</t>
  </si>
  <si>
    <t>101260320</t>
  </si>
  <si>
    <t>101260323</t>
  </si>
  <si>
    <t>101260339</t>
  </si>
  <si>
    <t>101260870</t>
  </si>
  <si>
    <t>101261143</t>
  </si>
  <si>
    <t>контейнер ВЧ связи Беклемишево</t>
  </si>
  <si>
    <t>101261623</t>
  </si>
  <si>
    <t>101263567</t>
  </si>
  <si>
    <t>столовая с.Беклемишево</t>
  </si>
  <si>
    <t>101263569</t>
  </si>
  <si>
    <t>101263579</t>
  </si>
  <si>
    <t>Сторожка,водокачка, зимняя стоянка Кундуй с.Иргень (у/м 21*4*30*4)</t>
  </si>
  <si>
    <t>101263585</t>
  </si>
  <si>
    <t>Водокачка, л/д Ульзуты с.Белемишево (у/м 20*3*30*4)</t>
  </si>
  <si>
    <t>101263589</t>
  </si>
  <si>
    <t>Склад, сторожка Зернотока</t>
  </si>
  <si>
    <t>101263596</t>
  </si>
  <si>
    <t>Гараж, АЗС, столярка, пилорама с.Беклемишево</t>
  </si>
  <si>
    <t>101263736</t>
  </si>
  <si>
    <t>102109046</t>
  </si>
  <si>
    <t>102109441</t>
  </si>
  <si>
    <t>101254218</t>
  </si>
  <si>
    <t>1115</t>
  </si>
  <si>
    <t>ООО "Аргунь"</t>
  </si>
  <si>
    <t>ЧП "Монтулинко" (Сафаров)</t>
  </si>
  <si>
    <t>инженер Свинцицький А.А</t>
  </si>
  <si>
    <t>101254368</t>
  </si>
  <si>
    <t>101255947</t>
  </si>
  <si>
    <t>БССС, пгт.Атамановка, ул.Северная д.13/а</t>
  </si>
  <si>
    <t>101256913</t>
  </si>
  <si>
    <t>101256995</t>
  </si>
  <si>
    <t>ЗАО "Забайкалагробизнес"</t>
  </si>
  <si>
    <t>лагерь Янтарный</t>
  </si>
  <si>
    <t>101258017</t>
  </si>
  <si>
    <t>101258498</t>
  </si>
  <si>
    <t>101259956</t>
  </si>
  <si>
    <t>101260228</t>
  </si>
  <si>
    <t>3212</t>
  </si>
  <si>
    <t>ООО "ЧУПТОК"</t>
  </si>
  <si>
    <t>101260737</t>
  </si>
  <si>
    <t>827</t>
  </si>
  <si>
    <t>НП "Восток-89"</t>
  </si>
  <si>
    <t>дачный поселок "Восток 89", опора № 172</t>
  </si>
  <si>
    <t>101261936</t>
  </si>
  <si>
    <t>101263049</t>
  </si>
  <si>
    <t>101263759</t>
  </si>
  <si>
    <t>101263761</t>
  </si>
  <si>
    <t>ОЗЛ " Энергетик "</t>
  </si>
  <si>
    <t>102118299</t>
  </si>
  <si>
    <t>101253001</t>
  </si>
  <si>
    <t>1105</t>
  </si>
  <si>
    <t>Межмуниципальный отдел МВД РФ "Читинский" (бывш. 1591)</t>
  </si>
  <si>
    <t>пункт полиции, п.Атамановка, ул.Матюгина, 127В</t>
  </si>
  <si>
    <t>101255098</t>
  </si>
  <si>
    <t>1127</t>
  </si>
  <si>
    <t>СНТ "Березовая роща"</t>
  </si>
  <si>
    <t>101255568</t>
  </si>
  <si>
    <t>676</t>
  </si>
  <si>
    <t>ИП Ельчина Галина Владимировна</t>
  </si>
  <si>
    <t>база по переработке древесины</t>
  </si>
  <si>
    <t>101255894</t>
  </si>
  <si>
    <t>БССС п.Атамановка ул.Ясная д.13</t>
  </si>
  <si>
    <t>101256145</t>
  </si>
  <si>
    <t>1086</t>
  </si>
  <si>
    <t>СНТ № 70 "Заречный"</t>
  </si>
  <si>
    <t>СНТ №70 "Заречный"</t>
  </si>
  <si>
    <t>101256592</t>
  </si>
  <si>
    <t>поликлиника Атамановка</t>
  </si>
  <si>
    <t>101256603</t>
  </si>
  <si>
    <t>гараж поликлиники Атамановка</t>
  </si>
  <si>
    <t>101259918</t>
  </si>
  <si>
    <t>Насосная станция второго подьема, пгт.Атамановка, ул. Матюгина д.131/б</t>
  </si>
  <si>
    <t>101259939</t>
  </si>
  <si>
    <t>Насосная станция второго подьема, пгт.Атамановка, ул. Связи д.№32/б</t>
  </si>
  <si>
    <t>101259947</t>
  </si>
  <si>
    <t>Водокачка   ул.Багульная, 5/а</t>
  </si>
  <si>
    <t>101260141</t>
  </si>
  <si>
    <t>1122</t>
  </si>
  <si>
    <t>СТ "Южный"</t>
  </si>
  <si>
    <t>101260565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</si>
  <si>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</si>
  <si>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</si>
  <si>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</si>
  <si>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101260577</t>
  </si>
  <si>
    <t>2905</t>
  </si>
  <si>
    <t>МОУ СОШ пгт.Атамановка</t>
  </si>
  <si>
    <t>средняя школа Атамановка</t>
  </si>
  <si>
    <t>101261125</t>
  </si>
  <si>
    <t>базовая станция сотовой связи Атамановка Рабочая 95</t>
  </si>
  <si>
    <t>101261893</t>
  </si>
  <si>
    <t>Гражданин Селин Роман Николаевич</t>
  </si>
  <si>
    <t>пилорама Атамановка</t>
  </si>
  <si>
    <t>101262246</t>
  </si>
  <si>
    <t>ВДС5</t>
  </si>
  <si>
    <t>ТСН "Центральное"</t>
  </si>
  <si>
    <t>ул.Матюгина, д.158/б</t>
  </si>
  <si>
    <t>101262247</t>
  </si>
  <si>
    <t>ул.Матюгина, д.158 УК Альтернатива</t>
  </si>
  <si>
    <t>101262250</t>
  </si>
  <si>
    <t>ул.Матюгина, д.131</t>
  </si>
  <si>
    <t>101262692</t>
  </si>
  <si>
    <t>1172</t>
  </si>
  <si>
    <t>Сберкасса Атамановка</t>
  </si>
  <si>
    <t>101782973</t>
  </si>
  <si>
    <t>010107</t>
  </si>
  <si>
    <t>ПГК "Железнодорожник"</t>
  </si>
  <si>
    <t>Потребительский гаражный кооператив "Железнодорожник"</t>
  </si>
  <si>
    <t>102102135</t>
  </si>
  <si>
    <t>1189</t>
  </si>
  <si>
    <t>ИП Перфильев А.А.</t>
  </si>
  <si>
    <t>Электроустановки для размещения и обслуживания комм хоз-ва Атамановка, Связи 40, мощ 15*8*30(31)</t>
  </si>
  <si>
    <t>102109336</t>
  </si>
  <si>
    <t>ПГК "Сигнал"</t>
  </si>
  <si>
    <t>ГК Атамановка, Матюгина 131 а</t>
  </si>
  <si>
    <t>102153758</t>
  </si>
  <si>
    <t>3078</t>
  </si>
  <si>
    <t>МКЖД УК Ритм-Атамановка</t>
  </si>
  <si>
    <t>МКЖД</t>
  </si>
  <si>
    <t>101248243</t>
  </si>
  <si>
    <t>комната отдыха ПС Атамановка</t>
  </si>
  <si>
    <t>101257192</t>
  </si>
  <si>
    <t>768</t>
  </si>
  <si>
    <t>Пожарно-химическая станция п.Атамановка</t>
  </si>
  <si>
    <t>101260444</t>
  </si>
  <si>
    <t>955</t>
  </si>
  <si>
    <t>ИП Нартов Сергей Иванович</t>
  </si>
  <si>
    <t>магазин ул.Матюгина 160</t>
  </si>
  <si>
    <t>с Колочное-2</t>
  </si>
  <si>
    <t>101260687</t>
  </si>
  <si>
    <t>826</t>
  </si>
  <si>
    <t>ООО юридическая фирма " РОСТ"</t>
  </si>
  <si>
    <t>база фирмы "РОСТ"</t>
  </si>
  <si>
    <t>101261199</t>
  </si>
  <si>
    <t>БССС пгт Атамановка ул.Дальняя 1</t>
  </si>
  <si>
    <t>101261253</t>
  </si>
  <si>
    <t>1170</t>
  </si>
  <si>
    <t>ИПБОЮЛ Гапонова Галина Викторовна</t>
  </si>
  <si>
    <t>101263726</t>
  </si>
  <si>
    <t>3217</t>
  </si>
  <si>
    <t>ИП Акопян Ким Ерджаники</t>
  </si>
  <si>
    <t>Культурно-оздоровительный комплекс</t>
  </si>
  <si>
    <t>101263899</t>
  </si>
  <si>
    <t>Искусственное электроосвещение ТП 24325</t>
  </si>
  <si>
    <t>101484881</t>
  </si>
  <si>
    <t>407</t>
  </si>
  <si>
    <t>ДНП "Серебрянный ручей"</t>
  </si>
  <si>
    <t>Электросетевой комплекс ДНП</t>
  </si>
  <si>
    <t>102110841</t>
  </si>
  <si>
    <t>3280</t>
  </si>
  <si>
    <t>Гражданка Коган Ирина Александровна</t>
  </si>
  <si>
    <t>База отдыха 16 км отворот на юго-запад 1,2км, вл.1</t>
  </si>
  <si>
    <t>102153761</t>
  </si>
  <si>
    <t>101271000</t>
  </si>
  <si>
    <t>020284</t>
  </si>
  <si>
    <t>МОУ ДОД "ДШИ</t>
  </si>
  <si>
    <t>Школа искусств</t>
  </si>
  <si>
    <t>Стариков И.В.-инженер</t>
  </si>
  <si>
    <t>101267473</t>
  </si>
  <si>
    <t>020287</t>
  </si>
  <si>
    <t>ИП Федотов В.И.</t>
  </si>
  <si>
    <t>магазин, сч.1</t>
  </si>
  <si>
    <t>101267475</t>
  </si>
  <si>
    <t>магазин, сч.2</t>
  </si>
  <si>
    <t>101267355</t>
  </si>
  <si>
    <t>020331</t>
  </si>
  <si>
    <t>ООО " ВОСХОД"</t>
  </si>
  <si>
    <t>Комсомольская, водокачка</t>
  </si>
  <si>
    <t>101267358</t>
  </si>
  <si>
    <t>101270285</t>
  </si>
  <si>
    <t>020347</t>
  </si>
  <si>
    <t>ИП Дрянов И. Б.</t>
  </si>
  <si>
    <t>101267257</t>
  </si>
  <si>
    <t>020359</t>
  </si>
  <si>
    <t>МОУ ДОД ДДТ</t>
  </si>
  <si>
    <t>Дом творчества сч.1</t>
  </si>
  <si>
    <t>101267259</t>
  </si>
  <si>
    <t>Дом творчества сч.2</t>
  </si>
  <si>
    <t>101268862</t>
  </si>
  <si>
    <t>020484</t>
  </si>
  <si>
    <t>МОУ ДОД "ДЮСШ"</t>
  </si>
  <si>
    <t xml:space="preserve">Спортивная школа </t>
  </si>
  <si>
    <t>101271272</t>
  </si>
  <si>
    <t>21282</t>
  </si>
  <si>
    <t>МУК Центральная библиотека</t>
  </si>
  <si>
    <t>библиотека</t>
  </si>
  <si>
    <t>с. Баляга</t>
  </si>
  <si>
    <t>102151896</t>
  </si>
  <si>
    <t>020245</t>
  </si>
  <si>
    <t>Администрация п.Баляга</t>
  </si>
  <si>
    <t>КНС</t>
  </si>
  <si>
    <t>101269551</t>
  </si>
  <si>
    <t>020059</t>
  </si>
  <si>
    <t>отделение связи ул. Шоссейная,4а</t>
  </si>
  <si>
    <t>101268318</t>
  </si>
  <si>
    <t>020089</t>
  </si>
  <si>
    <t>Гражданка Беломестнова Е.А</t>
  </si>
  <si>
    <t>Шоссейная, аптека</t>
  </si>
  <si>
    <t>101269576</t>
  </si>
  <si>
    <t>020279</t>
  </si>
  <si>
    <t>ИП Лапин В.Л.</t>
  </si>
  <si>
    <t>магазин продукты</t>
  </si>
  <si>
    <t>101269578</t>
  </si>
  <si>
    <t>магазин хоз.товары</t>
  </si>
  <si>
    <t>101270450</t>
  </si>
  <si>
    <t>020283</t>
  </si>
  <si>
    <t>ИП Егорова Татьяна Владимировна</t>
  </si>
  <si>
    <t>101267559</t>
  </si>
  <si>
    <t>котельная Юбилейная</t>
  </si>
  <si>
    <t>101267461</t>
  </si>
  <si>
    <t>020096</t>
  </si>
  <si>
    <t>ИП Овчинникова Ю.В.</t>
  </si>
  <si>
    <t>Шоссейная, магазин</t>
  </si>
  <si>
    <t>101269763</t>
  </si>
  <si>
    <t>020185</t>
  </si>
  <si>
    <t>ИП Рекунов О.А.</t>
  </si>
  <si>
    <t>м-н,ул.Шоссейная</t>
  </si>
  <si>
    <t>101268366</t>
  </si>
  <si>
    <t>020236</t>
  </si>
  <si>
    <t>ИП Гаркушев В.В.</t>
  </si>
  <si>
    <t>магазин, ул.Шоссейная</t>
  </si>
  <si>
    <t>101268018</t>
  </si>
  <si>
    <t>библиотека ул. Шоссейная</t>
  </si>
  <si>
    <t>101267547</t>
  </si>
  <si>
    <t>водокачка Юбилейная</t>
  </si>
  <si>
    <t>101269855</t>
  </si>
  <si>
    <t>020255</t>
  </si>
  <si>
    <t>Петровск-Забайкальское РУО п.Голяткино</t>
  </si>
  <si>
    <t>Ясли-сад 21</t>
  </si>
  <si>
    <t>с. л/у Катангар</t>
  </si>
  <si>
    <t>101271011</t>
  </si>
  <si>
    <t>020083</t>
  </si>
  <si>
    <t>Администрация с.Катангар</t>
  </si>
  <si>
    <t>СДК</t>
  </si>
  <si>
    <t>101271035</t>
  </si>
  <si>
    <t>101266798</t>
  </si>
  <si>
    <t>020120</t>
  </si>
  <si>
    <t>МДОУ детский сад № 12</t>
  </si>
  <si>
    <t>д/сад</t>
  </si>
  <si>
    <t>101271112</t>
  </si>
  <si>
    <t>020241</t>
  </si>
  <si>
    <t>ИП Емельянова А.Ю.</t>
  </si>
  <si>
    <t>101266519</t>
  </si>
  <si>
    <t>020365</t>
  </si>
  <si>
    <t>МОУ ООШ п. Лесоучасток Катангар</t>
  </si>
  <si>
    <t xml:space="preserve">Школа зд.2 </t>
  </si>
  <si>
    <t>101266521</t>
  </si>
  <si>
    <t>Школа котельная</t>
  </si>
  <si>
    <t>101266522</t>
  </si>
  <si>
    <t xml:space="preserve">Школа, зд.1 </t>
  </si>
  <si>
    <t>101267204</t>
  </si>
  <si>
    <t>021058</t>
  </si>
  <si>
    <t>ГУЗ "Петровск-Забайкальская ЦРБ"</t>
  </si>
  <si>
    <t xml:space="preserve">ФАП </t>
  </si>
  <si>
    <t>101270104</t>
  </si>
  <si>
    <t>024002</t>
  </si>
  <si>
    <t>ИП Горковенко Г.П.</t>
  </si>
  <si>
    <t>101270311</t>
  </si>
  <si>
    <t>024015</t>
  </si>
  <si>
    <t>с. Тарбагатай</t>
  </si>
  <si>
    <t>101270092</t>
  </si>
  <si>
    <t>020009</t>
  </si>
  <si>
    <t>МУП "Аптека № 30"</t>
  </si>
  <si>
    <t>101269554</t>
  </si>
  <si>
    <t>Отд.связи, ул.40лет Победы</t>
  </si>
  <si>
    <t>101270325</t>
  </si>
  <si>
    <t>020256</t>
  </si>
  <si>
    <t>ИП Куприянов Н.Г.</t>
  </si>
  <si>
    <t>101270326</t>
  </si>
  <si>
    <t>магазин " Хоз.товары"</t>
  </si>
  <si>
    <t>101268762</t>
  </si>
  <si>
    <t>020087</t>
  </si>
  <si>
    <t>Гражданка Куприянова Н.С</t>
  </si>
  <si>
    <t>Банк,ул.40лет Победы</t>
  </si>
  <si>
    <t>101270202</t>
  </si>
  <si>
    <t>020342</t>
  </si>
  <si>
    <t>ООО "Жилищно-коммунальное хозяйство" п.Тарбагатай</t>
  </si>
  <si>
    <t>квартира</t>
  </si>
  <si>
    <t>101270503</t>
  </si>
  <si>
    <t>024022</t>
  </si>
  <si>
    <t>Гражданин Сипягин А.А.</t>
  </si>
  <si>
    <t>101267168</t>
  </si>
  <si>
    <t>024027</t>
  </si>
  <si>
    <t>Гражданка Васильева Любовь Ивановна</t>
  </si>
  <si>
    <t>с. Бада</t>
  </si>
  <si>
    <t>101269826</t>
  </si>
  <si>
    <t>020483</t>
  </si>
  <si>
    <t>ООО "Титан"</t>
  </si>
  <si>
    <t>подъездной путь № 9</t>
  </si>
  <si>
    <t>101271335</t>
  </si>
  <si>
    <t xml:space="preserve">гараж </t>
  </si>
  <si>
    <t>101271342</t>
  </si>
  <si>
    <t xml:space="preserve">сторожка </t>
  </si>
  <si>
    <t>101271347</t>
  </si>
  <si>
    <t xml:space="preserve">электрокотел </t>
  </si>
  <si>
    <t>101271355</t>
  </si>
  <si>
    <t xml:space="preserve">контора </t>
  </si>
  <si>
    <t>101270194</t>
  </si>
  <si>
    <t>контейнер ЦТ</t>
  </si>
  <si>
    <t>101266647</t>
  </si>
  <si>
    <t>020076</t>
  </si>
  <si>
    <t>Администрация МО СП "Бадинское"</t>
  </si>
  <si>
    <t>водокачка ул.40 лет Октября</t>
  </si>
  <si>
    <t>101270970</t>
  </si>
  <si>
    <t>020090</t>
  </si>
  <si>
    <t>ООО "Тагви" с.Бада</t>
  </si>
  <si>
    <t>101270974</t>
  </si>
  <si>
    <t>101266546</t>
  </si>
  <si>
    <t>020213</t>
  </si>
  <si>
    <t>ИП Упорова В.И.</t>
  </si>
  <si>
    <t>магазин ул. Сенная</t>
  </si>
  <si>
    <t>020783</t>
  </si>
  <si>
    <t>ИП Сидорова И.П.</t>
  </si>
  <si>
    <t>холодильная камера</t>
  </si>
  <si>
    <t>020781</t>
  </si>
  <si>
    <t>ООО СА Сириус</t>
  </si>
  <si>
    <t>020784</t>
  </si>
  <si>
    <t>ИП Лукьяновой</t>
  </si>
  <si>
    <t>м-н Кодак</t>
  </si>
  <si>
    <t>м-н Альянс</t>
  </si>
  <si>
    <t>м-н самообслуживания</t>
  </si>
  <si>
    <t>Коротково</t>
  </si>
  <si>
    <t>м-н Коротково</t>
  </si>
  <si>
    <t>Барахоево</t>
  </si>
  <si>
    <t>м-н Барахоево</t>
  </si>
  <si>
    <t>Малоархангельск</t>
  </si>
  <si>
    <t>м-н малоархангельск</t>
  </si>
  <si>
    <t>Кр.Речки</t>
  </si>
  <si>
    <t>м-н Кр.Речки</t>
  </si>
  <si>
    <t>020836</t>
  </si>
  <si>
    <t>ИП Рубцовой</t>
  </si>
  <si>
    <t>м-н Юбилейный</t>
  </si>
  <si>
    <t>020819</t>
  </si>
  <si>
    <t>ИП Жарихин</t>
  </si>
  <si>
    <t>шиномонтажка</t>
  </si>
  <si>
    <t>020852</t>
  </si>
  <si>
    <t>ООО Надежда</t>
  </si>
  <si>
    <t>универмаг</t>
  </si>
  <si>
    <t>020601</t>
  </si>
  <si>
    <t>Редакция</t>
  </si>
  <si>
    <t>023053</t>
  </si>
  <si>
    <t>ИП Шкедов</t>
  </si>
  <si>
    <t>023004</t>
  </si>
  <si>
    <t>РОВД</t>
  </si>
  <si>
    <t>Отдел занятости</t>
  </si>
  <si>
    <t>Мировой судья</t>
  </si>
  <si>
    <t>Судебные приставы</t>
  </si>
  <si>
    <t>020652</t>
  </si>
  <si>
    <t>СППК Красночикойский</t>
  </si>
  <si>
    <t>020658</t>
  </si>
  <si>
    <t>СТПО Этытэй</t>
  </si>
  <si>
    <t>Этытэй</t>
  </si>
  <si>
    <t>023032</t>
  </si>
  <si>
    <t>ИП Ерофеева</t>
  </si>
  <si>
    <t>020698</t>
  </si>
  <si>
    <t>ООО Чита LPG</t>
  </si>
  <si>
    <t>АГЗС</t>
  </si>
  <si>
    <t>023029</t>
  </si>
  <si>
    <t>ИП Варданян</t>
  </si>
  <si>
    <t>020612</t>
  </si>
  <si>
    <t>Госсанэпидемнадзор</t>
  </si>
  <si>
    <t>хим.лаборатория</t>
  </si>
  <si>
    <t>020753</t>
  </si>
  <si>
    <t>ИП Федоров</t>
  </si>
  <si>
    <t>020693</t>
  </si>
  <si>
    <t>ЦРБ</t>
  </si>
  <si>
    <t>пищеблок ТП 26314</t>
  </si>
  <si>
    <t>женская консультация</t>
  </si>
  <si>
    <t>детская консультация</t>
  </si>
  <si>
    <t>ТП аб больница</t>
  </si>
  <si>
    <t>больница Коротково</t>
  </si>
  <si>
    <t>гараж Коротково</t>
  </si>
  <si>
    <t>Байхор</t>
  </si>
  <si>
    <t>Мостовка</t>
  </si>
  <si>
    <t>Архангельское</t>
  </si>
  <si>
    <t>Быково</t>
  </si>
  <si>
    <t>Большаково</t>
  </si>
  <si>
    <t>020673</t>
  </si>
  <si>
    <t>ЗАГС</t>
  </si>
  <si>
    <t>020614</t>
  </si>
  <si>
    <t>Нацгвардия</t>
  </si>
  <si>
    <t>здание сч. № 1</t>
  </si>
  <si>
    <t>здание сч. № 2</t>
  </si>
  <si>
    <t>023016</t>
  </si>
  <si>
    <t>ИП Абдулазизов</t>
  </si>
  <si>
    <t>020653</t>
  </si>
  <si>
    <t>ГУ противопожарная служба</t>
  </si>
  <si>
    <t>с Амитхаша</t>
  </si>
  <si>
    <t>с Хойто-Ага</t>
  </si>
  <si>
    <t>с Цокто-Хангил</t>
  </si>
  <si>
    <t>с Челутай</t>
  </si>
  <si>
    <t>пгт Дарасун</t>
  </si>
  <si>
    <t>с Шара-Горохон</t>
  </si>
  <si>
    <t>101276190</t>
  </si>
  <si>
    <t>030057</t>
  </si>
  <si>
    <t>МДОУ "Агинский детский сад "Родничок"</t>
  </si>
  <si>
    <t>щитовая</t>
  </si>
  <si>
    <t>101276191</t>
  </si>
  <si>
    <t>101276350</t>
  </si>
  <si>
    <t>030097</t>
  </si>
  <si>
    <t>СП "Кирзавод"</t>
  </si>
  <si>
    <t>101276384</t>
  </si>
  <si>
    <t>030145</t>
  </si>
  <si>
    <t>Агинская гимназия</t>
  </si>
  <si>
    <t>101276385</t>
  </si>
  <si>
    <t>101276386</t>
  </si>
  <si>
    <t>101276387</t>
  </si>
  <si>
    <t>пристройка</t>
  </si>
  <si>
    <t>101276529</t>
  </si>
  <si>
    <t>030165</t>
  </si>
  <si>
    <t>Агинское РайПо</t>
  </si>
  <si>
    <t>пекарня с. Челутай</t>
  </si>
  <si>
    <t>101276528</t>
  </si>
  <si>
    <t>101276530</t>
  </si>
  <si>
    <t>магазин №1 "Весна"</t>
  </si>
  <si>
    <t>101276535</t>
  </si>
  <si>
    <t>101276534</t>
  </si>
  <si>
    <t>магазин Хозяйственный</t>
  </si>
  <si>
    <t>101276078</t>
  </si>
  <si>
    <t>м-н "СПТУ"</t>
  </si>
  <si>
    <t>101276452</t>
  </si>
  <si>
    <t>030225</t>
  </si>
  <si>
    <t>ИП Жигжитова Е.</t>
  </si>
  <si>
    <t>магазин Оазис</t>
  </si>
  <si>
    <t>101276252</t>
  </si>
  <si>
    <t>030233</t>
  </si>
  <si>
    <t>ИП Юхно Т.А.</t>
  </si>
  <si>
    <t>магазин Агинка</t>
  </si>
  <si>
    <t>101275850</t>
  </si>
  <si>
    <t>030382</t>
  </si>
  <si>
    <t>ИП Разгильдеева А.Н.</t>
  </si>
  <si>
    <t>101276552</t>
  </si>
  <si>
    <t>030390</t>
  </si>
  <si>
    <t>Свято-Никольский храм</t>
  </si>
  <si>
    <t>101276505</t>
  </si>
  <si>
    <t>030395</t>
  </si>
  <si>
    <t>ИП Степаненко А.Ф.</t>
  </si>
  <si>
    <t>101276721</t>
  </si>
  <si>
    <t>030412</t>
  </si>
  <si>
    <t>ИП Ринчинова Д.Б.</t>
  </si>
  <si>
    <t>кафе "Одон"</t>
  </si>
  <si>
    <t>101276801</t>
  </si>
  <si>
    <t>030416</t>
  </si>
  <si>
    <t>Управление пенсионного фонда</t>
  </si>
  <si>
    <t>101276802</t>
  </si>
  <si>
    <t>101276781</t>
  </si>
  <si>
    <t>030419</t>
  </si>
  <si>
    <t>Агинская окружная ДЮСШ</t>
  </si>
  <si>
    <t>101276780</t>
  </si>
  <si>
    <t>101275946</t>
  </si>
  <si>
    <t>030422</t>
  </si>
  <si>
    <t>ГУЗ "Агинская окружная больница"</t>
  </si>
  <si>
    <t>скорая помощь</t>
  </si>
  <si>
    <t>101276624</t>
  </si>
  <si>
    <t>030435</t>
  </si>
  <si>
    <t>ИП Дондокова В.Л.</t>
  </si>
  <si>
    <t>м-н "Диана"</t>
  </si>
  <si>
    <t>101276625</t>
  </si>
  <si>
    <t>магазин Диана-техно</t>
  </si>
  <si>
    <t>101276622</t>
  </si>
  <si>
    <t>торговый центр"Агинский"</t>
  </si>
  <si>
    <t>101276623</t>
  </si>
  <si>
    <t>м-н "Пчелка"</t>
  </si>
  <si>
    <t>101276718</t>
  </si>
  <si>
    <t>030447</t>
  </si>
  <si>
    <t>Межрайонная ИФНС России № 1 по Забайкальскому краю</t>
  </si>
  <si>
    <t>101276719</t>
  </si>
  <si>
    <t>101276487</t>
  </si>
  <si>
    <t>030461</t>
  </si>
  <si>
    <t>ООО "Сириус"</t>
  </si>
  <si>
    <t>Рынок "Дружба"</t>
  </si>
  <si>
    <t>с Хусатуй</t>
  </si>
  <si>
    <t>101276526</t>
  </si>
  <si>
    <t>030463</t>
  </si>
  <si>
    <t>ГКУЗ "Забайкальская краевая туберкулезная больница"</t>
  </si>
  <si>
    <t>корпус</t>
  </si>
  <si>
    <t>101276284</t>
  </si>
  <si>
    <t>в-ка таможенная</t>
  </si>
  <si>
    <t>101276166</t>
  </si>
  <si>
    <t>030486</t>
  </si>
  <si>
    <t>ИП Цыренов Д.Б.</t>
  </si>
  <si>
    <t>кафе "Мустанг"</t>
  </si>
  <si>
    <t>101275954</t>
  </si>
  <si>
    <t>030572</t>
  </si>
  <si>
    <t>ИП Бадмаев В.М.</t>
  </si>
  <si>
    <t>101275952</t>
  </si>
  <si>
    <t>столярка</t>
  </si>
  <si>
    <t>101275953</t>
  </si>
  <si>
    <t>АЗС Амитхаша</t>
  </si>
  <si>
    <t>101275955</t>
  </si>
  <si>
    <t>АЗС- Цокто-Хангил</t>
  </si>
  <si>
    <t>101276169</t>
  </si>
  <si>
    <t>030664</t>
  </si>
  <si>
    <t>ИП Базарсадаева Ц.Т.</t>
  </si>
  <si>
    <t>закусочная Баян-Гол</t>
  </si>
  <si>
    <t>101276395</t>
  </si>
  <si>
    <t>030681</t>
  </si>
  <si>
    <t>Агинская окружная Ветеринарная лаборатория</t>
  </si>
  <si>
    <t>101276396</t>
  </si>
  <si>
    <t>101276090</t>
  </si>
  <si>
    <t>031042</t>
  </si>
  <si>
    <t>ГУ Центр спортивной подготовки</t>
  </si>
  <si>
    <t>101276091</t>
  </si>
  <si>
    <t>аварийный сч.</t>
  </si>
  <si>
    <t>101276627</t>
  </si>
  <si>
    <t>031094</t>
  </si>
  <si>
    <t>ИП Лобанова В.Д.</t>
  </si>
  <si>
    <t>м-н "Сладкий рай"</t>
  </si>
  <si>
    <t>101276717</t>
  </si>
  <si>
    <t>031107</t>
  </si>
  <si>
    <t>ИП Будажапов Б.Ц.</t>
  </si>
  <si>
    <t>Турбаза</t>
  </si>
  <si>
    <t>101276366</t>
  </si>
  <si>
    <t>031161</t>
  </si>
  <si>
    <t>ИП Барсегян Э.М</t>
  </si>
  <si>
    <t>Торговый дом Карина</t>
  </si>
  <si>
    <t>101276367</t>
  </si>
  <si>
    <t>Торговый дом  Карина</t>
  </si>
  <si>
    <t>101276171</t>
  </si>
  <si>
    <t>031211</t>
  </si>
  <si>
    <t>МОУ ДОД Детская школа искусств им.К.И. Базарсадаева</t>
  </si>
  <si>
    <t>Школа искусств резерв</t>
  </si>
  <si>
    <t>101276172</t>
  </si>
  <si>
    <t>102042532</t>
  </si>
  <si>
    <t>031323</t>
  </si>
  <si>
    <t>котельная МДОУ "Ромашка"</t>
  </si>
  <si>
    <t>101276192</t>
  </si>
  <si>
    <t>АПК-1</t>
  </si>
  <si>
    <t>101276193</t>
  </si>
  <si>
    <t>АПК-2</t>
  </si>
  <si>
    <t>101276154</t>
  </si>
  <si>
    <t>031438</t>
  </si>
  <si>
    <t>ИП Захарова Ж.А.</t>
  </si>
  <si>
    <t>101275932</t>
  </si>
  <si>
    <t>031492</t>
  </si>
  <si>
    <t>ИП Тагаров М.Д.</t>
  </si>
  <si>
    <t>101276811</t>
  </si>
  <si>
    <t>м-н "Народный"</t>
  </si>
  <si>
    <t>101275994</t>
  </si>
  <si>
    <t>031594</t>
  </si>
  <si>
    <t>гр.Будажапов Б.Ж.</t>
  </si>
  <si>
    <t>здание холодильной мастерской</t>
  </si>
  <si>
    <t>101276304</t>
  </si>
  <si>
    <t>031726</t>
  </si>
  <si>
    <t>ИП Дугаров Д.П.</t>
  </si>
  <si>
    <t>цех полуфабрикатов</t>
  </si>
  <si>
    <t>101276495</t>
  </si>
  <si>
    <t>031750</t>
  </si>
  <si>
    <t>гр.Доржиева Оюна Цыденовна</t>
  </si>
  <si>
    <t>м-н Буратино</t>
  </si>
  <si>
    <t>101276453</t>
  </si>
  <si>
    <t>031757</t>
  </si>
  <si>
    <t>гр.Дондоков А.С.</t>
  </si>
  <si>
    <t>магазин Восток</t>
  </si>
  <si>
    <t>101276533</t>
  </si>
  <si>
    <t>031887</t>
  </si>
  <si>
    <t>ИП Хандуева Х.Э.</t>
  </si>
  <si>
    <t>продм-н №4</t>
  </si>
  <si>
    <t>102121164</t>
  </si>
  <si>
    <t>031953</t>
  </si>
  <si>
    <t>ИП Балданова Дарима Жалсандоржиевна</t>
  </si>
  <si>
    <t>101276531</t>
  </si>
  <si>
    <t>032082</t>
  </si>
  <si>
    <t>ООО "Компания "Арта-М""</t>
  </si>
  <si>
    <t>101276145</t>
  </si>
  <si>
    <t>сторожка</t>
  </si>
  <si>
    <t>101276146</t>
  </si>
  <si>
    <t>101276147</t>
  </si>
  <si>
    <t>101276148</t>
  </si>
  <si>
    <t>101276634</t>
  </si>
  <si>
    <t>БССС №2718  Цокто-Хангил</t>
  </si>
  <si>
    <t>101276635</t>
  </si>
  <si>
    <t>101279193</t>
  </si>
  <si>
    <t>010196</t>
  </si>
  <si>
    <t>ИП Баланко Татьяна Михайловна</t>
  </si>
  <si>
    <t>101279194</t>
  </si>
  <si>
    <t>магазин Продуктовый</t>
  </si>
  <si>
    <t>101279826</t>
  </si>
  <si>
    <t>010604</t>
  </si>
  <si>
    <t>ГАУЗ "ЦМР Дарасун"</t>
  </si>
  <si>
    <t>ТП-6 подъем воды день</t>
  </si>
  <si>
    <t>101279827</t>
  </si>
  <si>
    <t>ТП-4 гараж день</t>
  </si>
  <si>
    <t>101279828</t>
  </si>
  <si>
    <t>ТП-3 стол корпус 2.1.6 день</t>
  </si>
  <si>
    <t>101279830</t>
  </si>
  <si>
    <t>ТП-10 скважина день</t>
  </si>
  <si>
    <t>101279835</t>
  </si>
  <si>
    <t>ТП-2 Перекачка воды день</t>
  </si>
  <si>
    <t>101279836</t>
  </si>
  <si>
    <t>ТП-7 котельная день</t>
  </si>
  <si>
    <t>101279839</t>
  </si>
  <si>
    <t>ТП-8 очистные сооружения день</t>
  </si>
  <si>
    <t>101278212</t>
  </si>
  <si>
    <t>магазин Северный</t>
  </si>
  <si>
    <t>101278213</t>
  </si>
  <si>
    <t>101278214</t>
  </si>
  <si>
    <t>ТП-153 (пекарня)</t>
  </si>
  <si>
    <t>с Таптанай</t>
  </si>
  <si>
    <t>101277956</t>
  </si>
  <si>
    <t>030105</t>
  </si>
  <si>
    <t>МУЧ Дульдургинская ЦРБ</t>
  </si>
  <si>
    <t>ФАП с.Таптанай</t>
  </si>
  <si>
    <t>101278105</t>
  </si>
  <si>
    <t>030106</t>
  </si>
  <si>
    <t>Администрация МО СП "Таптанай"</t>
  </si>
  <si>
    <t>водокачка северная 2</t>
  </si>
  <si>
    <t>101278106</t>
  </si>
  <si>
    <t>101278108</t>
  </si>
  <si>
    <t>101278109</t>
  </si>
  <si>
    <t>ДК</t>
  </si>
  <si>
    <t>101278110</t>
  </si>
  <si>
    <t>водокачка центральная</t>
  </si>
  <si>
    <t>101278111</t>
  </si>
  <si>
    <t>водокачка северная 1</t>
  </si>
  <si>
    <t>101278107</t>
  </si>
  <si>
    <t>водокачка южная</t>
  </si>
  <si>
    <t>102114876</t>
  </si>
  <si>
    <t>Водокачка СОШ №3</t>
  </si>
  <si>
    <t>101277922</t>
  </si>
  <si>
    <t>030191</t>
  </si>
  <si>
    <t>ФГБУ "Национальный парк "Алханай"</t>
  </si>
  <si>
    <t>101277924</t>
  </si>
  <si>
    <t>102064975</t>
  </si>
  <si>
    <t>101277847</t>
  </si>
  <si>
    <t>освещение территории церкви</t>
  </si>
  <si>
    <t>101277830</t>
  </si>
  <si>
    <t>ТП-11 9 Января освещение</t>
  </si>
  <si>
    <t>101277844</t>
  </si>
  <si>
    <t>ТП-1 Аносова освещ</t>
  </si>
  <si>
    <t>101277853</t>
  </si>
  <si>
    <t>ТП-2 Комарова освещ</t>
  </si>
  <si>
    <t>101277840</t>
  </si>
  <si>
    <t>ТП-6 Комсомольская</t>
  </si>
  <si>
    <t>101277827</t>
  </si>
  <si>
    <t>ТП-3 Луговая освещение</t>
  </si>
  <si>
    <t>101277858</t>
  </si>
  <si>
    <t>ТП-12 Набережная</t>
  </si>
  <si>
    <t>101277836</t>
  </si>
  <si>
    <t>ТП-14 Шабартай</t>
  </si>
  <si>
    <t>101277861</t>
  </si>
  <si>
    <t>ТП-13 Северная</t>
  </si>
  <si>
    <t>101278121</t>
  </si>
  <si>
    <t>030253</t>
  </si>
  <si>
    <t>Муниципальное автономное учреждение Дульдургинский информационно-издательский центр</t>
  </si>
  <si>
    <t>резальный цех</t>
  </si>
  <si>
    <t>101278122</t>
  </si>
  <si>
    <t>101277987</t>
  </si>
  <si>
    <t>030264</t>
  </si>
  <si>
    <t>МО МВД России</t>
  </si>
  <si>
    <t>101277988</t>
  </si>
  <si>
    <t>101277989</t>
  </si>
  <si>
    <t>101277629</t>
  </si>
  <si>
    <t>101277986</t>
  </si>
  <si>
    <t>ГАИ</t>
  </si>
  <si>
    <t>101277819</t>
  </si>
  <si>
    <t>030324</t>
  </si>
  <si>
    <t>ИП Дамдинжапов Б.Э.</t>
  </si>
  <si>
    <t>магазин Весы</t>
  </si>
  <si>
    <t>101277822</t>
  </si>
  <si>
    <t>030481</t>
  </si>
  <si>
    <t>ИП Басова Т.А.</t>
  </si>
  <si>
    <t>101278330</t>
  </si>
  <si>
    <t>магазин Диана</t>
  </si>
  <si>
    <t>101278332</t>
  </si>
  <si>
    <t>магазин Забайкалец</t>
  </si>
  <si>
    <t>101278331</t>
  </si>
  <si>
    <t>магазин Западный</t>
  </si>
  <si>
    <t>101277928</t>
  </si>
  <si>
    <t>101277927</t>
  </si>
  <si>
    <t>030504</t>
  </si>
  <si>
    <t>ИП Дондоков Б.Б.</t>
  </si>
  <si>
    <t>М-н Октябрьский</t>
  </si>
  <si>
    <t>102141316</t>
  </si>
  <si>
    <t>М-н Восточный</t>
  </si>
  <si>
    <t>101277736</t>
  </si>
  <si>
    <t>030597</t>
  </si>
  <si>
    <t>ИП Андреева М Н</t>
  </si>
  <si>
    <t>магазин Ритм</t>
  </si>
  <si>
    <t>101277737</t>
  </si>
  <si>
    <t>101277999</t>
  </si>
  <si>
    <t>031565</t>
  </si>
  <si>
    <t>Гражданин Басов Александр Анатольевич</t>
  </si>
  <si>
    <t>101277824</t>
  </si>
  <si>
    <t>031582</t>
  </si>
  <si>
    <t>ООО "Кооператор"</t>
  </si>
  <si>
    <t>101278088</t>
  </si>
  <si>
    <t>031642</t>
  </si>
  <si>
    <t>Гражданин Намсараев Базарсадо Намсараевич</t>
  </si>
  <si>
    <t>101278041</t>
  </si>
  <si>
    <t>101278042</t>
  </si>
  <si>
    <t>101278327</t>
  </si>
  <si>
    <t>031736</t>
  </si>
  <si>
    <t>ИП Гомбоева Надежда Ильинична</t>
  </si>
  <si>
    <t>магазин Бурал</t>
  </si>
  <si>
    <t>101278292</t>
  </si>
  <si>
    <t>автозаправка</t>
  </si>
  <si>
    <t>101256563</t>
  </si>
  <si>
    <t>ФАП Оленгуй</t>
  </si>
  <si>
    <t>101256576</t>
  </si>
  <si>
    <t>ФАП с.Сыпчегур</t>
  </si>
  <si>
    <t>Серебренников Д. С.-инженер</t>
  </si>
  <si>
    <t>БСС Дарасун основной</t>
  </si>
  <si>
    <t>Васильев А.В.-инженер</t>
  </si>
  <si>
    <t>БСС Дарасун резерв</t>
  </si>
  <si>
    <t>010069</t>
  </si>
  <si>
    <t>Прииск "Соловьевский" ОАО "АУРУМ" (д.67)</t>
  </si>
  <si>
    <t>База падь Лесное эхо</t>
  </si>
  <si>
    <t>с Жимбира</t>
  </si>
  <si>
    <t>освещение дороги</t>
  </si>
  <si>
    <t>Бр.Васильевых 17а</t>
  </si>
  <si>
    <t>010123</t>
  </si>
  <si>
    <t>ИПБОЛ  Будз Татьяна Станиславна</t>
  </si>
  <si>
    <t>013142</t>
  </si>
  <si>
    <t>Гражданин Подгорбунский Александр Геннадьевич</t>
  </si>
  <si>
    <t>магазин Дарасун</t>
  </si>
  <si>
    <t>010097</t>
  </si>
  <si>
    <t>кадастровая палата</t>
  </si>
  <si>
    <t>010082</t>
  </si>
  <si>
    <t>Совет муниципального района Карымский район</t>
  </si>
  <si>
    <t>Совет МР Карымский</t>
  </si>
  <si>
    <t>Верхняя 132</t>
  </si>
  <si>
    <t>Верхняя 136</t>
  </si>
  <si>
    <t>Верхняя 140</t>
  </si>
  <si>
    <t>012815</t>
  </si>
  <si>
    <t>ИП Трошина Ольга Николаевна</t>
  </si>
  <si>
    <t>магазин Интерьер</t>
  </si>
  <si>
    <t>011118</t>
  </si>
  <si>
    <t>Гражданка Сверкунова Т.В.</t>
  </si>
  <si>
    <t>нежилое помещение п.Карымская ул.Верхняя д.14 кв.7(до 25.08.2014 был дог. 2810)</t>
  </si>
  <si>
    <t>013154</t>
  </si>
  <si>
    <t>ИП Юнжакова Елена Сергеевна</t>
  </si>
  <si>
    <t>магазин "Хом Комфорт"</t>
  </si>
  <si>
    <t>012816</t>
  </si>
  <si>
    <t>ИП Тимофеева И.С.</t>
  </si>
  <si>
    <t>магазин Автозапчасти</t>
  </si>
  <si>
    <t>012837</t>
  </si>
  <si>
    <t>ИП Былков В.Н.</t>
  </si>
  <si>
    <t>магазин "Крепеж"</t>
  </si>
  <si>
    <t>011242</t>
  </si>
  <si>
    <t>МКУ "ЦБО и МТО", Карымское</t>
  </si>
  <si>
    <t>Отдел культуры молодежной политики ФК и спорта</t>
  </si>
  <si>
    <t>010148</t>
  </si>
  <si>
    <t>ИП Гафеева Нина Егоровна</t>
  </si>
  <si>
    <t>магазин Дамир</t>
  </si>
  <si>
    <t>013183</t>
  </si>
  <si>
    <t>ИП Герасимова Оксана Анатольевна</t>
  </si>
  <si>
    <t>010449</t>
  </si>
  <si>
    <t>Гражданка Мясникова Ольга Викторовна</t>
  </si>
  <si>
    <t>нежилое помещение Верхняя3</t>
  </si>
  <si>
    <t>013124</t>
  </si>
  <si>
    <t>ИП Патрушева Т.Г.</t>
  </si>
  <si>
    <t>013152</t>
  </si>
  <si>
    <t>ИП Серебренникова Тамара Владимировна</t>
  </si>
  <si>
    <t>магазин ДЭУ</t>
  </si>
  <si>
    <t>ФГБУ "Забайкальское Угмс"</t>
  </si>
  <si>
    <t>метеостанция Карымская</t>
  </si>
  <si>
    <t>ст.Дарасун- 1,2,3</t>
  </si>
  <si>
    <t>013214</t>
  </si>
  <si>
    <t>производственная база п.Дарасун</t>
  </si>
  <si>
    <t>013180</t>
  </si>
  <si>
    <t>ИП Машукова Л.Н.</t>
  </si>
  <si>
    <t>013178</t>
  </si>
  <si>
    <t>Гражданин Ульянов Сергей Владимирович (был д.186)</t>
  </si>
  <si>
    <t>магазин ДЭН</t>
  </si>
  <si>
    <t>судебный участок Дарасун</t>
  </si>
  <si>
    <t>010267</t>
  </si>
  <si>
    <t>Гражданка Чеботарева Раиса Ивановна</t>
  </si>
  <si>
    <t>ИПБОЮЛ Ткаченко Валентин Федорович</t>
  </si>
  <si>
    <t>АЗС ст.Дарасун</t>
  </si>
  <si>
    <t>010128</t>
  </si>
  <si>
    <t>ИПБОЮЛ Антипин Вячеслав Владимирович</t>
  </si>
  <si>
    <t>Красноармейская 23</t>
  </si>
  <si>
    <t>012806</t>
  </si>
  <si>
    <t>ИП Олефиров А.Н.</t>
  </si>
  <si>
    <t>автостоянка</t>
  </si>
  <si>
    <t>контора Карымская</t>
  </si>
  <si>
    <t>Ленинградская 5</t>
  </si>
  <si>
    <t>Ленинградская 94</t>
  </si>
  <si>
    <t>Ленинградская 92</t>
  </si>
  <si>
    <t>010894</t>
  </si>
  <si>
    <t>Гражданка Гизатулина Ирина Михайловна</t>
  </si>
  <si>
    <t>013192</t>
  </si>
  <si>
    <t>Читинский линейный отдел МВД РФ на транспорте</t>
  </si>
  <si>
    <t>отопление день</t>
  </si>
  <si>
    <t>отопление ночь</t>
  </si>
  <si>
    <t>013147</t>
  </si>
  <si>
    <t>Гражданка Мухомадеева Вера Николаевна</t>
  </si>
  <si>
    <t>Ленинградская 46 пом.4</t>
  </si>
  <si>
    <t>013174</t>
  </si>
  <si>
    <t>ИП Комогорцева Анастасия Александровна</t>
  </si>
  <si>
    <t>магазин Ленинградская 34 "Беби-бум"</t>
  </si>
  <si>
    <t>013603</t>
  </si>
  <si>
    <t>Сельскохозяйственный потребительский кредитный кооператив "Карымский"</t>
  </si>
  <si>
    <t>010144</t>
  </si>
  <si>
    <t>Негосударственное учреждение здравоохранения "Узловая больница  на ст.Карымская"  ОАО "Российские железные дороги"</t>
  </si>
  <si>
    <t>Поликлиника</t>
  </si>
  <si>
    <t>Бак лаборатория</t>
  </si>
  <si>
    <t>011207</t>
  </si>
  <si>
    <t>ИПБОЮЛ Аверина Татьяна Петровна</t>
  </si>
  <si>
    <t>аптечный киоск "Парус"</t>
  </si>
  <si>
    <t>аптека Ленинградская 34</t>
  </si>
  <si>
    <t>013604</t>
  </si>
  <si>
    <t>ИП Цыбикжапов Зориг Цырендоржиевич</t>
  </si>
  <si>
    <t>013065</t>
  </si>
  <si>
    <t>Ленинградская 24</t>
  </si>
  <si>
    <t>Ленинградская 22</t>
  </si>
  <si>
    <t>Ленинградская 14</t>
  </si>
  <si>
    <t>011260</t>
  </si>
  <si>
    <t>ИПБОЮЛ Комогорцев Сергей Евгеньевич</t>
  </si>
  <si>
    <t>магазин Арбат</t>
  </si>
  <si>
    <t>010587</t>
  </si>
  <si>
    <t>013175</t>
  </si>
  <si>
    <t>Гражданка Салманова Лариса Юрьевна</t>
  </si>
  <si>
    <t>013165</t>
  </si>
  <si>
    <t>Гражданин Юнусов Михаил Султанович</t>
  </si>
  <si>
    <t>Нежилое помещение Ленинградская 34</t>
  </si>
  <si>
    <t>013139</t>
  </si>
  <si>
    <t>ИП Разоков Мамуржон Ёкубович</t>
  </si>
  <si>
    <t>павильон</t>
  </si>
  <si>
    <t>Ленинградская 64</t>
  </si>
  <si>
    <t>013109</t>
  </si>
  <si>
    <t>ИП Зуйкова Татьяна Федоровна</t>
  </si>
  <si>
    <t>нежилое помещение, Карымское, ул.Ленинградская, 46</t>
  </si>
  <si>
    <t>012885</t>
  </si>
  <si>
    <t>МОУ ДОД ДЮСШ п.Карымское</t>
  </si>
  <si>
    <t>мастерская</t>
  </si>
  <si>
    <t>013600</t>
  </si>
  <si>
    <t>010151</t>
  </si>
  <si>
    <t>Гражданин Шабаев Евгений Викторович</t>
  </si>
  <si>
    <t>котельная5</t>
  </si>
  <si>
    <t>ИП Шевцов</t>
  </si>
  <si>
    <t>ИП Шевцов Альберт Николаевич</t>
  </si>
  <si>
    <t>010842</t>
  </si>
  <si>
    <t>ИП Шадрина Наталья Николаевна</t>
  </si>
  <si>
    <t>ул.Лесная - магазин</t>
  </si>
  <si>
    <t>010924</t>
  </si>
  <si>
    <t>ИПБОЮЛ Семенов А.А.</t>
  </si>
  <si>
    <t>магазин для Вас</t>
  </si>
  <si>
    <t>1041</t>
  </si>
  <si>
    <t>С/касса №07 Дарасун</t>
  </si>
  <si>
    <t>013122</t>
  </si>
  <si>
    <t>Гражданка Пивоварова Ксения Сергеевна</t>
  </si>
  <si>
    <t>Набережная 4</t>
  </si>
  <si>
    <t>с Маяки</t>
  </si>
  <si>
    <t>010512</t>
  </si>
  <si>
    <t>Администрация СП "Маякинское"</t>
  </si>
  <si>
    <t>013150</t>
  </si>
  <si>
    <t>ИП Сошникова Елена Ивановна</t>
  </si>
  <si>
    <t>013123</t>
  </si>
  <si>
    <t>гражданин Днепровский А.С.</t>
  </si>
  <si>
    <t>011230</t>
  </si>
  <si>
    <t>ИПБОЮЛ Куленкова Ольга Валентиновна</t>
  </si>
  <si>
    <t>010578</t>
  </si>
  <si>
    <t>ИП Миранян Аршалуйс Гришаевич</t>
  </si>
  <si>
    <t>010168</t>
  </si>
  <si>
    <t>ИПБОЮЛ Евдокимова Любовь Александровна</t>
  </si>
  <si>
    <t>магазин "Виктория" п.Шаро-Горохон</t>
  </si>
  <si>
    <t>012884</t>
  </si>
  <si>
    <t>МДОУ детский сад "Солнышко" с.Тыргетуй</t>
  </si>
  <si>
    <t>дет.сад п.Шарагорохон</t>
  </si>
  <si>
    <t>с Кумахта</t>
  </si>
  <si>
    <t>Дом Культуры Кумахта</t>
  </si>
  <si>
    <t>Читинская 6</t>
  </si>
  <si>
    <t>Читинская 3</t>
  </si>
  <si>
    <t>Читинская 2</t>
  </si>
  <si>
    <t>Читинская 7</t>
  </si>
  <si>
    <t>Читинская 10 (2 п)</t>
  </si>
  <si>
    <t>Читинская 1</t>
  </si>
  <si>
    <t>013623</t>
  </si>
  <si>
    <t>Гражданка Корягина Анжела Ивановна</t>
  </si>
  <si>
    <t>011296</t>
  </si>
  <si>
    <t>Гражданка Бахметьева Галина Михайловна</t>
  </si>
  <si>
    <t>офис мирового судьи</t>
  </si>
  <si>
    <t>012893</t>
  </si>
  <si>
    <t>Гражданка Халецкая Ольга Александровна</t>
  </si>
  <si>
    <t>кафе с пристройкой, п.Карымское, ул.Ленинградская,68б</t>
  </si>
  <si>
    <t>с Урульга</t>
  </si>
  <si>
    <t>011218</t>
  </si>
  <si>
    <t>ИП Абаджан Ж.А.</t>
  </si>
  <si>
    <t>АЗС 105 км Чита-Хабаровск</t>
  </si>
  <si>
    <t>101278936</t>
  </si>
  <si>
    <t>УПФР в г. Чите Забайкальского Края (Межрайонное)</t>
  </si>
  <si>
    <t>с 09.01.2019-11.01.2019</t>
  </si>
  <si>
    <t>инженера Галсанамжилов Ж.Б, Цыденжапов Д.В.</t>
  </si>
  <si>
    <t>101278651</t>
  </si>
  <si>
    <t>101279007</t>
  </si>
  <si>
    <t>030363</t>
  </si>
  <si>
    <t>ИП Тумеян Самвел Варангулович</t>
  </si>
  <si>
    <t>магазин Пионерский</t>
  </si>
  <si>
    <t>101279108</t>
  </si>
  <si>
    <t>МО МВД России "Агинский"</t>
  </si>
  <si>
    <t>здание  МОБ</t>
  </si>
  <si>
    <t>101279111</t>
  </si>
  <si>
    <t>101279112</t>
  </si>
  <si>
    <t>101279113</t>
  </si>
  <si>
    <t>101279114</t>
  </si>
  <si>
    <t>102087313</t>
  </si>
  <si>
    <t>030053</t>
  </si>
  <si>
    <t>101279157</t>
  </si>
  <si>
    <t>030358</t>
  </si>
  <si>
    <t>Администрация МР "Могойтуйский район"</t>
  </si>
  <si>
    <t>101279158</t>
  </si>
  <si>
    <t>101279160</t>
  </si>
  <si>
    <t>101278724</t>
  </si>
  <si>
    <t>030518</t>
  </si>
  <si>
    <t>Гражданка Нимаева Баирма Болотовна</t>
  </si>
  <si>
    <t>с 14.01.2019-18.01.2019</t>
  </si>
  <si>
    <t>101278447</t>
  </si>
  <si>
    <t>030543</t>
  </si>
  <si>
    <t>МДОУ Могойтуйский детский сад "Буратино"</t>
  </si>
  <si>
    <t>101278438</t>
  </si>
  <si>
    <t>030343</t>
  </si>
  <si>
    <t>ООО "Комфорт+"</t>
  </si>
  <si>
    <t>АЗС №5</t>
  </si>
  <si>
    <t>101278761</t>
  </si>
  <si>
    <t>030039</t>
  </si>
  <si>
    <t>ИП Подхватилин Валерий Анатольевич</t>
  </si>
  <si>
    <t>101278446</t>
  </si>
  <si>
    <t>030523</t>
  </si>
  <si>
    <t>101278444</t>
  </si>
  <si>
    <t>030207</t>
  </si>
  <si>
    <t>МДОУ "Колокольчик"</t>
  </si>
  <si>
    <t>101278445</t>
  </si>
  <si>
    <t>Дежурное освещение</t>
  </si>
  <si>
    <t>101278681</t>
  </si>
  <si>
    <t>030475</t>
  </si>
  <si>
    <t>ИП Цыренжапова Цыпелма Цырендондоковна</t>
  </si>
  <si>
    <t>Магазин Автозапчасти</t>
  </si>
  <si>
    <t>101279044</t>
  </si>
  <si>
    <t>030649</t>
  </si>
  <si>
    <t>Гражданка Намжилова Светлана Владимировна</t>
  </si>
  <si>
    <t>магазин Вера</t>
  </si>
  <si>
    <t>101279104</t>
  </si>
  <si>
    <t>030646</t>
  </si>
  <si>
    <t>ИП Оганисян Матевос Вараздатович</t>
  </si>
  <si>
    <t>101279105</t>
  </si>
  <si>
    <t>101278663</t>
  </si>
  <si>
    <t>030364</t>
  </si>
  <si>
    <t>МДОУ Могойтуйский детский сад "Дюймовочка"</t>
  </si>
  <si>
    <t>101279074</t>
  </si>
  <si>
    <t>031727</t>
  </si>
  <si>
    <t>ИП Дашиев Доржи Дашиевич</t>
  </si>
  <si>
    <t>101279043</t>
  </si>
  <si>
    <t>032075</t>
  </si>
  <si>
    <t>ИП Жамсуев Баясхалан Жаргалович</t>
  </si>
  <si>
    <t>Магазин Надежда</t>
  </si>
  <si>
    <t>101278678</t>
  </si>
  <si>
    <t>030346</t>
  </si>
  <si>
    <t>МДОУ Могойтуйский детский сад "Тополек"</t>
  </si>
  <si>
    <t>101278825</t>
  </si>
  <si>
    <t>030281</t>
  </si>
  <si>
    <t>Гражданка Очирова Светлана Семеновна</t>
  </si>
  <si>
    <t>Оптовый центр №2</t>
  </si>
  <si>
    <t>101278659</t>
  </si>
  <si>
    <t>032065</t>
  </si>
  <si>
    <t>101279077</t>
  </si>
  <si>
    <t>здание ул. Первомайская 33Б</t>
  </si>
  <si>
    <t>101278648</t>
  </si>
  <si>
    <t>030542</t>
  </si>
  <si>
    <t>МДОУ Могойтуйский детский сад "Теремок"</t>
  </si>
  <si>
    <t>здание №2 дежурное освещение</t>
  </si>
  <si>
    <t>101278649</t>
  </si>
  <si>
    <t>здание №2 основной счетчик</t>
  </si>
  <si>
    <t>101278650</t>
  </si>
  <si>
    <t>101278502</t>
  </si>
  <si>
    <t>ГУ Центр занятости населения Могойтуйского района</t>
  </si>
  <si>
    <t>с 21.01.2019-23.01.2019</t>
  </si>
  <si>
    <t>101278899</t>
  </si>
  <si>
    <t>030631</t>
  </si>
  <si>
    <t>ООО "Престиж"</t>
  </si>
  <si>
    <t>102201081</t>
  </si>
  <si>
    <t>выносной шкаф</t>
  </si>
  <si>
    <t>101278821</t>
  </si>
  <si>
    <t>030348</t>
  </si>
  <si>
    <t>КГУ "Могойтуйская СББЖ"</t>
  </si>
  <si>
    <t>лаборатория</t>
  </si>
  <si>
    <t>101278822</t>
  </si>
  <si>
    <t>101278437</t>
  </si>
  <si>
    <t>Нефтесклад</t>
  </si>
  <si>
    <t>101278762</t>
  </si>
  <si>
    <t>Магазин Домовенок №2</t>
  </si>
  <si>
    <t>101278763</t>
  </si>
  <si>
    <t>Магазин Домовенок</t>
  </si>
  <si>
    <t>101279069</t>
  </si>
  <si>
    <t>Здание - Могойтуй</t>
  </si>
  <si>
    <t>101278609</t>
  </si>
  <si>
    <t>031826</t>
  </si>
  <si>
    <t>Гражданин Баянов Петр Гомбоцыренович</t>
  </si>
  <si>
    <t>101279006</t>
  </si>
  <si>
    <t>магазин ул.Юбилейная</t>
  </si>
  <si>
    <t>101278765</t>
  </si>
  <si>
    <t>030256</t>
  </si>
  <si>
    <t>ИП Батоева Дашима Батомункуевна</t>
  </si>
  <si>
    <t>Закусочная "Багульник"</t>
  </si>
  <si>
    <t>101278542</t>
  </si>
  <si>
    <t>030374</t>
  </si>
  <si>
    <t>Гражданка Жалсанова Даши-Цырегма</t>
  </si>
  <si>
    <t>Магазин "Лаванда"</t>
  </si>
  <si>
    <t>101277141</t>
  </si>
  <si>
    <t>030133</t>
  </si>
  <si>
    <t>Межмуниципальный отдел МВД РФ "Акшинский"</t>
  </si>
  <si>
    <t>инженер Голиков С.Н. Котовский Э.Е</t>
  </si>
  <si>
    <t>101277174</t>
  </si>
  <si>
    <t>030562</t>
  </si>
  <si>
    <t>МУ "СРЦ Задор"</t>
  </si>
  <si>
    <t>Здание "Задор"</t>
  </si>
  <si>
    <t>030153</t>
  </si>
  <si>
    <t>Администрация Акшинского района</t>
  </si>
  <si>
    <t>101277258</t>
  </si>
  <si>
    <t>101277158</t>
  </si>
  <si>
    <t>031563</t>
  </si>
  <si>
    <t>ИП Попова Марина Владимировна</t>
  </si>
  <si>
    <t>кафе "Зодиак"</t>
  </si>
  <si>
    <t>101277536</t>
  </si>
  <si>
    <t>030899</t>
  </si>
  <si>
    <t>ИП Гусейнов Э.С.</t>
  </si>
  <si>
    <t>М-н "Туранэ"</t>
  </si>
  <si>
    <t>101277242</t>
  </si>
  <si>
    <t>030690</t>
  </si>
  <si>
    <t>Гражданка Болотова Лидия Анатольевна</t>
  </si>
  <si>
    <t>М-н "Шанс"</t>
  </si>
  <si>
    <t>101276995</t>
  </si>
  <si>
    <t>030154</t>
  </si>
  <si>
    <t>ГБУ "Акшинская СББЖ"</t>
  </si>
  <si>
    <t>101277140</t>
  </si>
  <si>
    <t>Здание (каб.нач)</t>
  </si>
  <si>
    <t>101277446</t>
  </si>
  <si>
    <t>101277493</t>
  </si>
  <si>
    <t>031694</t>
  </si>
  <si>
    <t>ПК "ПО Кооператор"</t>
  </si>
  <si>
    <t>Магазин "Центральный"</t>
  </si>
  <si>
    <t>101277481</t>
  </si>
  <si>
    <t>030333</t>
  </si>
  <si>
    <t>ИПБОЮЛ Иус Владимир Александрович</t>
  </si>
  <si>
    <t>Магазин "Темп" (продуктовый)</t>
  </si>
  <si>
    <t>101277555</t>
  </si>
  <si>
    <t>здание УФК с.Акша</t>
  </si>
  <si>
    <t>101277456</t>
  </si>
  <si>
    <t>031983</t>
  </si>
  <si>
    <t>Гражданка Тузова Галина Валентиновна</t>
  </si>
  <si>
    <t>м-н "Северный" (мсо)</t>
  </si>
  <si>
    <t>101277184</t>
  </si>
  <si>
    <t>101277124</t>
  </si>
  <si>
    <t>030993</t>
  </si>
  <si>
    <t>Администрация МО СП "Акшинское"</t>
  </si>
  <si>
    <t>Общежитие</t>
  </si>
  <si>
    <t>101277193</t>
  </si>
  <si>
    <t>Кафе "Надежда"</t>
  </si>
  <si>
    <t>101277183</t>
  </si>
  <si>
    <t>магазин Кооператор</t>
  </si>
  <si>
    <t>101277190</t>
  </si>
  <si>
    <t>магазин Партизанская, 37</t>
  </si>
  <si>
    <t>101277453</t>
  </si>
  <si>
    <t>030008</t>
  </si>
  <si>
    <t>101276962</t>
  </si>
  <si>
    <t>Водобашня МКР-Н</t>
  </si>
  <si>
    <t>101276965</t>
  </si>
  <si>
    <t>В/башня Аносова</t>
  </si>
  <si>
    <t>101276969</t>
  </si>
  <si>
    <t>В/башня Дет.дом</t>
  </si>
  <si>
    <t>101277083</t>
  </si>
  <si>
    <t>030317</t>
  </si>
  <si>
    <t>ФГБУ "Сохондинский заповедник"</t>
  </si>
  <si>
    <t>101276852</t>
  </si>
  <si>
    <t>101277371</t>
  </si>
  <si>
    <t>Сбербанк Кыра</t>
  </si>
  <si>
    <t>101276977</t>
  </si>
  <si>
    <t>101277020</t>
  </si>
  <si>
    <t>101277151</t>
  </si>
  <si>
    <t>030223</t>
  </si>
  <si>
    <t>ФГУ "Кыринская СББЖ"</t>
  </si>
  <si>
    <t>101277378</t>
  </si>
  <si>
    <t>031410</t>
  </si>
  <si>
    <t>Местное Отделение ДОСААФ России Кыринского района Забайкальского края</t>
  </si>
  <si>
    <t>Здание ДОСААФ</t>
  </si>
  <si>
    <t>101276854</t>
  </si>
  <si>
    <t>Отопление</t>
  </si>
  <si>
    <t>101277152</t>
  </si>
  <si>
    <t>Ветлаборатор</t>
  </si>
  <si>
    <t>101277153</t>
  </si>
  <si>
    <t>Моечная</t>
  </si>
  <si>
    <t>101276976</t>
  </si>
  <si>
    <t>ОТФ Хоруй</t>
  </si>
  <si>
    <t>101277147</t>
  </si>
  <si>
    <t>101276980</t>
  </si>
  <si>
    <t>ОТФ Подхаверга</t>
  </si>
  <si>
    <t>101276975</t>
  </si>
  <si>
    <t>ОТФ Семенники</t>
  </si>
  <si>
    <t>с Любовь</t>
  </si>
  <si>
    <t>101277181</t>
  </si>
  <si>
    <t>030356</t>
  </si>
  <si>
    <t>КФХ Шеломенцев В.М.</t>
  </si>
  <si>
    <t>стоянка КРС "Хонгорок"</t>
  </si>
  <si>
    <t>101277243</t>
  </si>
  <si>
    <t>030122</t>
  </si>
  <si>
    <t>Администрация СП "Мангутское"</t>
  </si>
  <si>
    <t>101276954</t>
  </si>
  <si>
    <t>Контора Мангут</t>
  </si>
  <si>
    <t>с Михайло-Павловск</t>
  </si>
  <si>
    <t>101276849</t>
  </si>
  <si>
    <t>030352</t>
  </si>
  <si>
    <t>МОУ М-Павловская СОШ</t>
  </si>
  <si>
    <t>Левое крыло</t>
  </si>
  <si>
    <t>с Могойтуй</t>
  </si>
  <si>
    <t>101276908</t>
  </si>
  <si>
    <t>030063</t>
  </si>
  <si>
    <t>Акшинская ЦРБ</t>
  </si>
  <si>
    <t>ФАП Могойтуй</t>
  </si>
  <si>
    <t>с Мордой</t>
  </si>
  <si>
    <t>101277564</t>
  </si>
  <si>
    <t>с Тохтор</t>
  </si>
  <si>
    <t>101277254</t>
  </si>
  <si>
    <t>030724</t>
  </si>
  <si>
    <t>МОУ Тохторская СОШ</t>
  </si>
  <si>
    <t>с Улача</t>
  </si>
  <si>
    <t>101277577</t>
  </si>
  <si>
    <t>с Ульхун-Партия</t>
  </si>
  <si>
    <t>101277298</t>
  </si>
  <si>
    <t>ФАП 1 сч У-Партия</t>
  </si>
  <si>
    <t>с Усть-Иля</t>
  </si>
  <si>
    <t>101277570</t>
  </si>
  <si>
    <t>АТС Усть-Иля</t>
  </si>
  <si>
    <t>с Хапчеранга</t>
  </si>
  <si>
    <t>101277160</t>
  </si>
  <si>
    <t>ТП Мегафон с.Хапчеранга</t>
  </si>
  <si>
    <t>102057104</t>
  </si>
  <si>
    <t>021007</t>
  </si>
  <si>
    <t>Журавлёва 2"В"</t>
  </si>
  <si>
    <t>Шадрина Н.А.- инженер</t>
  </si>
  <si>
    <t>101280242</t>
  </si>
  <si>
    <t>Абессонова С.В - инженер</t>
  </si>
  <si>
    <t>101280645</t>
  </si>
  <si>
    <t>Вечерняя школа г. Борзя</t>
  </si>
  <si>
    <t>101283125</t>
  </si>
  <si>
    <t>101283107</t>
  </si>
  <si>
    <t>101283103</t>
  </si>
  <si>
    <t>Борзя - 1</t>
  </si>
  <si>
    <t>101280402</t>
  </si>
  <si>
    <t>101280386</t>
  </si>
  <si>
    <t>ул.Савватеевская, дом 53</t>
  </si>
  <si>
    <t>101283518</t>
  </si>
  <si>
    <t>040204</t>
  </si>
  <si>
    <t>ИП Гурбатова Лина Геннадьевна</t>
  </si>
  <si>
    <t>м-н Люкс</t>
  </si>
  <si>
    <t>101283520</t>
  </si>
  <si>
    <t>Складские помещения</t>
  </si>
  <si>
    <t>101282825</t>
  </si>
  <si>
    <t>040228</t>
  </si>
  <si>
    <t>ИП Петрова Татьяна Михайловна</t>
  </si>
  <si>
    <t>101282301</t>
  </si>
  <si>
    <t>041906</t>
  </si>
  <si>
    <t xml:space="preserve">Гражданин Абакаров Тагир Хасбулатович_x000D_
</t>
  </si>
  <si>
    <t>м-н Каспий</t>
  </si>
  <si>
    <t>101283785</t>
  </si>
  <si>
    <t>101282885</t>
  </si>
  <si>
    <t>042071</t>
  </si>
  <si>
    <t>ИП Машукова Ирина Юрьевна</t>
  </si>
  <si>
    <t>м-н "Цветы"</t>
  </si>
  <si>
    <t>101282988</t>
  </si>
  <si>
    <t>042072</t>
  </si>
  <si>
    <t>ИП Безъязыкова Татьяна Кирилловна</t>
  </si>
  <si>
    <t>Борзя, ул. Б. Хмельницкого</t>
  </si>
  <si>
    <t>101282318</t>
  </si>
  <si>
    <t>101280284</t>
  </si>
  <si>
    <t>042131</t>
  </si>
  <si>
    <t>Гражданин Енин Сергей Иванович</t>
  </si>
  <si>
    <t>м-н "Лола"</t>
  </si>
  <si>
    <t>102110604</t>
  </si>
  <si>
    <t>042140</t>
  </si>
  <si>
    <t>гр Латыпова Ирина Владимировна</t>
  </si>
  <si>
    <t>101280537</t>
  </si>
  <si>
    <t>042158</t>
  </si>
  <si>
    <t>ИП Степанов Владимир Александрович</t>
  </si>
  <si>
    <t>101280136</t>
  </si>
  <si>
    <t>042194</t>
  </si>
  <si>
    <t>Гражданин Лешков Виктор Валентинович</t>
  </si>
  <si>
    <t>101280148</t>
  </si>
  <si>
    <t>042233</t>
  </si>
  <si>
    <t>Гражданка Черных Ольга Ивановна</t>
  </si>
  <si>
    <t>101280310</t>
  </si>
  <si>
    <t>042250</t>
  </si>
  <si>
    <t>ИП Ваулина Светлана Александровна</t>
  </si>
  <si>
    <t>101280432</t>
  </si>
  <si>
    <t>042258</t>
  </si>
  <si>
    <t>Гражданин Машуков Егор Сергеевич</t>
  </si>
  <si>
    <t>торговый центр</t>
  </si>
  <si>
    <t>101280658</t>
  </si>
  <si>
    <t>042266</t>
  </si>
  <si>
    <t>ИП Пьянников Владимир Олегович</t>
  </si>
  <si>
    <t>Крест.хоз.РОСЬ</t>
  </si>
  <si>
    <t>101280204</t>
  </si>
  <si>
    <t>042284</t>
  </si>
  <si>
    <t>Администрация ГП "Борзинское"</t>
  </si>
  <si>
    <t>здание бани</t>
  </si>
  <si>
    <t>101283124</t>
  </si>
  <si>
    <t>042703</t>
  </si>
  <si>
    <t>АО "Национальная Башенная Компания"</t>
  </si>
  <si>
    <t>станция сотовой связи</t>
  </si>
  <si>
    <t>102175674</t>
  </si>
  <si>
    <t>042754</t>
  </si>
  <si>
    <t>ИП Раджабова Саида Аммаевна</t>
  </si>
  <si>
    <t>102116512</t>
  </si>
  <si>
    <t>042709</t>
  </si>
  <si>
    <t>ИП Федотова Елена Анатольевна</t>
  </si>
  <si>
    <t>нежилое помещение ул Шахтерская, 5, пом 1</t>
  </si>
  <si>
    <t>101280233</t>
  </si>
  <si>
    <t>кабинет флюрографии (рентген)</t>
  </si>
  <si>
    <t>101283214</t>
  </si>
  <si>
    <t>Д/с Ладушки</t>
  </si>
  <si>
    <t>101280646</t>
  </si>
  <si>
    <t>УПК Шерловая 1</t>
  </si>
  <si>
    <t>101283108</t>
  </si>
  <si>
    <t>Шерловая Гора</t>
  </si>
  <si>
    <t>101283100</t>
  </si>
  <si>
    <t>Шерловая Гора - 1</t>
  </si>
  <si>
    <t>101282494</t>
  </si>
  <si>
    <t>040603</t>
  </si>
  <si>
    <t>ИП Пряженникова</t>
  </si>
  <si>
    <t>101280607</t>
  </si>
  <si>
    <t>040604</t>
  </si>
  <si>
    <t>Служба МТО пгт. Ш Гора</t>
  </si>
  <si>
    <t>101280724</t>
  </si>
  <si>
    <t>040612</t>
  </si>
  <si>
    <t>ГОУ "Шерловогорский Детский дом-школа"</t>
  </si>
  <si>
    <t>101280725</t>
  </si>
  <si>
    <t>Лагерь</t>
  </si>
  <si>
    <t>101280110</t>
  </si>
  <si>
    <t>040615</t>
  </si>
  <si>
    <t>ООО Уголек</t>
  </si>
  <si>
    <t>м-н Меркурий</t>
  </si>
  <si>
    <t>101280675</t>
  </si>
  <si>
    <t>040639</t>
  </si>
  <si>
    <t>ИП Гарибян Лилик Серёжаевна</t>
  </si>
  <si>
    <t>нежилое помещение п.Шерловая Гора ул.Торговая 36</t>
  </si>
  <si>
    <t>101280662</t>
  </si>
  <si>
    <t>040648</t>
  </si>
  <si>
    <t>ИП Левчук Алексей Геннадьевич</t>
  </si>
  <si>
    <t>нежилое помещение, БСК 9-2</t>
  </si>
  <si>
    <t>101280756</t>
  </si>
  <si>
    <t>040650</t>
  </si>
  <si>
    <t>ИП Лопухова Елена Владимировна</t>
  </si>
  <si>
    <t>101282826</t>
  </si>
  <si>
    <t>042106</t>
  </si>
  <si>
    <t>ИП Казарян Гервик Артушович</t>
  </si>
  <si>
    <t>101280342</t>
  </si>
  <si>
    <t>042143</t>
  </si>
  <si>
    <t>ИП Калинина Людмила Владимировна</t>
  </si>
  <si>
    <t>парикмахерская "Причесочка"</t>
  </si>
  <si>
    <t>101280550</t>
  </si>
  <si>
    <t>042152</t>
  </si>
  <si>
    <t>ИП Ахмедов Мушфиг Микаил Оглы</t>
  </si>
  <si>
    <t>101283784</t>
  </si>
  <si>
    <t>042247</t>
  </si>
  <si>
    <t>ООО "АТП"</t>
  </si>
  <si>
    <t>аптека(бывшая Бесклепная )</t>
  </si>
  <si>
    <t>101280101</t>
  </si>
  <si>
    <t>042714</t>
  </si>
  <si>
    <t>ИП Туманова</t>
  </si>
  <si>
    <t>101283521</t>
  </si>
  <si>
    <t>042720</t>
  </si>
  <si>
    <t>ИП Манукян Мгер Мхитарович</t>
  </si>
  <si>
    <t>м-н Сюрприз</t>
  </si>
  <si>
    <t>с Чиндант 2-й</t>
  </si>
  <si>
    <t>101280246</t>
  </si>
  <si>
    <t>ФАП с. Чиндант</t>
  </si>
  <si>
    <t>101280515</t>
  </si>
  <si>
    <t>д/с "Колосок" с. Чиндант</t>
  </si>
  <si>
    <t>с Курунзулай</t>
  </si>
  <si>
    <t>101282555</t>
  </si>
  <si>
    <t>Курунзулай</t>
  </si>
  <si>
    <t>101282544</t>
  </si>
  <si>
    <t>Старый гараж</t>
  </si>
  <si>
    <t>101282546</t>
  </si>
  <si>
    <t>Котельная №2</t>
  </si>
  <si>
    <t>101282547</t>
  </si>
  <si>
    <t>Проходная</t>
  </si>
  <si>
    <t>101282550</t>
  </si>
  <si>
    <t>Котельная№1</t>
  </si>
  <si>
    <t>101282551</t>
  </si>
  <si>
    <t>РПБ</t>
  </si>
  <si>
    <t>101282553</t>
  </si>
  <si>
    <t>101282557</t>
  </si>
  <si>
    <t>Новый гараж</t>
  </si>
  <si>
    <t>101282560</t>
  </si>
  <si>
    <t>Наружное освещение</t>
  </si>
  <si>
    <t>101282563</t>
  </si>
  <si>
    <t>Склады</t>
  </si>
  <si>
    <t>101282564</t>
  </si>
  <si>
    <t>База РЭС</t>
  </si>
  <si>
    <t>с Красная Ималка</t>
  </si>
  <si>
    <t>101281545</t>
  </si>
  <si>
    <t>042545</t>
  </si>
  <si>
    <t>Гр.Бадиева Ц-Д.Б.</t>
  </si>
  <si>
    <t>инженер Пешков А.А.</t>
  </si>
  <si>
    <t>с Байн-Цаган</t>
  </si>
  <si>
    <t>101281606</t>
  </si>
  <si>
    <t>042544</t>
  </si>
  <si>
    <t>Гр.Батуров Б.Б.</t>
  </si>
  <si>
    <t>Чабанская стоянка ТП 1407</t>
  </si>
  <si>
    <t>101277875</t>
  </si>
  <si>
    <t>Будалан</t>
  </si>
  <si>
    <t>101278360</t>
  </si>
  <si>
    <t>с Новая Заря</t>
  </si>
  <si>
    <t>101281493</t>
  </si>
  <si>
    <t>042525</t>
  </si>
  <si>
    <t>Гр.Дашиев Б.Б.</t>
  </si>
  <si>
    <t>с Чиндант 1-й</t>
  </si>
  <si>
    <t>101281514</t>
  </si>
  <si>
    <t>042504</t>
  </si>
  <si>
    <t>Гражданин Власьевский Е.И.</t>
  </si>
  <si>
    <t>101281515</t>
  </si>
  <si>
    <t>042506</t>
  </si>
  <si>
    <t>Гр.Давыдов Г.Г.</t>
  </si>
  <si>
    <t>стоянка</t>
  </si>
  <si>
    <t>с Усть-Ималка</t>
  </si>
  <si>
    <t>101281542</t>
  </si>
  <si>
    <t>042547</t>
  </si>
  <si>
    <t>Гр. Бессонов О.Г.</t>
  </si>
  <si>
    <t>101281547</t>
  </si>
  <si>
    <t>042543</t>
  </si>
  <si>
    <t>Гр. Бычков Ю.А.</t>
  </si>
  <si>
    <t>ТП 104</t>
  </si>
  <si>
    <t>101281572</t>
  </si>
  <si>
    <t>042548</t>
  </si>
  <si>
    <t>КФХ Насретдинов А.Ф.</t>
  </si>
  <si>
    <t>101281582</t>
  </si>
  <si>
    <t>042511</t>
  </si>
  <si>
    <t>Гр.Немаев В.Д.</t>
  </si>
  <si>
    <t>с Старый Чиндант</t>
  </si>
  <si>
    <t>101281583</t>
  </si>
  <si>
    <t>042512</t>
  </si>
  <si>
    <t>Гр.Жаргалов Б.Р.</t>
  </si>
  <si>
    <t>101281644</t>
  </si>
  <si>
    <t>042523</t>
  </si>
  <si>
    <t>Гр. Жалсанов Н.</t>
  </si>
  <si>
    <t>101281645</t>
  </si>
  <si>
    <t>042522</t>
  </si>
  <si>
    <t>Гр. Нимаева Роза</t>
  </si>
  <si>
    <t>101282530</t>
  </si>
  <si>
    <t>042124</t>
  </si>
  <si>
    <t>Гражданин Батуев В.К.</t>
  </si>
  <si>
    <t>ТП1108</t>
  </si>
  <si>
    <t>с Большевик</t>
  </si>
  <si>
    <t>101282578</t>
  </si>
  <si>
    <t>40406</t>
  </si>
  <si>
    <t>СПК им.Калинина</t>
  </si>
  <si>
    <t>ст.Жаргалов Н</t>
  </si>
  <si>
    <t>101282579</t>
  </si>
  <si>
    <t>ст.Жигмитов В</t>
  </si>
  <si>
    <t>101282580</t>
  </si>
  <si>
    <t>ст.Жигмитов Аракша</t>
  </si>
  <si>
    <t>101282581</t>
  </si>
  <si>
    <t>ст.Намнанов Ю</t>
  </si>
  <si>
    <t>101282583</t>
  </si>
  <si>
    <t>МТМ,гараж,контора</t>
  </si>
  <si>
    <t>101282792</t>
  </si>
  <si>
    <t>042119</t>
  </si>
  <si>
    <t>Гражданин Шагдуров Б.Н.</t>
  </si>
  <si>
    <t>101282803</t>
  </si>
  <si>
    <t>041986</t>
  </si>
  <si>
    <t>Гражданин Цыренжапов Ц.Б.</t>
  </si>
  <si>
    <t>101282870</t>
  </si>
  <si>
    <t>041984</t>
  </si>
  <si>
    <t>Гражданин Бальжинимаев Э.С.</t>
  </si>
  <si>
    <t>с Буйлэсан</t>
  </si>
  <si>
    <t>101282891</t>
  </si>
  <si>
    <t>40227</t>
  </si>
  <si>
    <t>Служба в с.Мангут</t>
  </si>
  <si>
    <t>Застава Буйлэсан</t>
  </si>
  <si>
    <t>101283361</t>
  </si>
  <si>
    <t>042123</t>
  </si>
  <si>
    <t>Гражданин Цыбенов Д.Б.</t>
  </si>
  <si>
    <t>101283516</t>
  </si>
  <si>
    <t>041987</t>
  </si>
  <si>
    <t>Гражданин Доржижапов Ш.Б.</t>
  </si>
  <si>
    <t>с Кулусутай</t>
  </si>
  <si>
    <t>101283561</t>
  </si>
  <si>
    <t>ТП-1126 "Кулусутай"</t>
  </si>
  <si>
    <t>101283709</t>
  </si>
  <si>
    <t>042122</t>
  </si>
  <si>
    <t>Гражданин Булгатов С.Г.</t>
  </si>
  <si>
    <t>101283729</t>
  </si>
  <si>
    <t>041988</t>
  </si>
  <si>
    <t>Гражданин Базаров Д.З-Х.</t>
  </si>
  <si>
    <t>101284024</t>
  </si>
  <si>
    <t>041992</t>
  </si>
  <si>
    <t>Гражданин Хармаев А.С.</t>
  </si>
  <si>
    <t>102072169</t>
  </si>
  <si>
    <t>042554</t>
  </si>
  <si>
    <t>Гражданин Жалсанов Ж.</t>
  </si>
  <si>
    <t>101281519</t>
  </si>
  <si>
    <t>ФАП  Чиндант-1</t>
  </si>
  <si>
    <t>101281564</t>
  </si>
  <si>
    <t>с Холуй-База</t>
  </si>
  <si>
    <t>101282454</t>
  </si>
  <si>
    <t>40568</t>
  </si>
  <si>
    <t>Администрация СП "Холуй-Базинское"</t>
  </si>
  <si>
    <t>Водокачка Х-База</t>
  </si>
  <si>
    <t>101283476</t>
  </si>
  <si>
    <t>40378</t>
  </si>
  <si>
    <t>ИП Малинникова Н.К.</t>
  </si>
  <si>
    <t>м-н Багул</t>
  </si>
  <si>
    <t>101281517</t>
  </si>
  <si>
    <t>ФАП  Усть Борзя</t>
  </si>
  <si>
    <t>101283111</t>
  </si>
  <si>
    <t>90005</t>
  </si>
  <si>
    <t>ОАО "ППГХО"</t>
  </si>
  <si>
    <t>ППГХО</t>
  </si>
  <si>
    <t>101281654</t>
  </si>
  <si>
    <t>41957</t>
  </si>
  <si>
    <t>Усть Борзя</t>
  </si>
  <si>
    <t>Оловяннинский р-н, пгт Ясногорск, ул Энергетиков,  д. 4</t>
  </si>
  <si>
    <t>0101283808</t>
  </si>
  <si>
    <t>40890</t>
  </si>
  <si>
    <t>ул.Энергетиков, дом 4</t>
  </si>
  <si>
    <t>Панов О.С.</t>
  </si>
  <si>
    <t>Оловяннинский р-н, пгт Ясногорск, мкр Луговой,  д. 1</t>
  </si>
  <si>
    <t>0101283809</t>
  </si>
  <si>
    <t>Мкр.Луговой, дом 1 (3,4 под)</t>
  </si>
  <si>
    <t>Оловяннинский р-н, пгт Ясногорск, мкр Советский,  д. 2</t>
  </si>
  <si>
    <t>0101283811</t>
  </si>
  <si>
    <t>Мкр.Советский, дом 2</t>
  </si>
  <si>
    <t>Оловяннинский р-н, пгт Ясногорск, мкр Луговой,  д. 3</t>
  </si>
  <si>
    <t>0101283812</t>
  </si>
  <si>
    <t>ВРУ Луговой 3А</t>
  </si>
  <si>
    <t>Оловяннинский р-н, пгт Ясногорск, ул Энергетиков,  д. 7</t>
  </si>
  <si>
    <t>0101283813</t>
  </si>
  <si>
    <t>Мкр.Энергетиков, дом 7</t>
  </si>
  <si>
    <t>Оловяннинский р-н, пгт Ясногорск, ул Строителей,  д. 7</t>
  </si>
  <si>
    <t>0101283815</t>
  </si>
  <si>
    <t>Мкр.Строителей, дом 7</t>
  </si>
  <si>
    <t>0101283816</t>
  </si>
  <si>
    <t>Мкр.Луговой, дом 1(5,6 под)</t>
  </si>
  <si>
    <t>Оловяннинский р-н, пгт Ясногорск, мкр Солнечный,  д. 6</t>
  </si>
  <si>
    <t>0101283817</t>
  </si>
  <si>
    <t>Мкр.Солнечный, дом 6</t>
  </si>
  <si>
    <t>Оловяннинский р-н, пгт Ясногорск, мкр Луговой,  д. 10</t>
  </si>
  <si>
    <t>0101283818</t>
  </si>
  <si>
    <t>Мкр.Луговой, дом 10</t>
  </si>
  <si>
    <t>Оловяннинский р-н, пгт Ясногорск, ул Строителей,  д. 2</t>
  </si>
  <si>
    <t>0101283819</t>
  </si>
  <si>
    <t>Мкр.Строителей, дом 2</t>
  </si>
  <si>
    <t>Оловяннинский р-н, пгт Ясногорск, ул Молодежная,  д. 4</t>
  </si>
  <si>
    <t>0101283821</t>
  </si>
  <si>
    <t>ул.Молодежная, дом 4</t>
  </si>
  <si>
    <t>Оловяннинский р-н, пгт Ясногорск, ул Строителей,  д. 3</t>
  </si>
  <si>
    <t>0101283822</t>
  </si>
  <si>
    <t>Мкр.Строителей, дом 3</t>
  </si>
  <si>
    <t>Оловяннинский р-н, пгт Ясногорск, ул Энергетиков,  д. 11</t>
  </si>
  <si>
    <t>0101283823</t>
  </si>
  <si>
    <t>Мкр.Энергетиков, дом 11</t>
  </si>
  <si>
    <t>Оловяннинский р-н, пгт Ясногорск, мкр Степной,  д. 1</t>
  </si>
  <si>
    <t>0101283824</t>
  </si>
  <si>
    <t>Мкр.Степной, дом 1</t>
  </si>
  <si>
    <t>Оловяннинский р-н, пгт Ясногорск, мкр Луговой,  д. 9</t>
  </si>
  <si>
    <t>0101283825</t>
  </si>
  <si>
    <t>Мкр.Луговой, дом 9</t>
  </si>
  <si>
    <t>Оловяннинский р-н, пгт Ясногорск, мкр Луговой,  д. 6</t>
  </si>
  <si>
    <t>0101283827</t>
  </si>
  <si>
    <t>п.Ясногорск мкр.Луговой 6</t>
  </si>
  <si>
    <t>Оловяннинский р-н, пгт Ясногорск, мкр Луговой,  д. 2</t>
  </si>
  <si>
    <t>0101283829</t>
  </si>
  <si>
    <t>Мкр.Луговой, дом 2 (2,3,4 под)</t>
  </si>
  <si>
    <t>Оловяннинский р-н, пгт Ясногорск, мкр Солнечный,  д. 4</t>
  </si>
  <si>
    <t>0101283830</t>
  </si>
  <si>
    <t>Мкр.Солнечный, дом 4</t>
  </si>
  <si>
    <t>Оловяннинский р-н, пгт Ясногорск, мкр Советский,  д. 1</t>
  </si>
  <si>
    <t>0101283831</t>
  </si>
  <si>
    <t>Мкр.Советский, дом 1</t>
  </si>
  <si>
    <t>0101283832</t>
  </si>
  <si>
    <t>Мкр.Луговой, дом 2 (1 под)</t>
  </si>
  <si>
    <t>Оловяннинский р-н, пгт Ясногорск, мкр Солнечный,  д. 5</t>
  </si>
  <si>
    <t>0101283833</t>
  </si>
  <si>
    <t>Мкр.Солнечный, дом 5</t>
  </si>
  <si>
    <t>Оловяннинский р-н, пгт Ясногорск, мкр Луговой,  д. 11</t>
  </si>
  <si>
    <t>0101283834</t>
  </si>
  <si>
    <t>Мкр.Луговой, дом 11</t>
  </si>
  <si>
    <t>Оловяннинский р-н, пгт Ясногорск, ул Энергетиков,  д. 9</t>
  </si>
  <si>
    <t>0101283835</t>
  </si>
  <si>
    <t>Мкр.Энергетиков, дом 9</t>
  </si>
  <si>
    <t>Оловяннинский р-н, пгт Ясногорск, ул Молодежная,  д. 5</t>
  </si>
  <si>
    <t>0101283836</t>
  </si>
  <si>
    <t>ул.Молодежная, дом 5</t>
  </si>
  <si>
    <t>Оловяннинский р-н, пгт Ясногорск, мкр Луговой,  д. 5</t>
  </si>
  <si>
    <t>0101283837</t>
  </si>
  <si>
    <t>Мкр.Луговой, дом 5</t>
  </si>
  <si>
    <t>0101283838</t>
  </si>
  <si>
    <t>Мкр.Луговой, дом 1, (1,2 под)</t>
  </si>
  <si>
    <t>Оловяннинский р-н, пгт Ясногорск, мкр Советский,  д. 3</t>
  </si>
  <si>
    <t>0101283839</t>
  </si>
  <si>
    <t>Мкр.Советский, дом 3</t>
  </si>
  <si>
    <t>Оловяннинский р-н, пгт Ясногорск, мкр Солнечный,  д. 3</t>
  </si>
  <si>
    <t>0101283840</t>
  </si>
  <si>
    <t>Мкр.Солнечный, дом 3</t>
  </si>
  <si>
    <t>Оловяннинский р-н, пгт Ясногорск, мкр Солнечный,  д. 9</t>
  </si>
  <si>
    <t>0101283841</t>
  </si>
  <si>
    <t>Мкр.Солнечный, дом 9</t>
  </si>
  <si>
    <t>Оловяннинский р-н, пгт Ясногорск, ул Ленина,  д. 2</t>
  </si>
  <si>
    <t>0101283842</t>
  </si>
  <si>
    <t>ул.Ленина, дом 2</t>
  </si>
  <si>
    <t>Оловяннинский р-н, пгт Ясногорск, мкр Солнечный,  д. 8</t>
  </si>
  <si>
    <t>0101283843</t>
  </si>
  <si>
    <t>Мкр.Солнечный, дом 8</t>
  </si>
  <si>
    <t>Оловяннинский р-н, пгт Ясногорск, ул Ленина,  д. 1</t>
  </si>
  <si>
    <t>0101283844</t>
  </si>
  <si>
    <t>ул.Ленина, дом 1</t>
  </si>
  <si>
    <t>Оловяннинский р-н, пгт Ясногорск, ул Молодежная,  д. 30</t>
  </si>
  <si>
    <t>0101283845</t>
  </si>
  <si>
    <t>ул.Молодежная, дом 30</t>
  </si>
  <si>
    <t>0101283846</t>
  </si>
  <si>
    <t>Мкр.Луговой, дом 3</t>
  </si>
  <si>
    <t>Оловяннинский р-н, пгт Ясногорск, ул Строителей,  д. 4</t>
  </si>
  <si>
    <t>0101283847</t>
  </si>
  <si>
    <t>ул.Строителей, дом 4</t>
  </si>
  <si>
    <t>Оловяннинский р-н, пгт Ясногорск, мкр Солнечный,  д. 7</t>
  </si>
  <si>
    <t>0101283850</t>
  </si>
  <si>
    <t>Мкр.Солнечный, дом 7</t>
  </si>
  <si>
    <t>Оловяннинский р-н, пгт Ясногорск, мкр Солнечный,  д. 1</t>
  </si>
  <si>
    <t>0101283851</t>
  </si>
  <si>
    <t>Мкр.Солнечный, дом 1</t>
  </si>
  <si>
    <t>101091012</t>
  </si>
  <si>
    <t>053084</t>
  </si>
  <si>
    <t>МУДОД "ДМШ"</t>
  </si>
  <si>
    <t>электрокотел худ.шк.</t>
  </si>
  <si>
    <t>инспектор  Пахомов В.А.</t>
  </si>
  <si>
    <t>101096605</t>
  </si>
  <si>
    <t>ФАП с. Зюльзикан</t>
  </si>
  <si>
    <t>с Кангил</t>
  </si>
  <si>
    <t>101096582</t>
  </si>
  <si>
    <t>ФАП с. Кангил</t>
  </si>
  <si>
    <t>101090805</t>
  </si>
  <si>
    <t>051095</t>
  </si>
  <si>
    <t>ИП Золотуева Татьяна Дмитриевна</t>
  </si>
  <si>
    <t>электрокотел Парфюмерия</t>
  </si>
  <si>
    <t>101090815</t>
  </si>
  <si>
    <t>Магазин "Парфюмерия"</t>
  </si>
  <si>
    <t>101090811</t>
  </si>
  <si>
    <t>101090820</t>
  </si>
  <si>
    <t>Электрокотел "Домовой"</t>
  </si>
  <si>
    <t>101090825</t>
  </si>
  <si>
    <t>Магазин "Домовой"</t>
  </si>
  <si>
    <t>101091617</t>
  </si>
  <si>
    <t>050027</t>
  </si>
  <si>
    <t>Администрация п. Приисковая</t>
  </si>
  <si>
    <t>ФАП п.Михайловка</t>
  </si>
  <si>
    <t>с Березово</t>
  </si>
  <si>
    <t>101094994</t>
  </si>
  <si>
    <t>054125</t>
  </si>
  <si>
    <t>МБОУ НОШ с.Березово</t>
  </si>
  <si>
    <t>школа Березово   ф4</t>
  </si>
  <si>
    <t>101089963</t>
  </si>
  <si>
    <t>050060</t>
  </si>
  <si>
    <t>ИП Епифанцева О.Н.</t>
  </si>
  <si>
    <t>М-н Центральная 22</t>
  </si>
  <si>
    <t>101097353</t>
  </si>
  <si>
    <t>051067</t>
  </si>
  <si>
    <t>ГБУ "Нерчинская СББЖ"</t>
  </si>
  <si>
    <t>администрат.здание</t>
  </si>
  <si>
    <t>101095273</t>
  </si>
  <si>
    <t>051018</t>
  </si>
  <si>
    <t>Забайкалкрайстат</t>
  </si>
  <si>
    <t>отдел статистики г. Нерчинск</t>
  </si>
  <si>
    <t>101096636</t>
  </si>
  <si>
    <t>ФАП с. Березово</t>
  </si>
  <si>
    <t>101104677</t>
  </si>
  <si>
    <t>Олекан ф1 Олинск</t>
  </si>
  <si>
    <t>101104692</t>
  </si>
  <si>
    <t>Олинск ф9  Олинск</t>
  </si>
  <si>
    <t>101089687</t>
  </si>
  <si>
    <t>053005</t>
  </si>
  <si>
    <t>Магазин "Лавина"</t>
  </si>
  <si>
    <t>101089691</t>
  </si>
  <si>
    <t>101089269</t>
  </si>
  <si>
    <t>051017</t>
  </si>
  <si>
    <t>ФГКУ "УВО ВНГ России по Забайкальскому краю"</t>
  </si>
  <si>
    <t>Здание ОВО</t>
  </si>
  <si>
    <t>101089279</t>
  </si>
  <si>
    <t>Электрокотел</t>
  </si>
  <si>
    <t>101104635</t>
  </si>
  <si>
    <t>Центральный узел ф.24 Нерчинск</t>
  </si>
  <si>
    <t>102080243</t>
  </si>
  <si>
    <t>051851</t>
  </si>
  <si>
    <t>здание Нерчинск</t>
  </si>
  <si>
    <t>101090546</t>
  </si>
  <si>
    <t>054170</t>
  </si>
  <si>
    <t>ИП Рязанцев А.Г.</t>
  </si>
  <si>
    <t>101097131</t>
  </si>
  <si>
    <t>054139</t>
  </si>
  <si>
    <t>МБОУ СОШ  с.Олекан</t>
  </si>
  <si>
    <t>школа с.Олекан</t>
  </si>
  <si>
    <t>101089075</t>
  </si>
  <si>
    <t>054140</t>
  </si>
  <si>
    <t>МБДОУ детский сад с. Олинск</t>
  </si>
  <si>
    <t>Д.С.с.Олинск кухня</t>
  </si>
  <si>
    <t>101089077</t>
  </si>
  <si>
    <t>Д/сад   п/с Олинск ф6</t>
  </si>
  <si>
    <t>101059611</t>
  </si>
  <si>
    <t>054147</t>
  </si>
  <si>
    <t>МБОУ СОШ с.Олинск</t>
  </si>
  <si>
    <t>школа с.Олинск</t>
  </si>
  <si>
    <t>101059616</t>
  </si>
  <si>
    <t>интернат с.Олинск</t>
  </si>
  <si>
    <t>101059240</t>
  </si>
  <si>
    <t>054126</t>
  </si>
  <si>
    <t>МБОУ СОШ № 1 г.Нерчинск</t>
  </si>
  <si>
    <t>школа №1г.Нерчинск</t>
  </si>
  <si>
    <t>с Савватеево</t>
  </si>
  <si>
    <t>101089979</t>
  </si>
  <si>
    <t>054915</t>
  </si>
  <si>
    <t>ИП Швецова Евгения Владимировна</t>
  </si>
  <si>
    <t>Магазин с.Савватеево</t>
  </si>
  <si>
    <t>ОД ПУ ООО УК "Забайкалье"</t>
  </si>
  <si>
    <t>ООО УК "Забайкалье"</t>
  </si>
  <si>
    <t>жилой дом ул. Декабристов д.1</t>
  </si>
  <si>
    <t>101059589</t>
  </si>
  <si>
    <t>054179</t>
  </si>
  <si>
    <t>ИП Русаева Евгения Витальевна</t>
  </si>
  <si>
    <t>101122501</t>
  </si>
  <si>
    <t>АТС  г.Нерчинск       ф-24</t>
  </si>
  <si>
    <t>101122675</t>
  </si>
  <si>
    <t>котельная г.Нерчинск ф-24</t>
  </si>
  <si>
    <t>101088369</t>
  </si>
  <si>
    <t>101088384</t>
  </si>
  <si>
    <t>гараж эл.котел</t>
  </si>
  <si>
    <t>101090712</t>
  </si>
  <si>
    <t>053007</t>
  </si>
  <si>
    <t>ИП Рязанцева Жанна Петровна</t>
  </si>
  <si>
    <t>101122522</t>
  </si>
  <si>
    <t>В-Ключи п/с Нерчинскф1</t>
  </si>
  <si>
    <t>101058673</t>
  </si>
  <si>
    <t>054123</t>
  </si>
  <si>
    <t>МБ ДОУ детский сад с.В-Ключи</t>
  </si>
  <si>
    <t>Дет сад В-Ключи</t>
  </si>
  <si>
    <t>101089501</t>
  </si>
  <si>
    <t>054136</t>
  </si>
  <si>
    <t>МБОУ ООШ с.Зюльзикан</t>
  </si>
  <si>
    <t>котельная школы с.Зюльзикан</t>
  </si>
  <si>
    <t>101089506</t>
  </si>
  <si>
    <t>школа с.Зюльзикан</t>
  </si>
  <si>
    <t>101057993</t>
  </si>
  <si>
    <t>054127</t>
  </si>
  <si>
    <t>МБОУ СОШ с.Илим</t>
  </si>
  <si>
    <t>столовая школы с.Илим</t>
  </si>
  <si>
    <t>101057996</t>
  </si>
  <si>
    <t>Илим уч.корпус</t>
  </si>
  <si>
    <t>101091579</t>
  </si>
  <si>
    <t>054121</t>
  </si>
  <si>
    <t>МБДОУ детский сад с.Н-Ключи</t>
  </si>
  <si>
    <t>Д/сад  с. Н-Ключи</t>
  </si>
  <si>
    <t>с Волочаевка</t>
  </si>
  <si>
    <t>101088532</t>
  </si>
  <si>
    <t>054128</t>
  </si>
  <si>
    <t>МБОУ ООШ с.Волочаевка</t>
  </si>
  <si>
    <t>Волочаевка мастерские школа</t>
  </si>
  <si>
    <t>101088540</t>
  </si>
  <si>
    <t>школа Волочаевка</t>
  </si>
  <si>
    <t>101091041</t>
  </si>
  <si>
    <t>054138</t>
  </si>
  <si>
    <t>МБДОУ Детский сад с.Зюльзя</t>
  </si>
  <si>
    <t>Д/сад  с.Зюльзя</t>
  </si>
  <si>
    <t>14.01.2019 - 18.01.2019</t>
  </si>
  <si>
    <t>Бутина,86 Телецентр ТП-1Ввод№2</t>
  </si>
  <si>
    <t>Телецентр вв-1 ул.Бутина,86</t>
  </si>
  <si>
    <t>Филиал РАО ЕЭС России Харанорская ГРЭС</t>
  </si>
  <si>
    <t>ул.Угданская, 8 кв.2 гостиница</t>
  </si>
  <si>
    <t>ул.Угданская, 8 кв.4 гостиница</t>
  </si>
  <si>
    <t>УФСКН по Забайкальскому краю</t>
  </si>
  <si>
    <t>ул.Матвеева,1 Администр.здание т.36-98-23</t>
  </si>
  <si>
    <t>ул.Матвеева,1 Административное здание, тел.36-98-74</t>
  </si>
  <si>
    <t>ГОУ ВПО "Читинская медицинская академия"</t>
  </si>
  <si>
    <t>Стомполиклиника, ул.Бабушкина,48</t>
  </si>
  <si>
    <t>ГПК № 115</t>
  </si>
  <si>
    <t>ГК №115 ул.Новобульварная, 20</t>
  </si>
  <si>
    <t>ул. Кочеткова, д. 2</t>
  </si>
  <si>
    <t>ул. Кочеткова, д. 4 ввод № 1</t>
  </si>
  <si>
    <t>ул. Ленинградская, д. 79</t>
  </si>
  <si>
    <t>ул. Матвеева, д. 1</t>
  </si>
  <si>
    <t>ИП Гурова Елена Владимировна</t>
  </si>
  <si>
    <t>Киоск "Купава"</t>
  </si>
  <si>
    <t>Гражданка Баркан Татьяна Михайловна</t>
  </si>
  <si>
    <t>ул. Новобульварная, 9 пом.3 медицинский смотровой кабинет</t>
  </si>
  <si>
    <t>Гр.Бухаринова Ирина Михайловна</t>
  </si>
  <si>
    <t>ул. Токмакова, д. 20 пом. 19</t>
  </si>
  <si>
    <t>ЧОУ "Радуга"</t>
  </si>
  <si>
    <t>здание служебного корпуса многофункциональная гимназия ул. Смоленская,22 стр 1</t>
  </si>
  <si>
    <t>ул. Смоленская,22 стр 1</t>
  </si>
  <si>
    <t>ул. Токмакова, 7 ввод 2 жилой дом</t>
  </si>
  <si>
    <t>ул. Токмакова. 7 ввод 1 жилой дом</t>
  </si>
  <si>
    <t>ООО "Климовский"</t>
  </si>
  <si>
    <t>ул. Новобульварная, 20 корпус 1 буфет</t>
  </si>
  <si>
    <t>ООО "Читинская торговая компания"</t>
  </si>
  <si>
    <t>ул. Нечаева, 17В кв. 37 жилое помещение</t>
  </si>
  <si>
    <t>Гражданка Малышева Лариса Викторовна</t>
  </si>
  <si>
    <t>ул. Хабаровская, 1 пом.6</t>
  </si>
  <si>
    <t>ул. Хабаровская, 6 пом. 3</t>
  </si>
  <si>
    <t>ГСК "Гарант-2"</t>
  </si>
  <si>
    <t>ул. Проезжая, 48 а гаражи</t>
  </si>
  <si>
    <t>ГУЗ "Краевая клиническая инфекционная больница"</t>
  </si>
  <si>
    <t>ул.Балябина,5 гараж</t>
  </si>
  <si>
    <t>Автобаза связи ул.Токмакова,40</t>
  </si>
  <si>
    <t>СУ СК России по Забайкальскому краю</t>
  </si>
  <si>
    <t>Администр.здание,ул.Нагорная,38</t>
  </si>
  <si>
    <t>ООО "УК РЕГИОН-7"</t>
  </si>
  <si>
    <t>ул.Нечаева, д.17 общедомой учет</t>
  </si>
  <si>
    <t>ул.Бутина, д. 84 НПУ №1</t>
  </si>
  <si>
    <t>ул.Бутина, д. 82</t>
  </si>
  <si>
    <t>ул.Кайдаловская, д.41 Регион-4 перемещ. из НПУ №1</t>
  </si>
  <si>
    <t>ул.Новобульварная, д.6 перемещ. из 3404</t>
  </si>
  <si>
    <t>ул. Бабушкина, д.32 пом. 162</t>
  </si>
  <si>
    <t>ул. Бутина, д. 50 пом. 6</t>
  </si>
  <si>
    <t>ул. 9 Января, 91 офис 50</t>
  </si>
  <si>
    <t>101179011</t>
  </si>
  <si>
    <t>1520</t>
  </si>
  <si>
    <t>101179018</t>
  </si>
  <si>
    <t>101168856</t>
  </si>
  <si>
    <t>6366</t>
  </si>
  <si>
    <t>Магистральный пер., 3</t>
  </si>
  <si>
    <t>ИП Атакишиев Магомед Магубович Оглы</t>
  </si>
  <si>
    <t>101178570</t>
  </si>
  <si>
    <t>6246</t>
  </si>
  <si>
    <t>пер. Ольховый, 1А, автостоянка, ТП-293</t>
  </si>
  <si>
    <t>ИПБОЮЛ Набатников Е. В.</t>
  </si>
  <si>
    <t>101156987</t>
  </si>
  <si>
    <t>Киоск Проспект Советов 10/б ТП 332</t>
  </si>
  <si>
    <t>101167745</t>
  </si>
  <si>
    <t>1160</t>
  </si>
  <si>
    <t>101173359</t>
  </si>
  <si>
    <t>6006</t>
  </si>
  <si>
    <t>Пр.Советов 1 м-н "Вега"</t>
  </si>
  <si>
    <t>ИП Манилова Людмила Петровна</t>
  </si>
  <si>
    <t>101231573</t>
  </si>
  <si>
    <t>7212</t>
  </si>
  <si>
    <t>101231577</t>
  </si>
  <si>
    <t>101232101</t>
  </si>
  <si>
    <t>6506</t>
  </si>
  <si>
    <t>101236513</t>
  </si>
  <si>
    <t>6244</t>
  </si>
  <si>
    <t>Пр. Советов, 12а, Киоск "цветы"</t>
  </si>
  <si>
    <t>ИП Попова И.А.</t>
  </si>
  <si>
    <t>101198433</t>
  </si>
  <si>
    <t>1117</t>
  </si>
  <si>
    <t>ГК №44, ул. 1-я Краснодонская, 91</t>
  </si>
  <si>
    <t>101198438</t>
  </si>
  <si>
    <t>102116607</t>
  </si>
  <si>
    <t>6753</t>
  </si>
  <si>
    <t>ул. 1-я Линейная, 88</t>
  </si>
  <si>
    <t>ООО ТЛЦ Олимп</t>
  </si>
  <si>
    <t>101233601</t>
  </si>
  <si>
    <t>6568</t>
  </si>
  <si>
    <t>киоск, ул.2-я Коммунальная, 10 А</t>
  </si>
  <si>
    <t>ИП Иванова Ольга Станиславовна</t>
  </si>
  <si>
    <t>101182730</t>
  </si>
  <si>
    <t>6328</t>
  </si>
  <si>
    <t>101172964</t>
  </si>
  <si>
    <t>6269</t>
  </si>
  <si>
    <t>ул.Баранского, 98а В-2 РП-47</t>
  </si>
  <si>
    <t>101172970</t>
  </si>
  <si>
    <t>ул.Баранского, 98а 2-я оч.В-в2 РП-47</t>
  </si>
  <si>
    <t>101172974</t>
  </si>
  <si>
    <t>ул.Баранского, 98а В-1 РП-47</t>
  </si>
  <si>
    <t>101172977</t>
  </si>
  <si>
    <t>ул.Баранского, 98а 2-я оч.В-в РП-47</t>
  </si>
  <si>
    <t>101173091</t>
  </si>
  <si>
    <t>6020</t>
  </si>
  <si>
    <t>ул. Баранского, 103(угол ул. Засопочной), офисное здание</t>
  </si>
  <si>
    <t>ИП Драницына Вера Иннокентьевна</t>
  </si>
  <si>
    <t>101221177</t>
  </si>
  <si>
    <t>451</t>
  </si>
  <si>
    <t>101175895</t>
  </si>
  <si>
    <t>6567</t>
  </si>
  <si>
    <t>павильон, ул. Карла Маркса, 93</t>
  </si>
  <si>
    <t>Гр. Мусаев Асиф Адил-Оглы</t>
  </si>
  <si>
    <t>101235904</t>
  </si>
  <si>
    <t>6181</t>
  </si>
  <si>
    <t>магазин ул. Карла Маркса, 87</t>
  </si>
  <si>
    <t>ИП Серобян Акоп Гагикович</t>
  </si>
  <si>
    <t>101154399</t>
  </si>
  <si>
    <t>101171975</t>
  </si>
  <si>
    <t>6570</t>
  </si>
  <si>
    <t>ул. Магистральная, 17 А, киоск</t>
  </si>
  <si>
    <t>ИП Большакова Елена Спиридоновна</t>
  </si>
  <si>
    <t>101173229</t>
  </si>
  <si>
    <t>6634</t>
  </si>
  <si>
    <t>101173231</t>
  </si>
  <si>
    <t>101174387</t>
  </si>
  <si>
    <t>6564</t>
  </si>
  <si>
    <t>ул. Магистральная,38/а</t>
  </si>
  <si>
    <t>Гр. Свитова Ксения Кимовна</t>
  </si>
  <si>
    <t>101181550</t>
  </si>
  <si>
    <t>6123</t>
  </si>
  <si>
    <t>ул. Онискевича, 21   юв.салон</t>
  </si>
  <si>
    <t>Гр. Емельянов Андрей Владимирович</t>
  </si>
  <si>
    <t>101181578</t>
  </si>
  <si>
    <t>6204</t>
  </si>
  <si>
    <t>101237834</t>
  </si>
  <si>
    <t>8550</t>
  </si>
  <si>
    <t>101172673</t>
  </si>
  <si>
    <t>2304</t>
  </si>
  <si>
    <t>101191606</t>
  </si>
  <si>
    <t>101193865</t>
  </si>
  <si>
    <t>6418</t>
  </si>
  <si>
    <t>101193871</t>
  </si>
  <si>
    <t>ул. Ползунова, 25, ввод 1 ( из непосред. № 3)</t>
  </si>
  <si>
    <t>101193873</t>
  </si>
  <si>
    <t>ул. Ползунова, 28 ( из непосредственного № 3)</t>
  </si>
  <si>
    <t>101193899</t>
  </si>
  <si>
    <t>ул. Ползунова, 25, ввод 2 ( из непосред. № 3)</t>
  </si>
  <si>
    <t>101193917</t>
  </si>
  <si>
    <t>ул. Ползунова, 26 ( из непосред. № 3)</t>
  </si>
  <si>
    <t>101193926</t>
  </si>
  <si>
    <t>МБДОУ "Детский сад № 87"</t>
  </si>
  <si>
    <t>Ввод №1, ул. Смоленская, 96</t>
  </si>
  <si>
    <t>инспектор Винокуров Э.А.</t>
  </si>
  <si>
    <t>Ввод №2, ул. Смоленская, 96</t>
  </si>
  <si>
    <t>Киоск №61 ул.Бутина,109б</t>
  </si>
  <si>
    <t>ИП Смоланова Т.Ф.</t>
  </si>
  <si>
    <t>Магазин "Мойдодыр" ул.Бутина,91</t>
  </si>
  <si>
    <t>ИП Блюменкранц А.Э.</t>
  </si>
  <si>
    <t>Магазин ритуальн услуг ул.Богомякова,62</t>
  </si>
  <si>
    <t>ИП Русецкая Валентина Алексеевна</t>
  </si>
  <si>
    <t>магазин ул. Бутина, 73 пом. 1</t>
  </si>
  <si>
    <t>ИП Ивановская Нина Александровна</t>
  </si>
  <si>
    <t>Магазин ул.Шилова,18</t>
  </si>
  <si>
    <t>ИП Золотарева Светлана Ивановна</t>
  </si>
  <si>
    <t>ул. Богомягкова, 47, пом.3 Аптека</t>
  </si>
  <si>
    <t>гр. Федорова Татьяна Юрьевна</t>
  </si>
  <si>
    <t>ул. Богомягкова, д. 55, пом.7</t>
  </si>
  <si>
    <t>ИП Шишкин Игорь Вадимович</t>
  </si>
  <si>
    <t>Ул. Бутина 91 ПОМ 8</t>
  </si>
  <si>
    <t>ТСЖ "Кедр"</t>
  </si>
  <si>
    <t>ул. Кочеткова, 53 Вв-1 резерв</t>
  </si>
  <si>
    <t>ул. Кочеткова, 53 Вв-2</t>
  </si>
  <si>
    <t>ИП Курбатова Антонина Петровна</t>
  </si>
  <si>
    <t>ул. Красноармейская, 61, пом. 1</t>
  </si>
  <si>
    <t>ул. Красноармейская, 61, пом.1</t>
  </si>
  <si>
    <t>ИП Токарев Андрей Владимирович</t>
  </si>
  <si>
    <t>ул. Матвеева, 23 Магазин "Партизан"</t>
  </si>
  <si>
    <t>ул. Н.-Бульварная,115а</t>
  </si>
  <si>
    <t>Гр. Бальцерова Александра Александровна</t>
  </si>
  <si>
    <t>Парикмахерская ул. Журавлева, 85 п. 2</t>
  </si>
  <si>
    <t>ГОУ "Забайкальская Краевая Гимназия-Интернат"</t>
  </si>
  <si>
    <t>Прачечная, ул.Новобульварная,62</t>
  </si>
  <si>
    <t>ИП Терешин Юрий Николаевич</t>
  </si>
  <si>
    <t>Рекламное агенство ул.Смоленская,96</t>
  </si>
  <si>
    <t>МБОУ ДОД "СДЮСШОР № 3"</t>
  </si>
  <si>
    <t>СДЮСШОР №3 ул.Журавлева,69</t>
  </si>
  <si>
    <t>МДОУ "Детский сад № 21"</t>
  </si>
  <si>
    <t>ул. Фрунзе,21 д/с №21 2-й корпус</t>
  </si>
  <si>
    <t>ИПБОЮЛ Лиханов Батор</t>
  </si>
  <si>
    <t>ул.Богомягкова,47в киоск</t>
  </si>
  <si>
    <t>ИП Ванчен Юрий Иванович</t>
  </si>
  <si>
    <t>ул.Богомягкова,49 пом.101</t>
  </si>
  <si>
    <t>ООО "УК Домоуправление № 1"</t>
  </si>
  <si>
    <t>ул. Богомягкова, д. 65 ввод №1</t>
  </si>
  <si>
    <t>Гр. Черных Елена Викторовна</t>
  </si>
  <si>
    <t>ул.Бутина,73 магазин</t>
  </si>
  <si>
    <t>ул. Богомягкова, д. 65 ввод №2</t>
  </si>
  <si>
    <t>ИП Кононенко Наталья Сергеевна</t>
  </si>
  <si>
    <t>ул.Журавлева,91 п.1 ДЦ Мозайка</t>
  </si>
  <si>
    <t>ул. Красноармейская, д. 67 ввод №1</t>
  </si>
  <si>
    <t>ул. Красноармейская, д. 67 ввод №2</t>
  </si>
  <si>
    <t>ул. Красноармейская, д. 68</t>
  </si>
  <si>
    <t>ул. Красноармейская, д. 70</t>
  </si>
  <si>
    <t>ул. Новобульварная, д. 115</t>
  </si>
  <si>
    <t>ул. Новобульварная, д. 115 а</t>
  </si>
  <si>
    <t>ул. Новобульварная, д. 123</t>
  </si>
  <si>
    <t>ул. Новобульварная, д. 127</t>
  </si>
  <si>
    <t>ул. Новобульварная, д. 131</t>
  </si>
  <si>
    <t>ул. Новобульварная, д. 133</t>
  </si>
  <si>
    <t>ул. Подгорбунского, д. 84</t>
  </si>
  <si>
    <t>ул. Смоленская, д. 90</t>
  </si>
  <si>
    <t>ООО "Чистый город"</t>
  </si>
  <si>
    <t>ул.Новобульварная, д.52 ветхое</t>
  </si>
  <si>
    <t>ФГУ "Главное бюро МСЭ по Чите"</t>
  </si>
  <si>
    <t>административное здание ул. Коханского, 11</t>
  </si>
  <si>
    <t>инспектор Долсонов З. В.</t>
  </si>
  <si>
    <t>ИП Подойницын Владимир Алексеевич</t>
  </si>
  <si>
    <t>Бабушкина 90 пом 3,22</t>
  </si>
  <si>
    <t>МБДОУ "Детский сад комбинированного вида № 5"</t>
  </si>
  <si>
    <t>Ввод №2, ул. Нечаева, 59</t>
  </si>
  <si>
    <t>Гражданин Целищев Констатин Сергеевич</t>
  </si>
  <si>
    <t>Магазин ул. Смоленская, 95, пом. 3</t>
  </si>
  <si>
    <t>Магазин ул.Бабушкина,90 пом.23</t>
  </si>
  <si>
    <t>Магазин ул.Бабушкина,90 пом.4,21</t>
  </si>
  <si>
    <t>МП города Читы "Служба заказчика"</t>
  </si>
  <si>
    <t>Нагорная,85а</t>
  </si>
  <si>
    <t>ИП Соболев В.О.</t>
  </si>
  <si>
    <t>Офис на Новобульварной, 115-а пом. 47</t>
  </si>
  <si>
    <t>ИП Асламова Людмила Викторовна</t>
  </si>
  <si>
    <t>Павильон ул.Новобульварная,135</t>
  </si>
  <si>
    <t>ИП Волков Роман Федорович</t>
  </si>
  <si>
    <t>ул. Новобульварная, 127 парикмахерская "Имидж"</t>
  </si>
  <si>
    <t>ул. Новобульварная, 46 (административный городок)</t>
  </si>
  <si>
    <t>ул. Новобульварная, 46 резерв (административный городок)</t>
  </si>
  <si>
    <t>Гражданка Иванова Галина Владимировна</t>
  </si>
  <si>
    <t>ул Новобульварная 129 пом. 1,2 аптека</t>
  </si>
  <si>
    <t>ИП Жамьянова Р.Д.</t>
  </si>
  <si>
    <t>ул. Бабушкина, 98-а кв. 84 Парикмахерская</t>
  </si>
  <si>
    <t>ООО "УК Домоуправление № 6"</t>
  </si>
  <si>
    <t>ул. Бабушкина, д. 64</t>
  </si>
  <si>
    <t>ул. Бабушкина, д. 78</t>
  </si>
  <si>
    <t>ул. Бабушкина, д. 98</t>
  </si>
  <si>
    <t>ул. Бабушкина, д. 98 а</t>
  </si>
  <si>
    <t>ул. Новобульварная, 46 ТП-312</t>
  </si>
  <si>
    <t>ул. Бабушкина, д. 98 б</t>
  </si>
  <si>
    <t>ул. Балябина, д. 41 ввод №1</t>
  </si>
  <si>
    <t>ул. Балябина, д. 41 ввод №2</t>
  </si>
  <si>
    <t>ТСЖ "Ритм"</t>
  </si>
  <si>
    <t>ул. Шилова, 44 лестничное освещение</t>
  </si>
  <si>
    <t>ул. Балябина, д. 45</t>
  </si>
  <si>
    <t>ул. Балябина, д. 47</t>
  </si>
  <si>
    <t>ул. Балябина, д. 52</t>
  </si>
  <si>
    <t>ул. Балябина, д. 53</t>
  </si>
  <si>
    <t>ул. Балябина, д. 55</t>
  </si>
  <si>
    <t>ул. Шилова, 44 Общий учет ТСЖ "Ритм"</t>
  </si>
  <si>
    <t>ул. Богомягкова, 53</t>
  </si>
  <si>
    <t>ИП Алексанов Айваз Андреевич</t>
  </si>
  <si>
    <t>ул. Шилова, 4а магазин, офис</t>
  </si>
  <si>
    <t>ул. Богомягкова, д. 32</t>
  </si>
  <si>
    <t>ул.Курнатовского,56 СОЦ "Дельфин" В-1</t>
  </si>
  <si>
    <t>ул.Курнатовского,56 СОЦ "Дельфин" В-2</t>
  </si>
  <si>
    <t>ул.Матвеева, д.17</t>
  </si>
  <si>
    <t>ул.Сосновая, д.49</t>
  </si>
  <si>
    <t>ул.Фрунзе, д.19б (01.12.13)</t>
  </si>
  <si>
    <t>ул.Фрунзе,19</t>
  </si>
  <si>
    <t>ул.Фрунзе,3 БССС</t>
  </si>
  <si>
    <t>мкр.Северный,58 БССС №2410</t>
  </si>
  <si>
    <t>мкр.Северный,14 БССС №2594</t>
  </si>
  <si>
    <t>мкр.Солнечный,326 БССС №2598 АСКУЭ</t>
  </si>
  <si>
    <t>пер.Геофизический,22 БССС №2605</t>
  </si>
  <si>
    <t>АО "Империал"</t>
  </si>
  <si>
    <t>мкр. Северный, 46 жилой дом ввод 2</t>
  </si>
  <si>
    <t>мкр. Северный, 46 жилой дом ввод 1</t>
  </si>
  <si>
    <t>ТСЖ "Северный город"</t>
  </si>
  <si>
    <t>Северный,66 Корпус-2. общ скидка.в сч.2022</t>
  </si>
  <si>
    <t>Северный,66 Корпус-4 общий  скидка в сч.2022</t>
  </si>
  <si>
    <t>Северный,66 Корпус-2 общий  скидка в сч.2022</t>
  </si>
  <si>
    <t>Северный,66 Корпус-3. общий. ск.в сч.2022</t>
  </si>
  <si>
    <t>Северный,66 ж.д 1-корпус.общ.ск.сч2022</t>
  </si>
  <si>
    <t>ж.д. Северный 70 общий сч. 2022</t>
  </si>
  <si>
    <t>Северный,66 Корпус-5.общий. ск.в сч.2022</t>
  </si>
  <si>
    <t>ж/д мкр Северный,70 общий сч.2022</t>
  </si>
  <si>
    <t>4 АВР мкр Северный,70 сч.2022</t>
  </si>
  <si>
    <t>ул.Красной звезды,76 АЗС</t>
  </si>
  <si>
    <t>ПГСК № 48</t>
  </si>
  <si>
    <t>Гар-й  к-в № 48, мкр. Геофизический</t>
  </si>
  <si>
    <t>АО "Автомост-Чита"</t>
  </si>
  <si>
    <t>ул. Трактовая , 70  Ж.Д.</t>
  </si>
  <si>
    <t>Общежитие ул. Зоотехническая, 36 из дог. 5057</t>
  </si>
  <si>
    <t>ул. Зоотехническая, 1</t>
  </si>
  <si>
    <t>ул. Ковыльная, 20, ввод 1</t>
  </si>
  <si>
    <t>ул. Ковыльная, 22</t>
  </si>
  <si>
    <t>ул. Пригородная, 2, ввод 2</t>
  </si>
  <si>
    <t>ул. Пригородная, 2, ввод 1</t>
  </si>
  <si>
    <t>ул. Пригородная, 1б</t>
  </si>
  <si>
    <t>ул. Пригородная, 1а</t>
  </si>
  <si>
    <t>ул. Трактовая, 10</t>
  </si>
  <si>
    <t>ул. Трактовая, 12</t>
  </si>
  <si>
    <t>мкр. Северный,29а, БССС</t>
  </si>
  <si>
    <t>Карповский тракт, мкр. Северный, АТС</t>
  </si>
  <si>
    <t>Гражданин Чечиков Олег Анатольевич</t>
  </si>
  <si>
    <t>ГК ЧЛ ЧЕЧИКОВ О.А., п. Каштак,112а</t>
  </si>
  <si>
    <t>проезд Батарейный,8 узел связи</t>
  </si>
  <si>
    <t>МБУ ДО "Детско-Юношеский Спортивно-Технический Центр"</t>
  </si>
  <si>
    <t>клуб "Север" мкр.Северный, 5</t>
  </si>
  <si>
    <t>ГУ "Областная ветеринарная лаборатория"</t>
  </si>
  <si>
    <t>ул. Амурская, 59 лаборатория</t>
  </si>
  <si>
    <t>ООО "Элис"</t>
  </si>
  <si>
    <t>склад  ул,Ленинградская, 5</t>
  </si>
  <si>
    <t>ИП Соболев  Дмитрий Анатольевич</t>
  </si>
  <si>
    <t>Магазин ул.Лермонтова,9</t>
  </si>
  <si>
    <t>ИП Резяпкина Людмила Владимировна</t>
  </si>
  <si>
    <t>Офис ул. Чайковского,36-1</t>
  </si>
  <si>
    <t>ИП Аникин Олег Владиславович</t>
  </si>
  <si>
    <t>магазин Свит кл. Ленинградская, 54 т. 35-97-77</t>
  </si>
  <si>
    <t>ИП Вершинина Марина Васильевна</t>
  </si>
  <si>
    <t>ул. Ленина, 52, парикмахерская</t>
  </si>
  <si>
    <t>ООО "Табис"</t>
  </si>
  <si>
    <t>ул. Выставочная-Ленина киоск "Мороженное" учет в ТП-244</t>
  </si>
  <si>
    <t>ИП Козырев Дмитрий Викторович</t>
  </si>
  <si>
    <t>ул. Ленина, 79а киоск</t>
  </si>
  <si>
    <t>ИП Крылов Максим Сергеевич</t>
  </si>
  <si>
    <t>ул.Бутина,63 п-н "Аллегро"</t>
  </si>
  <si>
    <t>ИП Прудникова ВП</t>
  </si>
  <si>
    <t>Киоск Бабушкина 129 а</t>
  </si>
  <si>
    <t>ИП Мкртчан Сергей Жанович</t>
  </si>
  <si>
    <t>Ленинградская д 58</t>
  </si>
  <si>
    <t>ООО  "Читаагропромхимия"</t>
  </si>
  <si>
    <t>ул.Амурская 59 гар.</t>
  </si>
  <si>
    <t>БССС, Чкалова 120а</t>
  </si>
  <si>
    <t>Филиал ООО "Росгосстрах-Сибирь"</t>
  </si>
  <si>
    <t>ул.9-е Января, 16 гаражи</t>
  </si>
  <si>
    <t>ОАО "Искра"</t>
  </si>
  <si>
    <t>ул. К. Григоровича,23 ателье</t>
  </si>
  <si>
    <t>гр. Шагаева Раиса Егоровна</t>
  </si>
  <si>
    <t>ул. Курнатовского, д 27</t>
  </si>
  <si>
    <t>ГСК "Девятка"</t>
  </si>
  <si>
    <t>ул.Бутина,18а (9 гаражей)учет в ТП-25</t>
  </si>
  <si>
    <t>ООО "Чита-Промбезопасность"</t>
  </si>
  <si>
    <t>Офис, учебный центр ул. Чкалова, 96</t>
  </si>
  <si>
    <t>Контора ул. Ленина,52а</t>
  </si>
  <si>
    <t>ул. 9 Января, д. 52 б ветхое</t>
  </si>
  <si>
    <t>ул. Выставочная, 10</t>
  </si>
  <si>
    <t>ул. Пушкина, д. 7</t>
  </si>
  <si>
    <t>ул. Чкалова, д.100</t>
  </si>
  <si>
    <t>КГУП "СМЭУ"</t>
  </si>
  <si>
    <t>ул. Петровская, 3, сварочный цех</t>
  </si>
  <si>
    <t>ул. Петровская, 3, здание</t>
  </si>
  <si>
    <t>ул. Петровская, 3, малярный цех</t>
  </si>
  <si>
    <t>ИП Кускова Ольга Александровна</t>
  </si>
  <si>
    <t>магазин ул.Курнатовского д.19а</t>
  </si>
  <si>
    <t>НУЗ "Дорожная Клиническая Больница на Ст. Чита-2 ОАО "РЖД"</t>
  </si>
  <si>
    <t>Поликлиника В-2 ул.Чкалова, 117</t>
  </si>
  <si>
    <t>инспектор Литвинцев А.А.</t>
  </si>
  <si>
    <t>Поликлиника В-1 ул.Чкалова, 117</t>
  </si>
  <si>
    <t>ИП Самуилов Вадим Альбертович</t>
  </si>
  <si>
    <t>Лесной квартал,51 горнолыжный центр</t>
  </si>
  <si>
    <t>ООО "Авто"</t>
  </si>
  <si>
    <t>ул.Александро-Заводская 1а</t>
  </si>
  <si>
    <t>ИП Джанинян Вардан Варданович</t>
  </si>
  <si>
    <t>киоск   ул.Бабушкина 11б</t>
  </si>
  <si>
    <t>ИП Лапин Юрий Александрович</t>
  </si>
  <si>
    <t>СТО   ул.Ново-Заводская 21</t>
  </si>
  <si>
    <t>ИП Кулиев Яшар Вахид оглы</t>
  </si>
  <si>
    <t>киоск  ул.Бабушкина 3б</t>
  </si>
  <si>
    <t>Гр. Симоненко Алексей Витальевич</t>
  </si>
  <si>
    <t>ж.д., КТПН-63кВА   п.Песчанка Агинский тр, б/н</t>
  </si>
  <si>
    <t>п. Антипиха, ДОС-745 (перешел с Лидера)</t>
  </si>
  <si>
    <t>ТСЖ "Омега"</t>
  </si>
  <si>
    <t>Офис 1 ул. Ленина, 17</t>
  </si>
  <si>
    <t>Магазин № 2 ул. Ленина, 17</t>
  </si>
  <si>
    <t>Оборуд. МКС ул.Ленина,17</t>
  </si>
  <si>
    <t>Оборуд. МКС ул. Ленина 17</t>
  </si>
  <si>
    <t>Оборуд. МКС ул. Ленина  17</t>
  </si>
  <si>
    <t>Оборуд. Транстелеком-Чита ул. Ленина 17</t>
  </si>
  <si>
    <t>Оборуд. Сибирьтелеком ул. Ленина 17</t>
  </si>
  <si>
    <t>МБДОУ "Детский Сад № 71"</t>
  </si>
  <si>
    <t>ул.Баргузинская,13  д/с 71</t>
  </si>
  <si>
    <t>ООО "Каларский"</t>
  </si>
  <si>
    <t>магазин, п.Антипиха,ул.Казачья ДОС-652</t>
  </si>
  <si>
    <t>ООО "ЧСРК"</t>
  </si>
  <si>
    <t>Эл. установки подзем авто стоянка и магазин Белорусская 44б</t>
  </si>
  <si>
    <t>ООО "Технострой"</t>
  </si>
  <si>
    <t>ул.Белорусская, 75:32:020133:24 гостин.комплекс</t>
  </si>
  <si>
    <t>МБДОУ детский сад № 17</t>
  </si>
  <si>
    <t>п.Осетровка 2</t>
  </si>
  <si>
    <t>ООО "Читинская городская типография"</t>
  </si>
  <si>
    <t>ул.Кирова, 75 А, Типография</t>
  </si>
  <si>
    <t>Гр. Степанов Владимир Алексеевич</t>
  </si>
  <si>
    <t>эл. установки складского здания ул. Кирова,75 стр. 4</t>
  </si>
  <si>
    <t>ООО "Силикатспецстрой"</t>
  </si>
  <si>
    <t>ул.Славянская,10 строит.мех-мы</t>
  </si>
  <si>
    <t>Гр Кохаев Андрей Анатольевич</t>
  </si>
  <si>
    <t>магазин ул.Кирова (район ж/д Гагарина д.5)</t>
  </si>
  <si>
    <t>Гр Куклин Василий Сергеевич</t>
  </si>
  <si>
    <t>складское помещение ул.Кирова д.67а</t>
  </si>
  <si>
    <t>Гр. Лазарева Нина Александровна</t>
  </si>
  <si>
    <t>Нежилое помещение ул.Баргузинская,30 пом 2</t>
  </si>
  <si>
    <t>ТСН "Красный Яр"</t>
  </si>
  <si>
    <t>жилые дома р-н Антипиха 100</t>
  </si>
  <si>
    <t>СГ "Родная Земля"</t>
  </si>
  <si>
    <t>Неж.пом.п. Антипиха ул. Каларская,33</t>
  </si>
  <si>
    <t>ПАО АКБ "Связь-Банк"</t>
  </si>
  <si>
    <t>Жил.пом. п. Песчанка ДОС 781, кв.46</t>
  </si>
  <si>
    <t>ИП Кузьмина  Елена Сергеевна</t>
  </si>
  <si>
    <t>Автосервис ул.Александра Липова,кн 75.32.020305.59</t>
  </si>
  <si>
    <t>ИП Абрамян Ара Гагикович</t>
  </si>
  <si>
    <t>магазин ул. Кирова,10 б</t>
  </si>
  <si>
    <t>МДОУ "Детский сад № 17"</t>
  </si>
  <si>
    <t>Д/С №17 п.Песчанка ул.Юности,2</t>
  </si>
  <si>
    <t>ИП Богомяков Сергей Евгеньевич</t>
  </si>
  <si>
    <t>павильон 2   ул.Бабушкина 7</t>
  </si>
  <si>
    <t>ГОУ ДОД "СДЮШОР" Забайкальского края</t>
  </si>
  <si>
    <t>Осетровка ДОС 589, кв.3</t>
  </si>
  <si>
    <t>ИП Попова Людмила Валерьевна</t>
  </si>
  <si>
    <t>Бабушкина,3б киоск "Цветы" ТП-264</t>
  </si>
  <si>
    <t>ФКУ "Военный комиссариат Забайкальскогокрая"</t>
  </si>
  <si>
    <t>ул. Амурская, 9 Литер 28 Гл.корпус В-3</t>
  </si>
  <si>
    <t>Военкомат Читинского района ул. Бабушкина,3</t>
  </si>
  <si>
    <t>ООО "УК РЕГИОН-2"</t>
  </si>
  <si>
    <t>ул.Аргунская, д.46</t>
  </si>
  <si>
    <t>инспектор Кандлин К.Е.</t>
  </si>
  <si>
    <t>ул.Инструментальная, д.4</t>
  </si>
  <si>
    <t>ул.Июньская, д.6 Ввод-2</t>
  </si>
  <si>
    <t>ул.Июньская, д.14 ввод №2</t>
  </si>
  <si>
    <t>ул.Июньская, д.4 ввод №1</t>
  </si>
  <si>
    <t>ул.Июньская, д.26</t>
  </si>
  <si>
    <t>ул.Июньская, д.24 ввод №2</t>
  </si>
  <si>
    <t>ул.Июньская, д.4 ввод №2</t>
  </si>
  <si>
    <t>ул.Июньская, д.24 ввод №1</t>
  </si>
  <si>
    <t>ул.Июньская, д.10</t>
  </si>
  <si>
    <t>ул.Июньская, д.14 ввод №1</t>
  </si>
  <si>
    <t>ул.Июньская, д.28</t>
  </si>
  <si>
    <t>ул.Красной Звезды, д.12</t>
  </si>
  <si>
    <t>ул.Красной Звезды,  4 со сч.2157 Регион-2</t>
  </si>
  <si>
    <t>ул.Красной Звезды, д.22 с Региона 2</t>
  </si>
  <si>
    <t>ул.Красной Звезды, д.8</t>
  </si>
  <si>
    <t>ул.Красной Звезды, д.2 аварийный МКЖД ветхое</t>
  </si>
  <si>
    <t>ул.Красной Звезды, д.20</t>
  </si>
  <si>
    <t>ул.Красных коммунаров, д.21</t>
  </si>
  <si>
    <t>ул.Красных коммунаров, д.72</t>
  </si>
  <si>
    <t>ул.Новобульварная, д.88</t>
  </si>
  <si>
    <t>ул.Новобульварная, д.82а Регион-2</t>
  </si>
  <si>
    <t>ул.Новобульварная, д.86 с НПУ № 1</t>
  </si>
  <si>
    <t>ул.Новобульварная, д.90</t>
  </si>
  <si>
    <t>ул.Новобульварная, д.84</t>
  </si>
  <si>
    <t>ул.Шилова, д.93</t>
  </si>
  <si>
    <t>ул.Шилова, д.91</t>
  </si>
  <si>
    <t>ТСЖ "Медик"</t>
  </si>
  <si>
    <t>ул.Июньская, д.22 ввод №2</t>
  </si>
  <si>
    <t>ул.Июньская, д.22 ввод №1</t>
  </si>
  <si>
    <t>ПГСК № 7</t>
  </si>
  <si>
    <t>ГК №7, ул.1-я Каштакская, 1</t>
  </si>
  <si>
    <t>ИП Конюков П.А.</t>
  </si>
  <si>
    <t>ул. Новобульварная, 149, автостоянка</t>
  </si>
  <si>
    <t>ИП Мархандаев Виктор Кириллович</t>
  </si>
  <si>
    <t>ул.Геодезическая,48 гараж</t>
  </si>
  <si>
    <t>ООО "Садко-Моторс"</t>
  </si>
  <si>
    <t>ул.Шилова, 95в пом.2 магазин №2</t>
  </si>
  <si>
    <t>ГУ СО "Ингодинский комплексный центр социального обслуживания населения милосердие" Забайкальского края</t>
  </si>
  <si>
    <t>Жилой дом ул. Смоленская, 121 лифт №2</t>
  </si>
  <si>
    <t>Жилой дом ул. Смоленская, 121 лифт №1</t>
  </si>
  <si>
    <t>ФГБУ "Забайкальское УГМС"</t>
  </si>
  <si>
    <t>ул.Лазо,30 метеостанция</t>
  </si>
  <si>
    <t>ул.Набережная,66 пост №3</t>
  </si>
  <si>
    <t>ул.Октябрьская,9 пост №5</t>
  </si>
  <si>
    <t>ул.Столярова,51а лаборатория</t>
  </si>
  <si>
    <t>ул.Чкалова,148 пост №2</t>
  </si>
  <si>
    <t>ИП Монаенкова Наталья Анатольевна</t>
  </si>
  <si>
    <t>Рахова, 63          киоск</t>
  </si>
  <si>
    <t>ООО "Канон"</t>
  </si>
  <si>
    <t>кафе Манчжурия, ул. Недорезова</t>
  </si>
  <si>
    <t>ИП Долиновский В М</t>
  </si>
  <si>
    <t>Ивановская,50, склад</t>
  </si>
  <si>
    <t>ООО СЖД "Уют"</t>
  </si>
  <si>
    <t>ул.Ленина,151 резерв</t>
  </si>
  <si>
    <t>ул. Ленина,151, резерв ВВ2</t>
  </si>
  <si>
    <t>ИП Джоджуа С. А.</t>
  </si>
  <si>
    <t>торговый павильон, ул.Недорезова,28</t>
  </si>
  <si>
    <t>ООО Инкомэнтерпрайз</t>
  </si>
  <si>
    <t>ул. 3-я Малая,6</t>
  </si>
  <si>
    <t>ул. 3-я Малая,6, ввод 2</t>
  </si>
  <si>
    <t>ИП Спешилов Владимир Станиславович</t>
  </si>
  <si>
    <t>ул. Цупсмана, д. 11 магазин</t>
  </si>
  <si>
    <t>Гр.Тонких Оксана Теодоровна</t>
  </si>
  <si>
    <t>ул. 3-я Малая,14 Столярный цех</t>
  </si>
  <si>
    <t>МБВСОУ "Открытая (Сменная) Общеобразовательная Школа № 12"</t>
  </si>
  <si>
    <t>школа №12 по ул.Малая,9 Ввод1</t>
  </si>
  <si>
    <t>школа №12 по ул.Малая,9 Ввод2</t>
  </si>
  <si>
    <t>ПАО "ТГК-14"</t>
  </si>
  <si>
    <t>ПНС-8 Украинский бульвар,24 В-2</t>
  </si>
  <si>
    <t>ПНС-8 Украинский бульвар,24 В-1</t>
  </si>
  <si>
    <t>ПНС-9 яч.2А абонфидер</t>
  </si>
  <si>
    <t>ТУ по Аянской П-1-0</t>
  </si>
  <si>
    <t>ЦТП-10 ул.Балябина,5</t>
  </si>
  <si>
    <t>ПТС во дворе ул.Горького,28 УРГ</t>
  </si>
  <si>
    <t>ПНС-7 ул.Заб.Рабочего,23 В-1</t>
  </si>
  <si>
    <t>ПНС-7 ул.Заб.Рабочего,23  В-2</t>
  </si>
  <si>
    <t>ЦТП-3 ул.Красной Звезды,24 В-3</t>
  </si>
  <si>
    <t>ЦТП-3 ул.Красной звезды,24 В-1</t>
  </si>
  <si>
    <t>ЦТП-3 ул.Красной Звезды,24 В-2</t>
  </si>
  <si>
    <t>ЦТП-23 ул.Ленина,125</t>
  </si>
  <si>
    <t>ЦТП-27 ул.Недорезова</t>
  </si>
  <si>
    <t>ЦТП-16 ул.Ползунова,1</t>
  </si>
  <si>
    <t>ЦТП-9 ул.Смоленская,22</t>
  </si>
  <si>
    <t>П-2-7 (0,186) ул.Шилова-Бабушкина</t>
  </si>
  <si>
    <t>ЦТП-4 ул.Шилова,83</t>
  </si>
  <si>
    <t>ул. Байкальская, 7, БССС</t>
  </si>
  <si>
    <t>БССС №75-628 ул. Недорезова, Краснознаменная б/н</t>
  </si>
  <si>
    <t>ул. Комсомольская, 42</t>
  </si>
  <si>
    <t>ИП Ахмедова Елена Владимировна</t>
  </si>
  <si>
    <t>Склад ул.Журавлева31</t>
  </si>
  <si>
    <t>ПГК № 110</t>
  </si>
  <si>
    <t>ПГК №110 Амурская, 112а</t>
  </si>
  <si>
    <t>ул.Профсоюзная,20 1эт. подвал</t>
  </si>
  <si>
    <t>ул.Профсоюзная,18 гараж</t>
  </si>
  <si>
    <t>ИП Шиндяева Елена Васильевна</t>
  </si>
  <si>
    <t>ул.Амурская,96, кафе "Тополь"  т268911</t>
  </si>
  <si>
    <t>ИП Агеев В.И.</t>
  </si>
  <si>
    <t>Павильон 1мкр д.24</t>
  </si>
  <si>
    <t>ИП Степанов Игорь Владиславович</t>
  </si>
  <si>
    <t>торговый павильон ул. Ярославского, 49</t>
  </si>
  <si>
    <t>ИП Морозова Мария Дмитриевна</t>
  </si>
  <si>
    <t>Кафе Анохина 67</t>
  </si>
  <si>
    <t>ООО "Мир саун"</t>
  </si>
  <si>
    <t>ул.Петровская,15 баня</t>
  </si>
  <si>
    <t>МП г. Читы "ГОРСВЕТ"</t>
  </si>
  <si>
    <t>ТП-214, 1 мкр., д/н</t>
  </si>
  <si>
    <t>ТП-213 1 МКР день/ночь</t>
  </si>
  <si>
    <t>РП-22, 1-38 мкр.</t>
  </si>
  <si>
    <t>ТП-203, п. Антипиха, ул. Нагорная, д/н</t>
  </si>
  <si>
    <t>ТП-232, мкр.Северный,14  день/ночь</t>
  </si>
  <si>
    <t>ТП-300, мкр. Сенная падь (точка №1)</t>
  </si>
  <si>
    <t>ТП-300. мкр. Сенная падь (точка №2)</t>
  </si>
  <si>
    <t>ТП-12 Ярославского, день/ночь</t>
  </si>
  <si>
    <t>ТП-332 Пр.Советов, день/ночь</t>
  </si>
  <si>
    <t>ТП-40 Московский тракт, день/ночь</t>
  </si>
  <si>
    <t>ТП-117 ул.9 Января, день/ночь</t>
  </si>
  <si>
    <t>ТП УМиАТ, ул. Авиационная, д/н</t>
  </si>
  <si>
    <t>ТП-39 ул.Амурская, 57  день/ночь</t>
  </si>
  <si>
    <t>ТП-467, Школа 12 ул.Бабушкина</t>
  </si>
  <si>
    <t>РП-32 Балябина-Ленинградская, день/ночь</t>
  </si>
  <si>
    <t>РП-5 ул.Баргузинская - ул. Ангарская, день/ночь</t>
  </si>
  <si>
    <t>Забайкальский филиал ФБУ "ТФГИ по Сибирскому Федеральному Округу"</t>
  </si>
  <si>
    <t>ул. Амурская д.91/ Профсоюзная д.15</t>
  </si>
  <si>
    <t>ИПБОЮЛ Замятина О.Г.</t>
  </si>
  <si>
    <t>ул.Серова,15а строит-во цеха по произв. попкорна</t>
  </si>
  <si>
    <t>ДЮСШ № 5 "Березка"</t>
  </si>
  <si>
    <t>1 мкр,16а стадион резерв</t>
  </si>
  <si>
    <t>ГК "Серов"</t>
  </si>
  <si>
    <t>ул.Серова, 23а гаражи</t>
  </si>
  <si>
    <t>Гр.Черепянко Вероника Викторовна</t>
  </si>
  <si>
    <t>ул.Анохина,83а</t>
  </si>
  <si>
    <t>ИП Бердикулова Евгения Александровна</t>
  </si>
  <si>
    <t>офис ул. Анохина, 105-2</t>
  </si>
  <si>
    <t>ИП Трофимова Татьяна Иосифовна</t>
  </si>
  <si>
    <t>ул.Амурская,66</t>
  </si>
  <si>
    <t>ИП Болдоржиев Дамнин Даша-Дондокович</t>
  </si>
  <si>
    <t>1 мкр,10</t>
  </si>
  <si>
    <t>АО "Водоканал-Чита"</t>
  </si>
  <si>
    <t>Московский тракт База Освещение</t>
  </si>
  <si>
    <t>инспектор Смолянский Д.О.</t>
  </si>
  <si>
    <t>Водокачка ул.Шубзаводская</t>
  </si>
  <si>
    <t>Очистные -3 ПС Заречная ЯЧ-4 РП-45 ул.Аянская</t>
  </si>
  <si>
    <t>РП-17 от шин без оплаты ул.Аянская</t>
  </si>
  <si>
    <t>питание с РП-17 к шинам ул.Аянская</t>
  </si>
  <si>
    <t>"Резервуар 2000", ул. Баранского, 40а соор.2</t>
  </si>
  <si>
    <t>Водокачка ул.Больничная</t>
  </si>
  <si>
    <t>ТП-32 Скважина №18 пр.Белика</t>
  </si>
  <si>
    <t>ТП-32 Скважина №17 пр.Белика</t>
  </si>
  <si>
    <t>Насосная №3Тр-р собст. нужды парк Победы от шин</t>
  </si>
  <si>
    <t>Насосная №3 насос №2 парк Победы от шин</t>
  </si>
  <si>
    <t>ул.Заб. Рабочего,36 ПНС</t>
  </si>
  <si>
    <t>КНС "ЦРММ" Чит КЭЧ</t>
  </si>
  <si>
    <t>КНС 623кв ул.Магистральная,5</t>
  </si>
  <si>
    <t>Абонентский отдел ул.Матвеева,35</t>
  </si>
  <si>
    <t>Двигат-ь №4 Ингод. водозаб. ул. Молоковская</t>
  </si>
  <si>
    <t>Водокачка ул.Народная</t>
  </si>
  <si>
    <t>ПС Заречная ЯЧ№24 абонфидер</t>
  </si>
  <si>
    <t>Насосная Восточной зоны двиг №4 ул.Петрозаводская ТП-205</t>
  </si>
  <si>
    <t>Водопроводная колонка №6 ул.Краснознаменная-Широкая</t>
  </si>
  <si>
    <t>Водопроводная колонка №20 ул.Лунная-2-Коммунальная</t>
  </si>
  <si>
    <t>Водопроводная колонка №15 ул.Лунная-Детская</t>
  </si>
  <si>
    <t>Водопроводная колонка №45 ул.Онискевича-Крупская</t>
  </si>
  <si>
    <t>Водопроводная колонка №13 ул.Энгельса-Поперечная</t>
  </si>
  <si>
    <t>Водопроводная колонка №29 ул.Энгельса-Краснодонская</t>
  </si>
  <si>
    <t>Водопроводная колонка №16 ул.Энгельса-Детская</t>
  </si>
  <si>
    <t>Водопроводная колонка №30 ул.Энгельса-4-Коммунальная</t>
  </si>
  <si>
    <t>Водопроводная колонка №26 ул.Первомайская-1-Краснодонская</t>
  </si>
  <si>
    <t>ООО "Читалесстройторг"</t>
  </si>
  <si>
    <t>пилорама ул. Лесозаводская, 3</t>
  </si>
  <si>
    <t>база ул. Лесозаводская, 3</t>
  </si>
  <si>
    <t>ИП Маков Владимир Эдуардович</t>
  </si>
  <si>
    <t>офис ул.Островского16</t>
  </si>
  <si>
    <t>ООО "Всероссийское общество инвалидов"</t>
  </si>
  <si>
    <t>ул.Ленина 32 кафе "Приятель"</t>
  </si>
  <si>
    <t>ул.Чкалова 49</t>
  </si>
  <si>
    <t>ИП Фунтусова Виктория Ивановна</t>
  </si>
  <si>
    <t>магазин ул. Ленина, 43 пом. 2</t>
  </si>
  <si>
    <t>МДОУ "Детский сад № 23"</t>
  </si>
  <si>
    <t>Ввод №2, ул. Бекетова, 17а</t>
  </si>
  <si>
    <t>Ввод №1, ул. Бекетова, 17а</t>
  </si>
  <si>
    <t>ИП Казымов Х.С.</t>
  </si>
  <si>
    <t>кафе ул.Промышленная, 5г</t>
  </si>
  <si>
    <t>Гр.Левин Сергей Яковлевич</t>
  </si>
  <si>
    <t>СТ №83 "Молоковка" , уч.№30 жилой дом</t>
  </si>
  <si>
    <t>ИП Микаилов Шахин Магсуд-оглы</t>
  </si>
  <si>
    <t>пер.Меховой,1 стр.3 склад</t>
  </si>
  <si>
    <t>Гр. Микаилов Ниджат Вагир оглы</t>
  </si>
  <si>
    <t>кафе ул. Ясная,3</t>
  </si>
  <si>
    <t>ул. Новобульварная, 96  киоск "Мороженное"</t>
  </si>
  <si>
    <t>инспектор Литвинов Р.В.</t>
  </si>
  <si>
    <t>ул. Ленина, 162, здание</t>
  </si>
  <si>
    <t>ООО "Ас"</t>
  </si>
  <si>
    <t>ул Кр Коммунаров 138, пом 50 стом. кабинет</t>
  </si>
  <si>
    <t>ИП Ростовцева М.Л.</t>
  </si>
  <si>
    <t>ул.Шилова,83а киоск</t>
  </si>
  <si>
    <t>ИП Горенков А.В</t>
  </si>
  <si>
    <t>Киоск ул.Автогенная, 4</t>
  </si>
  <si>
    <t>ИП Антипов А.А.</t>
  </si>
  <si>
    <t>Магазин ул.Автогенная, 2</t>
  </si>
  <si>
    <t>МДОУ детский сад № 31</t>
  </si>
  <si>
    <t>ул.Евгения Гаюсана,20 столовая</t>
  </si>
  <si>
    <t>ИП Пинаев Виктор Семенович</t>
  </si>
  <si>
    <t>ул.Красной Звезды,19 стр.2 база</t>
  </si>
  <si>
    <t>Гр.Саламов Мамед Аллахяр оглы</t>
  </si>
  <si>
    <t>ул.Ленина,160 пом.51 "Диспетчерский"</t>
  </si>
  <si>
    <t>Гр. Рубинштейн Елена Алексеевна</t>
  </si>
  <si>
    <t>ул.Ленина 160, пом.84 парикмахерская</t>
  </si>
  <si>
    <t>ООО "УК РЕГИОН-5"</t>
  </si>
  <si>
    <t>ул. Автогенная, д. 12 перемещ. из НПУ №2</t>
  </si>
  <si>
    <t>ул. Автогенная, д. 3 перемещ. из НПУ №2</t>
  </si>
  <si>
    <t>ул. Автогенная, д. 9 перемещ. из НПУ №2</t>
  </si>
  <si>
    <t>ул. Автогенная, д. 6</t>
  </si>
  <si>
    <t>ул. Автогенная, д. 11 перемещ. из НПУ №2</t>
  </si>
  <si>
    <t>ул. Автогенная, д. 2 перемещ. из НПУ №2</t>
  </si>
  <si>
    <t>ул. Автогенная, д. 5</t>
  </si>
  <si>
    <t>ул. Автогенная, д. 10</t>
  </si>
  <si>
    <t>ул. Автогенная, д. 19 перемещ. из НПУ №2</t>
  </si>
  <si>
    <t>ул. Геодезическая, д. 42в</t>
  </si>
  <si>
    <t>ул. Евгения Гаюсана, д. 10 перемещ. из НПУ №2</t>
  </si>
  <si>
    <t>ул. Евгения Гаюсана, д. 25</t>
  </si>
  <si>
    <t>ул. Евгения Гаюсана, д. 8</t>
  </si>
  <si>
    <t>ул. Евгения Гаюсана, д. 2</t>
  </si>
  <si>
    <t>ул.Евгения Гаюсана,40</t>
  </si>
  <si>
    <t>ул. Евгения Гаюсана, д. 4</t>
  </si>
  <si>
    <t>ул. Евгения Гаюсана, д. 3 перемещ. из НПУ №2</t>
  </si>
  <si>
    <t>ул.Евгения Гаюсана, д.16 перешел из НПУ №1</t>
  </si>
  <si>
    <t>ул.Евгения Гаюсана,28</t>
  </si>
  <si>
    <t>ООО "Промышленная медицинская компания-МЕДЭК"</t>
  </si>
  <si>
    <t>ул.Оленгуйская,15 стр.2 гараж</t>
  </si>
  <si>
    <t>Адамян Анжела Давидовна</t>
  </si>
  <si>
    <t>ул.Шилова,29 пом.18</t>
  </si>
  <si>
    <t>ООО "Сигнальные системы"</t>
  </si>
  <si>
    <t>ул.Генерала Белика,13 пом.1</t>
  </si>
  <si>
    <t>Цирк, ул.Кр.Звезды, 7а</t>
  </si>
  <si>
    <t>ТСЖ "МЖК-1"</t>
  </si>
  <si>
    <t>Спортклуб ул. Металлистов, 21</t>
  </si>
  <si>
    <t>магазин ул. Металлистов, 21 ЧП Зинченко</t>
  </si>
  <si>
    <t xml:space="preserve">АО "Сибинтертелеком" </t>
  </si>
  <si>
    <t>МТС</t>
  </si>
  <si>
    <t>инженер Резанов Г.Н.</t>
  </si>
  <si>
    <t xml:space="preserve">МУЧ Администрация Алек-Заводского района </t>
  </si>
  <si>
    <t>Гараж 2</t>
  </si>
  <si>
    <t>гараж 1</t>
  </si>
  <si>
    <t xml:space="preserve">Администрация СП "Александрово-Заводское" </t>
  </si>
  <si>
    <t xml:space="preserve">ГКУ "КЦСЗН" Забайкальского края </t>
  </si>
  <si>
    <t>центр занятости населения</t>
  </si>
  <si>
    <t xml:space="preserve">МОУ Алек-Заводская СОШ </t>
  </si>
  <si>
    <t>школа-кухня</t>
  </si>
  <si>
    <t xml:space="preserve">ГКУ "Управление Лесничествами Забайкальского края" </t>
  </si>
  <si>
    <t>Лесничество Алек-Завод</t>
  </si>
  <si>
    <t>Лесхоз Контора</t>
  </si>
  <si>
    <t>Лесхоз Гараж</t>
  </si>
  <si>
    <t xml:space="preserve">МБДОУ Газ-Заводский детский сад </t>
  </si>
  <si>
    <t>Здание детского сада №3</t>
  </si>
  <si>
    <t>инженер 1 категории Руденская Е.К.</t>
  </si>
  <si>
    <t>Здание детского сада №1</t>
  </si>
  <si>
    <t>Кухня детского сада</t>
  </si>
  <si>
    <t>котельная детского сада</t>
  </si>
  <si>
    <t>Здание детского сада №2</t>
  </si>
  <si>
    <t>Здание детского сада №4</t>
  </si>
  <si>
    <t>Казначейство Контора</t>
  </si>
  <si>
    <t>Здание поселения</t>
  </si>
  <si>
    <t>Здание Гос.служащих с/а</t>
  </si>
  <si>
    <t>гараж ЖКХ</t>
  </si>
  <si>
    <t xml:space="preserve">ОВД Газ-Заводского района </t>
  </si>
  <si>
    <t>ОВД здание с.Газ-Завод</t>
  </si>
  <si>
    <t xml:space="preserve">ПАО "Ростелеком" </t>
  </si>
  <si>
    <t>Эл.связь с.Газ-Завод</t>
  </si>
  <si>
    <t xml:space="preserve">УПФР в г.Шилке Забайкальского края (Межрайонное) </t>
  </si>
  <si>
    <t>служебное помещение</t>
  </si>
  <si>
    <t xml:space="preserve">ПАО "Сбербанк России" </t>
  </si>
  <si>
    <t>Помещение №1, с.Газ-Завод</t>
  </si>
  <si>
    <t xml:space="preserve">КГУП "Автомобильные дороги Забайкалья" </t>
  </si>
  <si>
    <t>диагностика</t>
  </si>
  <si>
    <t>территория (гараж)</t>
  </si>
  <si>
    <t xml:space="preserve">ОАО "Читаоблгаз" </t>
  </si>
  <si>
    <t>Газовый участок</t>
  </si>
  <si>
    <t xml:space="preserve">ПАО "Нефтемаркет" </t>
  </si>
  <si>
    <t>АЗС 56</t>
  </si>
  <si>
    <t>Корабль</t>
  </si>
  <si>
    <t>ФАП</t>
  </si>
  <si>
    <t>клуб</t>
  </si>
  <si>
    <t>Павловск</t>
  </si>
  <si>
    <t>Новоширокинский</t>
  </si>
  <si>
    <t xml:space="preserve">ИП Истомина Вера Николаевна </t>
  </si>
  <si>
    <t>101282203</t>
  </si>
  <si>
    <t>60773</t>
  </si>
  <si>
    <t>ИП Лесников Евгений Александрович</t>
  </si>
  <si>
    <t>101275445</t>
  </si>
  <si>
    <t>60371</t>
  </si>
  <si>
    <t>Администрация СП "Чиндагатайское"</t>
  </si>
  <si>
    <t>Водокачка 2</t>
  </si>
  <si>
    <t>101275627</t>
  </si>
  <si>
    <t>60679</t>
  </si>
  <si>
    <t>ФГКУ "СПСЧ ФПС по Забайкальскому краю"</t>
  </si>
  <si>
    <t>Пожарка Чиндаготай</t>
  </si>
  <si>
    <t>101282202</t>
  </si>
  <si>
    <t>60838</t>
  </si>
  <si>
    <t>ИП Муратова Лариса Ивановна</t>
  </si>
  <si>
    <t>101273222</t>
  </si>
  <si>
    <t>ФАП Чиндаготай больница</t>
  </si>
  <si>
    <t>101282059</t>
  </si>
  <si>
    <t>61715</t>
  </si>
  <si>
    <t>ИП Кожакарь Яков Никифорович</t>
  </si>
  <si>
    <t>Пилорама</t>
  </si>
  <si>
    <t>101282194</t>
  </si>
  <si>
    <t>60819</t>
  </si>
  <si>
    <t>ИП Кожакарь Маргарита Борисовна</t>
  </si>
  <si>
    <t>Магазин "Богатырь"</t>
  </si>
  <si>
    <t>101275430</t>
  </si>
  <si>
    <t>101275715</t>
  </si>
  <si>
    <t>60324</t>
  </si>
  <si>
    <t>Колхоз "Сибирь"</t>
  </si>
  <si>
    <t>101273590</t>
  </si>
  <si>
    <t>АТС Чиндаготай</t>
  </si>
  <si>
    <t>101275426</t>
  </si>
  <si>
    <t>С/Совет</t>
  </si>
  <si>
    <t>101275431</t>
  </si>
  <si>
    <t>Д/К</t>
  </si>
  <si>
    <t>101275441</t>
  </si>
  <si>
    <t>Чиндаготай д/сад</t>
  </si>
  <si>
    <t>101275448</t>
  </si>
  <si>
    <t>Библиотека</t>
  </si>
  <si>
    <t>101275842</t>
  </si>
  <si>
    <t>60488</t>
  </si>
  <si>
    <t>МОУ Чиндагатайская ООШ</t>
  </si>
  <si>
    <t>с Дурой</t>
  </si>
  <si>
    <t>101281997</t>
  </si>
  <si>
    <t>60092</t>
  </si>
  <si>
    <t>СПК "ПЗ Дружба"</t>
  </si>
  <si>
    <t>Горда</t>
  </si>
  <si>
    <t>101281998</t>
  </si>
  <si>
    <t>ФКРС</t>
  </si>
  <si>
    <t>101281999</t>
  </si>
  <si>
    <t>Цырентуй</t>
  </si>
  <si>
    <t>101282000</t>
  </si>
  <si>
    <t>Карьер</t>
  </si>
  <si>
    <t>101282001</t>
  </si>
  <si>
    <t>Шагаев</t>
  </si>
  <si>
    <t>101282003</t>
  </si>
  <si>
    <t>Ветряк</t>
  </si>
  <si>
    <t>101282004</t>
  </si>
  <si>
    <t>Тунгусский</t>
  </si>
  <si>
    <t>101275697</t>
  </si>
  <si>
    <t>101114741</t>
  </si>
  <si>
    <t>с.Дурой</t>
  </si>
  <si>
    <t>101273562</t>
  </si>
  <si>
    <t>Электросвязь Дурой</t>
  </si>
  <si>
    <t>101274545</t>
  </si>
  <si>
    <t>60016</t>
  </si>
  <si>
    <t>ФГУП "Почта России" (Федеральное государственное унитарное предприятие)</t>
  </si>
  <si>
    <t>РУФПС Дурой</t>
  </si>
  <si>
    <t>101275296</t>
  </si>
  <si>
    <t>61149</t>
  </si>
  <si>
    <t>МБДОУ детский сад "Колосок" с.Дурой</t>
  </si>
  <si>
    <t>Дурой Кухня детского сада</t>
  </si>
  <si>
    <t>101275298</t>
  </si>
  <si>
    <t>Дурой Детский сад-освещение</t>
  </si>
  <si>
    <t>101275300</t>
  </si>
  <si>
    <t>Дурой Детсад обогрев день, ночь</t>
  </si>
  <si>
    <t>101275515</t>
  </si>
  <si>
    <t>60028</t>
  </si>
  <si>
    <t>Приаргунское Районное Потребительское Общество</t>
  </si>
  <si>
    <t>РАЙПО Дурой</t>
  </si>
  <si>
    <t>101275698</t>
  </si>
  <si>
    <t>60136</t>
  </si>
  <si>
    <t>Администрация СП "Дуройское"</t>
  </si>
  <si>
    <t>101275699</t>
  </si>
  <si>
    <t>Клуб</t>
  </si>
  <si>
    <t>101281995</t>
  </si>
  <si>
    <t>101281996</t>
  </si>
  <si>
    <t>101282005</t>
  </si>
  <si>
    <t>Контора обогрев эл.котел</t>
  </si>
  <si>
    <t>101282155</t>
  </si>
  <si>
    <t>60610</t>
  </si>
  <si>
    <t>ИП Раменская Людмила Ивановна</t>
  </si>
  <si>
    <t>Торговый павильон "Макс"</t>
  </si>
  <si>
    <t>101282241</t>
  </si>
  <si>
    <t>60051</t>
  </si>
  <si>
    <t>Приаргунская ЦРБ</t>
  </si>
  <si>
    <t>ФАП-электрокотел Дурой</t>
  </si>
  <si>
    <t>101282250</t>
  </si>
  <si>
    <t>ФАП-освещение Дурой</t>
  </si>
  <si>
    <t>101281878</t>
  </si>
  <si>
    <t>60042</t>
  </si>
  <si>
    <t>ПУ ФСБ России по Забайкальскому краю</t>
  </si>
  <si>
    <t>ПЗ Дурой</t>
  </si>
  <si>
    <t>101282002</t>
  </si>
  <si>
    <t>101275633</t>
  </si>
  <si>
    <t>61133</t>
  </si>
  <si>
    <t>МБОУ Дуройская СОШ</t>
  </si>
  <si>
    <t>Дурой Школа</t>
  </si>
  <si>
    <t>101282006</t>
  </si>
  <si>
    <t>Столовая</t>
  </si>
  <si>
    <t>102158690</t>
  </si>
  <si>
    <t>61334</t>
  </si>
  <si>
    <t>ИП Позднякова Оксана Николаевна</t>
  </si>
  <si>
    <t>Объект торговли</t>
  </si>
  <si>
    <t>101275632</t>
  </si>
  <si>
    <t>Дурой Котельная</t>
  </si>
  <si>
    <t>с Капцегайтуй</t>
  </si>
  <si>
    <t>101275711</t>
  </si>
  <si>
    <t>60601</t>
  </si>
  <si>
    <t>ООО "Агросоюз"</t>
  </si>
  <si>
    <t>Полевой стан</t>
  </si>
  <si>
    <t>101275712</t>
  </si>
  <si>
    <t>101275618</t>
  </si>
  <si>
    <t>61324</t>
  </si>
  <si>
    <t>ИП Шеставина Галина Николаевна</t>
  </si>
  <si>
    <t>Магазин Капцегайтуй</t>
  </si>
  <si>
    <t>101273538</t>
  </si>
  <si>
    <t>АТС Капцегайтуй</t>
  </si>
  <si>
    <t>101283878</t>
  </si>
  <si>
    <t>60995</t>
  </si>
  <si>
    <t>МДОУ детский сад № 22 "Огонёк"</t>
  </si>
  <si>
    <t>Д/сад Капцегайтуй  эл.котел</t>
  </si>
  <si>
    <t>101283879</t>
  </si>
  <si>
    <t>Д/сад Капцегайтуй освещение</t>
  </si>
  <si>
    <t>101275354</t>
  </si>
  <si>
    <t>60985</t>
  </si>
  <si>
    <t>МБОУ "Капцегайтуйская СОШ"</t>
  </si>
  <si>
    <t>Школа Капцегайтуй 1</t>
  </si>
  <si>
    <t>101275355</t>
  </si>
  <si>
    <t>Капцегайтуй день, ночь</t>
  </si>
  <si>
    <t>101275356</t>
  </si>
  <si>
    <t>Капцегайтуй день</t>
  </si>
  <si>
    <t>101275644</t>
  </si>
  <si>
    <t>60618</t>
  </si>
  <si>
    <t>Администрация СП "Капцегайтуйское"</t>
  </si>
  <si>
    <t>101275645</t>
  </si>
  <si>
    <t>101275808</t>
  </si>
  <si>
    <t>101281942</t>
  </si>
  <si>
    <t>Ретранслятор Капцегайтуй</t>
  </si>
  <si>
    <t>101295271</t>
  </si>
  <si>
    <t>ФАП Капцегайтуй</t>
  </si>
  <si>
    <t>101271858</t>
  </si>
  <si>
    <t>90011</t>
  </si>
  <si>
    <t>Капцегайтуй Дежурка</t>
  </si>
  <si>
    <t>101271879</t>
  </si>
  <si>
    <t>Капцегайтуй Гараж</t>
  </si>
  <si>
    <t>Нерчинско-Заводский р-н, с Нерчинский Завод, ул Садовая, д. 1</t>
  </si>
  <si>
    <t>АЗС-39 Нер-Завод</t>
  </si>
  <si>
    <t>Нерчинско-Заводский р-н, с Нерчинский Завод, ул 60 лет Октября, д. 67</t>
  </si>
  <si>
    <t>Нерчинско-Заводский р-н, с Нерчинский Завод, ул Булгаковой, д. 2</t>
  </si>
  <si>
    <t>МУЧ дополнительного образования "Дом детского творчества" Нер-Завод</t>
  </si>
  <si>
    <t>Дом Детского Творчества</t>
  </si>
  <si>
    <t>Нерчинско-Заводский р-н, с Нерчинский Завод, ул Советская, д. 6</t>
  </si>
  <si>
    <t>Муниципальноеучреждение культуры "Нерчинско-Заводский районный краеведческий музей"</t>
  </si>
  <si>
    <t>Здание музея</t>
  </si>
  <si>
    <t>Нерчинско-Заводский р-н, с Нерчинский Завод, ул Молодежная, д. 19</t>
  </si>
  <si>
    <t>МУП "Агропромтехснаб" Нерчинско-Заводского района</t>
  </si>
  <si>
    <t>Автопарк</t>
  </si>
  <si>
    <t>Нерчинско-Заводский р-н, с Нерчинский Завод, ул Красноармейская, д. 68</t>
  </si>
  <si>
    <t>Администрация МР "Нерчинско-Заводский район"</t>
  </si>
  <si>
    <t>Здание РайФО</t>
  </si>
  <si>
    <t>Райфинотдел</t>
  </si>
  <si>
    <t>Котельная администрации</t>
  </si>
  <si>
    <t>МУЧ "Отдел культуры Нерчинско-Заводского района"</t>
  </si>
  <si>
    <t>Помещение бухгалтерии</t>
  </si>
  <si>
    <t>Нерчинско-Заводский р-н, с Нерчинский Завод, ул Красноармейская, д. 64</t>
  </si>
  <si>
    <t>Дезокамера Н-Завод</t>
  </si>
  <si>
    <t>Нерчинско-Заводский р-н, с Нерчинский Завод, ул 60 лет Октября, д. 17</t>
  </si>
  <si>
    <t>Поликлиника Н-Завод</t>
  </si>
  <si>
    <t>Нерчинско-Заводский р-н, с Нерчинский Завод, ул Журавлева, д. 3</t>
  </si>
  <si>
    <t>Терапия Н-Завод</t>
  </si>
  <si>
    <t>Больница склад</t>
  </si>
  <si>
    <t>Админ.корпус Н-Завод</t>
  </si>
  <si>
    <t>Нерчинско-Заводский р-н, с Нерчинский Завод, ул Красноармейская, д. 63</t>
  </si>
  <si>
    <t>Кочегарка корп Н-Завод</t>
  </si>
  <si>
    <t>Инфекционное Н-Завод</t>
  </si>
  <si>
    <t>Нерчинско-Заводский р-н, с Нерчинский Завод, ул Булгаковой, д. 8</t>
  </si>
  <si>
    <t>Стоматолог</t>
  </si>
  <si>
    <t>Нерчинско-Заводский р-н, с Нерчинский Завод, ул Булгаковой, д. 5</t>
  </si>
  <si>
    <t>МУП "Аптека-33" Нерчинско-Заводского района</t>
  </si>
  <si>
    <t>Аптека-33</t>
  </si>
  <si>
    <t>Нерчинско-Заводский р-н, с Нерчинский Завод, ул Булгаковой, д. 4, Б</t>
  </si>
  <si>
    <t>ИП Гогорян Геворг Айкович</t>
  </si>
  <si>
    <t>Магазин "Даурия"</t>
  </si>
  <si>
    <t>Нерчинско-Заводский р-н, с Нерчинский Завод, ул Советская, д. 72</t>
  </si>
  <si>
    <t>Магазин с.Нер-Завод</t>
  </si>
  <si>
    <t>Нерчинско-Заводский р-н, с Нерчинский Завод, ул Красноармейская, д. 9</t>
  </si>
  <si>
    <t>Магазин "Алтача"</t>
  </si>
  <si>
    <t>Морг</t>
  </si>
  <si>
    <t>с. Бура</t>
  </si>
  <si>
    <t>МОУ СОШ Бура</t>
  </si>
  <si>
    <t xml:space="preserve"> Калга Бура столовая</t>
  </si>
  <si>
    <t>Инженер Высотин М.А.</t>
  </si>
  <si>
    <t xml:space="preserve"> Калга Бура cредн.шк</t>
  </si>
  <si>
    <t xml:space="preserve"> Бура 1й счетч маст.</t>
  </si>
  <si>
    <t xml:space="preserve"> Бура 2й счетч</t>
  </si>
  <si>
    <t xml:space="preserve"> Бура нач.школ</t>
  </si>
  <si>
    <t>с. Чашино-Ильдикан</t>
  </si>
  <si>
    <t>Обособленное структурное  подразделение Приаргунский  почтампт Управление федеральной почтовой связи Читинской области -филиал федерального Государственного Унитарного предприятия "Почта России"</t>
  </si>
  <si>
    <t xml:space="preserve">РУФПС Чашино </t>
  </si>
  <si>
    <t>Муниципальное учреждение "Отдел образования Администрации Нерчинско-Заводского района Читинской области"</t>
  </si>
  <si>
    <t>РОНО Н-З Ч-Ильд. Котельная</t>
  </si>
  <si>
    <t xml:space="preserve">РОНО Н-З Ч-Ильд. школа </t>
  </si>
  <si>
    <t>Филиал государственного унитарного предприятия "Российская телевизионная и радиовещательная сеть" "Читинский областной радиотелевизионный передающий центр"</t>
  </si>
  <si>
    <t>ОРТПЦ Чашино - Ильдикан</t>
  </si>
  <si>
    <t>Муниципальное учреждение администрации села Чашино-Ильдикан Нерчинско-Заводского р-она</t>
  </si>
  <si>
    <t>администрация Чаш.Ильдик</t>
  </si>
  <si>
    <t>уличное освещение 0435</t>
  </si>
  <si>
    <t>уличное освещение 0436</t>
  </si>
  <si>
    <t>СДК 1й</t>
  </si>
  <si>
    <t>СДК 3й</t>
  </si>
  <si>
    <t>с. Шивия</t>
  </si>
  <si>
    <t>МОУ ООШ Шивия</t>
  </si>
  <si>
    <t xml:space="preserve"> Калга Шивия школа </t>
  </si>
  <si>
    <t xml:space="preserve">Шивия котельная </t>
  </si>
  <si>
    <t>МУЗ ЦРБ Калганская</t>
  </si>
  <si>
    <t>Ф А П</t>
  </si>
  <si>
    <t>Администрация сельского поселения "Шивиинское"</t>
  </si>
  <si>
    <t>Дом культ.</t>
  </si>
  <si>
    <t xml:space="preserve">администрация   </t>
  </si>
  <si>
    <t>котельная ДК</t>
  </si>
  <si>
    <t>Шивия  ретранслятор</t>
  </si>
  <si>
    <t>с. Калга</t>
  </si>
  <si>
    <t xml:space="preserve">РУФПС Калга </t>
  </si>
  <si>
    <t>Калганский РОВД</t>
  </si>
  <si>
    <t>МДОУ Детский сад "Колобок"</t>
  </si>
  <si>
    <t>дет сад</t>
  </si>
  <si>
    <t>ГУСО КСРЦ "Улыбка" (здание 1)</t>
  </si>
  <si>
    <t>ГУСО КСРЦ "Улыбка" (здание 2)</t>
  </si>
  <si>
    <t>ГУСО КСРЦ "Улыбка" (здание 1) вторая точка</t>
  </si>
  <si>
    <t>п.Первомайский</t>
  </si>
  <si>
    <t>051528</t>
  </si>
  <si>
    <t>Гослесслужба края</t>
  </si>
  <si>
    <t>Лесничество</t>
  </si>
  <si>
    <t>Детский сад №7</t>
  </si>
  <si>
    <t>с. Чирон</t>
  </si>
  <si>
    <t>Детский сад,</t>
  </si>
  <si>
    <t>053742</t>
  </si>
  <si>
    <t>ИП Косякова С. Д.</t>
  </si>
  <si>
    <t>Парикмахерская ул. Пролетарская, д. 5</t>
  </si>
  <si>
    <t>053764</t>
  </si>
  <si>
    <t>ИП Кузнецов Л.П.</t>
  </si>
  <si>
    <t>Фотостудия, ул. Пролетарская, д. 5</t>
  </si>
  <si>
    <t>053763</t>
  </si>
  <si>
    <t>ИП Веклич А.Н.</t>
  </si>
  <si>
    <t>Офисные помещения ул. Пролетарская, д. 5</t>
  </si>
  <si>
    <t>053772</t>
  </si>
  <si>
    <t>Гражданка Давыденко С.В.</t>
  </si>
  <si>
    <t>Магазинул. Пролетарская, д. 44</t>
  </si>
  <si>
    <t>053822</t>
  </si>
  <si>
    <t xml:space="preserve">ИП Романычев Игорь Александрович </t>
  </si>
  <si>
    <t>Пилорама, ул.Промышленная, 4-Б</t>
  </si>
  <si>
    <t>053829</t>
  </si>
  <si>
    <t>ИП Попов Алексей Валентинович</t>
  </si>
  <si>
    <t>СТО, ул. Промышленная, 3</t>
  </si>
  <si>
    <t xml:space="preserve">пгт.Шерловая Гора </t>
  </si>
  <si>
    <t xml:space="preserve">нет договора </t>
  </si>
  <si>
    <t>МКЖД Шерловая Гора ул.Ленина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</si>
</sst>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dd/mm/yy;@"/>
    <numFmt numFmtId="168" formatCode="#,##0_ ;\-#,##0\ "/>
    <numFmt numFmtId="169" formatCode="_-* #,##0_р_._-;\-* #,##0_р_._-;_-* &quot;-&quot;??_р_._-;_-@_-"/>
    <numFmt numFmtId="170" formatCode="\1\1\-\2"/>
    <numFmt numFmtId="171" formatCode="\4\5"/>
  </numFmts>
  <fonts count="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7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52" fillId="7" borderId="0">
      <alignment horizontal="center" vertical="center"/>
    </xf>
    <xf numFmtId="0" fontId="55" fillId="17" borderId="0">
      <alignment horizontal="left" vertical="top"/>
    </xf>
    <xf numFmtId="0" fontId="55" fillId="17" borderId="0">
      <alignment horizontal="left" vertical="top"/>
    </xf>
    <xf numFmtId="0" fontId="52" fillId="7" borderId="0">
      <alignment horizontal="left" vertical="center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2" fillId="4" borderId="1" applyNumberFormat="0" applyAlignment="0" applyProtection="0"/>
    <xf numFmtId="0" fontId="23" fillId="12" borderId="2" applyNumberFormat="0" applyAlignment="0" applyProtection="0"/>
    <xf numFmtId="0" fontId="24" fillId="12" borderId="1" applyNumberFormat="0" applyAlignment="0" applyProtection="0"/>
    <xf numFmtId="164" fontId="53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3" borderId="7" applyNumberFormat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5" fillId="0" borderId="0"/>
    <xf numFmtId="0" fontId="46" fillId="0" borderId="0"/>
    <xf numFmtId="0" fontId="46" fillId="0" borderId="0"/>
    <xf numFmtId="0" fontId="54" fillId="0" borderId="0"/>
    <xf numFmtId="0" fontId="5" fillId="0" borderId="0"/>
    <xf numFmtId="0" fontId="46" fillId="0" borderId="0"/>
    <xf numFmtId="0" fontId="53" fillId="0" borderId="0"/>
    <xf numFmtId="0" fontId="46" fillId="0" borderId="0"/>
    <xf numFmtId="0" fontId="53" fillId="0" borderId="0"/>
    <xf numFmtId="0" fontId="5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15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7" fillId="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6" fillId="0" borderId="0"/>
    <xf numFmtId="0" fontId="5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</cellStyleXfs>
  <cellXfs count="60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vertical="center"/>
    </xf>
    <xf numFmtId="0" fontId="16" fillId="0" borderId="0" xfId="0" applyFont="1" applyBorder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14" fontId="9" fillId="7" borderId="11" xfId="0" applyNumberFormat="1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8" fillId="16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8" fontId="7" fillId="19" borderId="22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/>
    </xf>
    <xf numFmtId="0" fontId="9" fillId="0" borderId="11" xfId="46" applyFont="1" applyFill="1" applyBorder="1" applyAlignment="1">
      <alignment horizontal="center" vertical="center" wrapText="1"/>
    </xf>
    <xf numFmtId="49" fontId="20" fillId="0" borderId="11" xfId="31" applyNumberFormat="1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>
      <alignment horizontal="center" wrapText="1"/>
    </xf>
    <xf numFmtId="16" fontId="9" fillId="0" borderId="11" xfId="0" applyNumberFormat="1" applyFont="1" applyFill="1" applyBorder="1" applyAlignment="1" applyProtection="1">
      <alignment horizontal="center" vertical="center"/>
      <protection locked="0"/>
    </xf>
    <xf numFmtId="14" fontId="57" fillId="0" borderId="11" xfId="0" applyNumberFormat="1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/>
    </xf>
    <xf numFmtId="49" fontId="20" fillId="18" borderId="11" xfId="0" applyNumberFormat="1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 wrapText="1"/>
    </xf>
    <xf numFmtId="14" fontId="20" fillId="18" borderId="11" xfId="0" applyNumberFormat="1" applyFont="1" applyFill="1" applyBorder="1" applyAlignment="1">
      <alignment horizontal="center" vertical="center"/>
    </xf>
    <xf numFmtId="16" fontId="20" fillId="18" borderId="11" xfId="0" applyNumberFormat="1" applyFont="1" applyFill="1" applyBorder="1" applyAlignment="1">
      <alignment horizontal="center" vertical="center" wrapText="1"/>
    </xf>
    <xf numFmtId="0" fontId="57" fillId="18" borderId="11" xfId="0" applyFont="1" applyFill="1" applyBorder="1" applyAlignment="1">
      <alignment horizontal="center" vertical="center" wrapText="1"/>
    </xf>
    <xf numFmtId="0" fontId="57" fillId="18" borderId="11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wrapText="1"/>
    </xf>
    <xf numFmtId="49" fontId="57" fillId="18" borderId="11" xfId="0" applyNumberFormat="1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/>
    </xf>
    <xf numFmtId="0" fontId="9" fillId="18" borderId="13" xfId="0" applyFont="1" applyFill="1" applyBorder="1" applyAlignment="1">
      <alignment horizontal="center" vertical="center"/>
    </xf>
    <xf numFmtId="14" fontId="57" fillId="18" borderId="11" xfId="0" applyNumberFormat="1" applyFont="1" applyFill="1" applyBorder="1" applyAlignment="1">
      <alignment horizontal="center" vertical="center" wrapText="1"/>
    </xf>
    <xf numFmtId="49" fontId="57" fillId="18" borderId="1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1" fontId="9" fillId="18" borderId="11" xfId="0" applyNumberFormat="1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14" fontId="9" fillId="0" borderId="3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57" fillId="18" borderId="13" xfId="0" applyFont="1" applyFill="1" applyBorder="1" applyAlignment="1">
      <alignment horizontal="center" vertical="center" wrapText="1"/>
    </xf>
    <xf numFmtId="49" fontId="57" fillId="18" borderId="13" xfId="0" applyNumberFormat="1" applyFont="1" applyFill="1" applyBorder="1" applyAlignment="1">
      <alignment horizontal="center" vertical="center" wrapText="1"/>
    </xf>
    <xf numFmtId="0" fontId="57" fillId="18" borderId="31" xfId="0" applyFont="1" applyFill="1" applyBorder="1" applyAlignment="1">
      <alignment horizontal="center" vertical="center" wrapText="1"/>
    </xf>
    <xf numFmtId="49" fontId="57" fillId="18" borderId="31" xfId="0" applyNumberFormat="1" applyFont="1" applyFill="1" applyBorder="1" applyAlignment="1">
      <alignment horizontal="center" vertical="center" wrapText="1"/>
    </xf>
    <xf numFmtId="0" fontId="57" fillId="18" borderId="12" xfId="0" applyFont="1" applyFill="1" applyBorder="1" applyAlignment="1">
      <alignment horizontal="center" vertical="center" wrapText="1"/>
    </xf>
    <xf numFmtId="14" fontId="57" fillId="18" borderId="13" xfId="0" applyNumberFormat="1" applyFont="1" applyFill="1" applyBorder="1" applyAlignment="1">
      <alignment horizontal="center" vertical="center" wrapText="1"/>
    </xf>
    <xf numFmtId="14" fontId="57" fillId="18" borderId="3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9" fillId="7" borderId="13" xfId="0" applyNumberFormat="1" applyFont="1" applyFill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14" fontId="57" fillId="7" borderId="11" xfId="0" applyNumberFormat="1" applyFont="1" applyFill="1" applyBorder="1" applyAlignment="1">
      <alignment horizontal="center" vertical="center" wrapText="1"/>
    </xf>
    <xf numFmtId="14" fontId="57" fillId="7" borderId="13" xfId="0" applyNumberFormat="1" applyFont="1" applyFill="1" applyBorder="1" applyAlignment="1">
      <alignment horizontal="center" vertical="center" wrapText="1"/>
    </xf>
    <xf numFmtId="49" fontId="9" fillId="18" borderId="13" xfId="0" applyNumberFormat="1" applyFont="1" applyFill="1" applyBorder="1" applyAlignment="1">
      <alignment horizontal="center" vertical="center" wrapText="1"/>
    </xf>
    <xf numFmtId="49" fontId="9" fillId="18" borderId="11" xfId="0" applyNumberFormat="1" applyFont="1" applyFill="1" applyBorder="1" applyAlignment="1">
      <alignment horizontal="center" vertical="center" wrapText="1"/>
    </xf>
    <xf numFmtId="2" fontId="9" fillId="18" borderId="11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17" fontId="9" fillId="18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18" borderId="11" xfId="0" applyNumberFormat="1" applyFont="1" applyFill="1" applyBorder="1" applyAlignment="1">
      <alignment horizontal="center" vertical="center"/>
    </xf>
    <xf numFmtId="0" fontId="9" fillId="18" borderId="11" xfId="0" applyNumberFormat="1" applyFont="1" applyFill="1" applyBorder="1" applyAlignment="1">
      <alignment horizontal="center" vertical="center"/>
    </xf>
    <xf numFmtId="14" fontId="9" fillId="18" borderId="11" xfId="0" applyNumberFormat="1" applyFont="1" applyFill="1" applyBorder="1" applyAlignment="1">
      <alignment horizontal="center" vertical="center"/>
    </xf>
    <xf numFmtId="169" fontId="9" fillId="0" borderId="11" xfId="53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53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18" borderId="33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9" fillId="18" borderId="31" xfId="0" applyFont="1" applyFill="1" applyBorder="1" applyAlignment="1">
      <alignment horizontal="center" vertical="center"/>
    </xf>
    <xf numFmtId="1" fontId="9" fillId="18" borderId="31" xfId="0" applyNumberFormat="1" applyFont="1" applyFill="1" applyBorder="1" applyAlignment="1">
      <alignment horizontal="center" vertical="center"/>
    </xf>
    <xf numFmtId="14" fontId="9" fillId="0" borderId="31" xfId="0" applyNumberFormat="1" applyFont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9" fillId="18" borderId="3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18" borderId="11" xfId="0" applyNumberFormat="1" applyFont="1" applyFill="1" applyBorder="1" applyAlignment="1">
      <alignment horizontal="center" vertical="top" wrapText="1"/>
    </xf>
    <xf numFmtId="14" fontId="9" fillId="18" borderId="11" xfId="0" applyNumberFormat="1" applyFont="1" applyFill="1" applyBorder="1" applyAlignment="1">
      <alignment horizontal="center"/>
    </xf>
    <xf numFmtId="49" fontId="20" fillId="18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14" fontId="9" fillId="0" borderId="11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16" fontId="9" fillId="0" borderId="11" xfId="0" applyNumberFormat="1" applyFont="1" applyBorder="1" applyAlignment="1">
      <alignment horizontal="center" vertical="center" wrapText="1"/>
    </xf>
    <xf numFmtId="0" fontId="9" fillId="0" borderId="11" xfId="31" applyFont="1" applyFill="1" applyBorder="1" applyAlignment="1">
      <alignment horizontal="center" vertical="center" wrapText="1"/>
    </xf>
    <xf numFmtId="14" fontId="9" fillId="0" borderId="11" xfId="31" applyNumberFormat="1" applyFont="1" applyFill="1" applyBorder="1" applyAlignment="1">
      <alignment horizontal="center" vertical="center" wrapText="1"/>
    </xf>
    <xf numFmtId="0" fontId="9" fillId="0" borderId="31" xfId="31" applyFont="1" applyFill="1" applyBorder="1" applyAlignment="1">
      <alignment horizontal="center" vertical="center" wrapText="1"/>
    </xf>
    <xf numFmtId="14" fontId="9" fillId="0" borderId="31" xfId="31" applyNumberFormat="1" applyFont="1" applyFill="1" applyBorder="1" applyAlignment="1">
      <alignment horizontal="center" vertical="center" wrapText="1"/>
    </xf>
    <xf numFmtId="14" fontId="9" fillId="0" borderId="25" xfId="31" applyNumberFormat="1" applyFont="1" applyFill="1" applyBorder="1" applyAlignment="1">
      <alignment horizontal="center" vertical="center" wrapText="1"/>
    </xf>
    <xf numFmtId="14" fontId="9" fillId="0" borderId="24" xfId="31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14" fontId="9" fillId="0" borderId="11" xfId="37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70" fontId="9" fillId="0" borderId="11" xfId="0" applyNumberFormat="1" applyFont="1" applyBorder="1" applyAlignment="1">
      <alignment horizontal="center"/>
    </xf>
    <xf numFmtId="49" fontId="9" fillId="7" borderId="13" xfId="0" applyNumberFormat="1" applyFont="1" applyFill="1" applyBorder="1" applyAlignment="1">
      <alignment horizontal="center" vertical="center"/>
    </xf>
    <xf numFmtId="49" fontId="2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0" fillId="7" borderId="13" xfId="0" applyNumberFormat="1" applyFont="1" applyFill="1" applyBorder="1" applyAlignment="1" applyProtection="1">
      <alignment horizontal="center" vertical="center"/>
      <protection locked="0"/>
    </xf>
    <xf numFmtId="2" fontId="2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13" xfId="0" applyNumberFormat="1" applyFont="1" applyFill="1" applyBorder="1" applyAlignment="1" applyProtection="1">
      <alignment horizontal="center" vertical="top" wrapText="1"/>
      <protection locked="0"/>
    </xf>
    <xf numFmtId="0" fontId="9" fillId="0" borderId="32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/>
    </xf>
    <xf numFmtId="16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9" fillId="18" borderId="20" xfId="0" applyNumberFormat="1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" fontId="9" fillId="18" borderId="2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18" borderId="21" xfId="0" applyNumberFormat="1" applyFont="1" applyFill="1" applyBorder="1" applyAlignment="1">
      <alignment horizontal="center" vertical="center" wrapText="1"/>
    </xf>
    <xf numFmtId="16" fontId="9" fillId="18" borderId="3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9" fillId="18" borderId="11" xfId="0" applyNumberFormat="1" applyFont="1" applyFill="1" applyBorder="1" applyAlignment="1">
      <alignment horizontal="center" vertical="center"/>
    </xf>
    <xf numFmtId="0" fontId="9" fillId="18" borderId="11" xfId="0" applyNumberFormat="1" applyFont="1" applyFill="1" applyBorder="1" applyAlignment="1">
      <alignment horizontal="center" vertical="top" wrapText="1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33" applyFont="1" applyBorder="1" applyAlignment="1">
      <alignment horizontal="center" vertical="center" wrapText="1"/>
    </xf>
    <xf numFmtId="49" fontId="9" fillId="0" borderId="11" xfId="33" applyNumberFormat="1" applyFont="1" applyBorder="1" applyAlignment="1">
      <alignment horizontal="center" vertical="center" wrapText="1"/>
    </xf>
    <xf numFmtId="171" fontId="9" fillId="0" borderId="11" xfId="33" applyNumberFormat="1" applyFont="1" applyBorder="1" applyAlignment="1">
      <alignment horizontal="center" vertical="center" wrapText="1"/>
    </xf>
    <xf numFmtId="14" fontId="9" fillId="0" borderId="11" xfId="33" applyNumberFormat="1" applyFont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6" fontId="9" fillId="18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vertical="center"/>
    </xf>
    <xf numFmtId="0" fontId="7" fillId="19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18" borderId="13" xfId="0" applyFont="1" applyFill="1" applyBorder="1" applyAlignment="1">
      <alignment horizontal="center" wrapText="1"/>
    </xf>
    <xf numFmtId="0" fontId="57" fillId="18" borderId="13" xfId="0" applyNumberFormat="1" applyFont="1" applyFill="1" applyBorder="1" applyAlignment="1">
      <alignment horizontal="center" vertical="center" wrapText="1"/>
    </xf>
    <xf numFmtId="14" fontId="57" fillId="18" borderId="21" xfId="0" applyNumberFormat="1" applyFont="1" applyFill="1" applyBorder="1" applyAlignment="1">
      <alignment horizontal="center" vertical="center" wrapText="1"/>
    </xf>
    <xf numFmtId="0" fontId="57" fillId="18" borderId="11" xfId="33" applyFont="1" applyFill="1" applyBorder="1" applyAlignment="1">
      <alignment horizontal="center" wrapText="1"/>
    </xf>
    <xf numFmtId="0" fontId="57" fillId="18" borderId="20" xfId="33" applyFont="1" applyFill="1" applyBorder="1" applyAlignment="1">
      <alignment horizontal="center" wrapText="1"/>
    </xf>
    <xf numFmtId="0" fontId="9" fillId="18" borderId="20" xfId="33" applyFont="1" applyFill="1" applyBorder="1" applyAlignment="1">
      <alignment horizontal="center" wrapText="1"/>
    </xf>
    <xf numFmtId="49" fontId="57" fillId="18" borderId="11" xfId="33" applyNumberFormat="1" applyFont="1" applyFill="1" applyBorder="1" applyAlignment="1">
      <alignment horizontal="center" wrapText="1"/>
    </xf>
    <xf numFmtId="0" fontId="57" fillId="18" borderId="11" xfId="0" applyFont="1" applyFill="1" applyBorder="1" applyAlignment="1">
      <alignment horizontal="center" wrapText="1"/>
    </xf>
    <xf numFmtId="0" fontId="57" fillId="18" borderId="21" xfId="0" applyFont="1" applyFill="1" applyBorder="1" applyAlignment="1">
      <alignment horizontal="center" wrapText="1"/>
    </xf>
    <xf numFmtId="0" fontId="9" fillId="18" borderId="11" xfId="33" applyFont="1" applyFill="1" applyBorder="1" applyAlignment="1">
      <alignment horizont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14" fontId="9" fillId="18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57" fillId="18" borderId="21" xfId="0" applyFont="1" applyFill="1" applyBorder="1" applyAlignment="1">
      <alignment horizontal="center" vertical="center"/>
    </xf>
    <xf numFmtId="0" fontId="57" fillId="18" borderId="20" xfId="0" applyFont="1" applyFill="1" applyBorder="1" applyAlignment="1">
      <alignment horizontal="center" vertical="center"/>
    </xf>
    <xf numFmtId="0" fontId="18" fillId="16" borderId="36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9" fillId="18" borderId="24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4" fontId="9" fillId="0" borderId="40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57" fillId="18" borderId="40" xfId="0" applyFont="1" applyFill="1" applyBorder="1" applyAlignment="1">
      <alignment horizontal="center" vertical="center"/>
    </xf>
    <xf numFmtId="0" fontId="9" fillId="18" borderId="42" xfId="0" applyFont="1" applyFill="1" applyBorder="1" applyAlignment="1">
      <alignment horizontal="center" vertical="center" wrapText="1"/>
    </xf>
    <xf numFmtId="0" fontId="9" fillId="0" borderId="20" xfId="31" applyFont="1" applyFill="1" applyBorder="1" applyAlignment="1">
      <alignment horizontal="center" vertical="center" wrapText="1"/>
    </xf>
    <xf numFmtId="0" fontId="9" fillId="0" borderId="40" xfId="31" applyFont="1" applyFill="1" applyBorder="1" applyAlignment="1">
      <alignment horizontal="center" vertical="center" wrapText="1"/>
    </xf>
    <xf numFmtId="0" fontId="9" fillId="0" borderId="21" xfId="3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4" fontId="57" fillId="18" borderId="43" xfId="0" applyNumberFormat="1" applyFont="1" applyFill="1" applyBorder="1" applyAlignment="1">
      <alignment horizontal="center" vertical="center" wrapText="1"/>
    </xf>
    <xf numFmtId="0" fontId="9" fillId="18" borderId="44" xfId="33" applyFont="1" applyFill="1" applyBorder="1" applyAlignment="1">
      <alignment horizontal="center" wrapText="1"/>
    </xf>
    <xf numFmtId="0" fontId="57" fillId="18" borderId="43" xfId="0" applyFont="1" applyFill="1" applyBorder="1" applyAlignment="1">
      <alignment horizontal="center" wrapText="1"/>
    </xf>
    <xf numFmtId="14" fontId="9" fillId="18" borderId="43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/>
    </xf>
    <xf numFmtId="0" fontId="9" fillId="0" borderId="24" xfId="3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8" fillId="16" borderId="35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8" fillId="16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4" xfId="33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 wrapText="1"/>
    </xf>
    <xf numFmtId="0" fontId="9" fillId="18" borderId="44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46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57" fillId="18" borderId="13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/>
    </xf>
    <xf numFmtId="0" fontId="9" fillId="18" borderId="48" xfId="0" applyFont="1" applyFill="1" applyBorder="1" applyAlignment="1">
      <alignment horizontal="center" vertical="center" wrapText="1"/>
    </xf>
    <xf numFmtId="0" fontId="20" fillId="18" borderId="48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57" fillId="18" borderId="13" xfId="0" applyFont="1" applyFill="1" applyBorder="1" applyAlignment="1">
      <alignment horizontal="center" vertical="center"/>
    </xf>
    <xf numFmtId="0" fontId="57" fillId="18" borderId="48" xfId="0" applyFont="1" applyFill="1" applyBorder="1" applyAlignment="1">
      <alignment horizontal="center" vertical="center"/>
    </xf>
    <xf numFmtId="0" fontId="57" fillId="18" borderId="31" xfId="0" applyFont="1" applyFill="1" applyBorder="1" applyAlignment="1">
      <alignment horizontal="center" vertical="center"/>
    </xf>
    <xf numFmtId="0" fontId="9" fillId="18" borderId="54" xfId="0" applyFont="1" applyFill="1" applyBorder="1" applyAlignment="1">
      <alignment horizontal="center" vertical="center" wrapText="1"/>
    </xf>
    <xf numFmtId="0" fontId="9" fillId="18" borderId="55" xfId="0" applyFont="1" applyFill="1" applyBorder="1" applyAlignment="1">
      <alignment horizontal="center" vertical="center" wrapText="1"/>
    </xf>
    <xf numFmtId="0" fontId="9" fillId="0" borderId="13" xfId="31" applyFont="1" applyFill="1" applyBorder="1" applyAlignment="1">
      <alignment horizontal="center" vertical="center" wrapText="1"/>
    </xf>
    <xf numFmtId="14" fontId="9" fillId="18" borderId="11" xfId="0" applyNumberFormat="1" applyFont="1" applyFill="1" applyBorder="1" applyAlignment="1">
      <alignment horizontal="center" vertical="center" wrapText="1"/>
    </xf>
    <xf numFmtId="14" fontId="9" fillId="18" borderId="31" xfId="0" applyNumberFormat="1" applyFont="1" applyFill="1" applyBorder="1" applyAlignment="1">
      <alignment horizontal="center" vertical="center" wrapText="1"/>
    </xf>
    <xf numFmtId="14" fontId="9" fillId="18" borderId="13" xfId="0" applyNumberFormat="1" applyFont="1" applyFill="1" applyBorder="1" applyAlignment="1">
      <alignment horizontal="center" vertical="center" wrapText="1"/>
    </xf>
    <xf numFmtId="14" fontId="9" fillId="18" borderId="32" xfId="0" applyNumberFormat="1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8" fillId="21" borderId="0" xfId="0" applyFont="1" applyFill="1" applyAlignment="1">
      <alignment vertical="center"/>
    </xf>
    <xf numFmtId="0" fontId="58" fillId="18" borderId="34" xfId="0" applyFont="1" applyFill="1" applyBorder="1" applyAlignment="1">
      <alignment horizontal="center" vertical="center"/>
    </xf>
    <xf numFmtId="0" fontId="58" fillId="18" borderId="24" xfId="0" applyFont="1" applyFill="1" applyBorder="1" applyAlignment="1">
      <alignment horizontal="center" vertical="center"/>
    </xf>
    <xf numFmtId="0" fontId="57" fillId="18" borderId="13" xfId="0" applyFont="1" applyFill="1" applyBorder="1" applyAlignment="1">
      <alignment horizontal="center"/>
    </xf>
    <xf numFmtId="0" fontId="57" fillId="18" borderId="11" xfId="0" applyFont="1" applyFill="1" applyBorder="1" applyAlignment="1">
      <alignment horizontal="center"/>
    </xf>
    <xf numFmtId="0" fontId="58" fillId="18" borderId="44" xfId="0" applyFont="1" applyFill="1" applyBorder="1" applyAlignment="1">
      <alignment horizontal="center" vertical="center"/>
    </xf>
    <xf numFmtId="0" fontId="58" fillId="18" borderId="25" xfId="0" applyFont="1" applyFill="1" applyBorder="1" applyAlignment="1">
      <alignment horizontal="center" vertical="center"/>
    </xf>
    <xf numFmtId="0" fontId="44" fillId="18" borderId="0" xfId="0" applyFont="1" applyFill="1" applyAlignment="1">
      <alignment vertical="center"/>
    </xf>
    <xf numFmtId="0" fontId="8" fillId="18" borderId="0" xfId="0" applyFont="1" applyFill="1" applyAlignment="1">
      <alignment vertical="center"/>
    </xf>
    <xf numFmtId="0" fontId="9" fillId="18" borderId="16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20" fillId="0" borderId="56" xfId="45" applyFont="1" applyFill="1" applyBorder="1" applyAlignment="1">
      <alignment horizontal="center"/>
    </xf>
    <xf numFmtId="0" fontId="20" fillId="0" borderId="11" xfId="45" applyFont="1" applyFill="1" applyBorder="1" applyAlignment="1">
      <alignment horizontal="center"/>
    </xf>
    <xf numFmtId="0" fontId="18" fillId="22" borderId="36" xfId="0" applyFont="1" applyFill="1" applyBorder="1" applyAlignment="1">
      <alignment horizontal="center" vertical="center"/>
    </xf>
    <xf numFmtId="0" fontId="9" fillId="18" borderId="11" xfId="31" applyFont="1" applyFill="1" applyBorder="1" applyAlignment="1">
      <alignment horizontal="center" vertical="center" wrapText="1"/>
    </xf>
    <xf numFmtId="0" fontId="9" fillId="0" borderId="14" xfId="47" applyFont="1" applyFill="1" applyBorder="1" applyAlignment="1">
      <alignment horizontal="center" vertical="center"/>
    </xf>
    <xf numFmtId="0" fontId="9" fillId="0" borderId="12" xfId="47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18" fillId="22" borderId="22" xfId="0" applyFont="1" applyFill="1" applyBorder="1" applyAlignment="1">
      <alignment horizontal="center" vertical="center"/>
    </xf>
    <xf numFmtId="14" fontId="9" fillId="18" borderId="11" xfId="54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9" fillId="0" borderId="23" xfId="58" applyFont="1" applyFill="1" applyBorder="1" applyAlignment="1">
      <alignment horizontal="center" vertical="center" wrapText="1"/>
    </xf>
    <xf numFmtId="0" fontId="9" fillId="0" borderId="20" xfId="57" applyFont="1" applyFill="1" applyBorder="1" applyAlignment="1">
      <alignment horizontal="center" vertical="center" wrapText="1"/>
    </xf>
    <xf numFmtId="0" fontId="9" fillId="0" borderId="24" xfId="58" applyFont="1" applyFill="1" applyBorder="1" applyAlignment="1">
      <alignment horizontal="center" vertical="center" wrapText="1"/>
    </xf>
    <xf numFmtId="0" fontId="9" fillId="18" borderId="20" xfId="57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/>
    </xf>
    <xf numFmtId="0" fontId="9" fillId="18" borderId="24" xfId="58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/>
    </xf>
    <xf numFmtId="14" fontId="9" fillId="0" borderId="11" xfId="59" applyNumberFormat="1" applyFont="1" applyFill="1" applyBorder="1" applyAlignment="1">
      <alignment horizontal="center" vertical="center" wrapText="1"/>
    </xf>
    <xf numFmtId="0" fontId="9" fillId="0" borderId="11" xfId="32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9" fillId="18" borderId="23" xfId="58" applyFont="1" applyFill="1" applyBorder="1" applyAlignment="1">
      <alignment horizontal="center" vertical="center" wrapText="1"/>
    </xf>
    <xf numFmtId="0" fontId="20" fillId="0" borderId="11" xfId="77" applyFont="1" applyFill="1" applyBorder="1" applyAlignment="1">
      <alignment horizontal="center" vertical="center"/>
    </xf>
    <xf numFmtId="0" fontId="9" fillId="0" borderId="25" xfId="58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 shrinkToFit="1"/>
    </xf>
    <xf numFmtId="14" fontId="57" fillId="0" borderId="31" xfId="0" applyNumberFormat="1" applyFont="1" applyFill="1" applyBorder="1" applyAlignment="1">
      <alignment horizontal="center" vertical="center" wrapText="1"/>
    </xf>
    <xf numFmtId="0" fontId="9" fillId="0" borderId="11" xfId="59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9" fillId="0" borderId="34" xfId="58" applyFont="1" applyFill="1" applyBorder="1" applyAlignment="1">
      <alignment horizontal="center" vertical="center" wrapText="1"/>
    </xf>
    <xf numFmtId="0" fontId="9" fillId="0" borderId="11" xfId="59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166" fontId="9" fillId="18" borderId="11" xfId="53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18" borderId="11" xfId="59" applyNumberFormat="1" applyFont="1" applyFill="1" applyBorder="1" applyAlignment="1">
      <alignment horizontal="center" vertical="center" wrapText="1"/>
    </xf>
    <xf numFmtId="14" fontId="9" fillId="18" borderId="11" xfId="59" applyNumberFormat="1" applyFont="1" applyFill="1" applyBorder="1" applyAlignment="1">
      <alignment horizontal="center" vertical="center"/>
    </xf>
    <xf numFmtId="14" fontId="9" fillId="18" borderId="13" xfId="59" applyNumberFormat="1" applyFont="1" applyFill="1" applyBorder="1" applyAlignment="1">
      <alignment horizontal="center" vertical="center" wrapText="1"/>
    </xf>
    <xf numFmtId="0" fontId="20" fillId="0" borderId="11" xfId="77" applyNumberFormat="1" applyFont="1" applyFill="1" applyBorder="1" applyAlignment="1">
      <alignment horizontal="center" vertical="center"/>
    </xf>
    <xf numFmtId="0" fontId="9" fillId="0" borderId="11" xfId="101" applyFont="1" applyBorder="1" applyAlignment="1">
      <alignment horizontal="center" vertical="center"/>
    </xf>
    <xf numFmtId="0" fontId="9" fillId="0" borderId="11" xfId="101" applyFont="1" applyBorder="1" applyAlignment="1">
      <alignment horizontal="center" vertical="center" wrapText="1"/>
    </xf>
    <xf numFmtId="1" fontId="9" fillId="18" borderId="11" xfId="31" applyNumberFormat="1" applyFont="1" applyFill="1" applyBorder="1" applyAlignment="1">
      <alignment horizontal="center" vertical="center"/>
    </xf>
    <xf numFmtId="0" fontId="9" fillId="18" borderId="11" xfId="31" applyFont="1" applyFill="1" applyBorder="1" applyAlignment="1">
      <alignment horizontal="center" vertical="center"/>
    </xf>
    <xf numFmtId="0" fontId="60" fillId="18" borderId="11" xfId="31" applyFont="1" applyFill="1" applyBorder="1" applyAlignment="1">
      <alignment horizontal="center" vertical="center"/>
    </xf>
    <xf numFmtId="0" fontId="9" fillId="18" borderId="31" xfId="31" applyFont="1" applyFill="1" applyBorder="1" applyAlignment="1">
      <alignment horizontal="center" vertical="center"/>
    </xf>
    <xf numFmtId="1" fontId="9" fillId="18" borderId="31" xfId="31" applyNumberFormat="1" applyFont="1" applyFill="1" applyBorder="1" applyAlignment="1">
      <alignment horizontal="center" vertical="center"/>
    </xf>
    <xf numFmtId="0" fontId="9" fillId="18" borderId="31" xfId="27" applyFont="1" applyFill="1" applyBorder="1" applyAlignment="1">
      <alignment horizontal="center" vertical="center"/>
    </xf>
    <xf numFmtId="0" fontId="60" fillId="18" borderId="31" xfId="3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 shrinkToFit="1"/>
    </xf>
    <xf numFmtId="0" fontId="57" fillId="0" borderId="31" xfId="0" applyFont="1" applyBorder="1" applyAlignment="1">
      <alignment horizontal="center" vertical="center" wrapText="1"/>
    </xf>
    <xf numFmtId="49" fontId="57" fillId="0" borderId="31" xfId="0" applyNumberFormat="1" applyFont="1" applyBorder="1" applyAlignment="1">
      <alignment horizontal="center" vertical="center" wrapText="1"/>
    </xf>
    <xf numFmtId="0" fontId="9" fillId="18" borderId="42" xfId="0" applyFont="1" applyFill="1" applyBorder="1" applyAlignment="1">
      <alignment horizontal="center" vertical="center" wrapText="1" shrinkToFit="1"/>
    </xf>
    <xf numFmtId="1" fontId="9" fillId="0" borderId="0" xfId="0" applyNumberFormat="1" applyFont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 wrapText="1"/>
    </xf>
    <xf numFmtId="0" fontId="9" fillId="0" borderId="11" xfId="27" applyFont="1" applyFill="1" applyBorder="1" applyAlignment="1">
      <alignment horizontal="center" vertical="center" wrapText="1"/>
    </xf>
    <xf numFmtId="0" fontId="9" fillId="0" borderId="11" xfId="76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9" fillId="18" borderId="11" xfId="32" applyFont="1" applyFill="1" applyBorder="1" applyAlignment="1">
      <alignment horizontal="center" vertical="center" wrapText="1"/>
    </xf>
    <xf numFmtId="1" fontId="9" fillId="18" borderId="11" xfId="32" applyNumberFormat="1" applyFont="1" applyFill="1" applyBorder="1" applyAlignment="1">
      <alignment horizontal="center" vertical="center" wrapText="1"/>
    </xf>
    <xf numFmtId="14" fontId="9" fillId="18" borderId="11" xfId="32" applyNumberFormat="1" applyFont="1" applyFill="1" applyBorder="1" applyAlignment="1">
      <alignment horizontal="center" vertical="center" wrapText="1"/>
    </xf>
    <xf numFmtId="0" fontId="57" fillId="0" borderId="11" xfId="111" applyFont="1" applyBorder="1" applyAlignment="1">
      <alignment horizontal="center" vertical="center" wrapText="1"/>
    </xf>
    <xf numFmtId="0" fontId="9" fillId="0" borderId="43" xfId="57" applyFont="1" applyFill="1" applyBorder="1" applyAlignment="1">
      <alignment horizontal="center" vertical="center" wrapText="1"/>
    </xf>
    <xf numFmtId="0" fontId="9" fillId="0" borderId="44" xfId="57" applyFont="1" applyFill="1" applyBorder="1" applyAlignment="1">
      <alignment horizontal="center" vertical="center" wrapText="1"/>
    </xf>
    <xf numFmtId="0" fontId="9" fillId="18" borderId="21" xfId="57" applyFont="1" applyFill="1" applyBorder="1" applyAlignment="1">
      <alignment horizontal="center" wrapText="1"/>
    </xf>
    <xf numFmtId="0" fontId="9" fillId="18" borderId="20" xfId="57" applyFont="1" applyFill="1" applyBorder="1" applyAlignment="1">
      <alignment horizontal="center" wrapText="1"/>
    </xf>
    <xf numFmtId="0" fontId="9" fillId="0" borderId="21" xfId="59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9" fillId="18" borderId="21" xfId="57" applyFont="1" applyFill="1" applyBorder="1" applyAlignment="1">
      <alignment horizontal="center" vertical="center" wrapText="1"/>
    </xf>
    <xf numFmtId="1" fontId="57" fillId="18" borderId="20" xfId="0" applyNumberFormat="1" applyFont="1" applyFill="1" applyBorder="1" applyAlignment="1">
      <alignment horizontal="center" vertical="center" wrapText="1"/>
    </xf>
    <xf numFmtId="0" fontId="9" fillId="0" borderId="20" xfId="14" applyNumberFormat="1" applyFont="1" applyFill="1" applyBorder="1" applyAlignment="1" applyProtection="1">
      <alignment horizontal="center" vertical="center"/>
    </xf>
    <xf numFmtId="0" fontId="18" fillId="16" borderId="35" xfId="0" applyFont="1" applyFill="1" applyBorder="1" applyAlignment="1">
      <alignment horizontal="center" vertical="center"/>
    </xf>
    <xf numFmtId="0" fontId="9" fillId="18" borderId="62" xfId="57" applyFont="1" applyFill="1" applyBorder="1" applyAlignment="1">
      <alignment horizontal="center" wrapText="1"/>
    </xf>
    <xf numFmtId="0" fontId="9" fillId="18" borderId="61" xfId="57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18" borderId="62" xfId="0" applyFont="1" applyFill="1" applyBorder="1" applyAlignment="1">
      <alignment horizontal="center" vertical="center" wrapText="1" shrinkToFit="1"/>
    </xf>
    <xf numFmtId="0" fontId="9" fillId="18" borderId="17" xfId="0" applyFont="1" applyFill="1" applyBorder="1" applyAlignment="1">
      <alignment horizontal="center" vertical="center" wrapText="1" shrinkToFit="1"/>
    </xf>
    <xf numFmtId="0" fontId="9" fillId="0" borderId="62" xfId="57" applyFont="1" applyFill="1" applyBorder="1" applyAlignment="1">
      <alignment horizontal="center" vertical="center" wrapText="1"/>
    </xf>
    <xf numFmtId="0" fontId="9" fillId="0" borderId="61" xfId="57" applyFont="1" applyFill="1" applyBorder="1" applyAlignment="1">
      <alignment horizontal="center" vertical="center" wrapText="1"/>
    </xf>
    <xf numFmtId="0" fontId="57" fillId="0" borderId="61" xfId="0" applyFont="1" applyFill="1" applyBorder="1" applyAlignment="1">
      <alignment horizontal="center" vertical="center" wrapText="1"/>
    </xf>
    <xf numFmtId="0" fontId="9" fillId="0" borderId="62" xfId="59" applyFont="1" applyFill="1" applyBorder="1" applyAlignment="1">
      <alignment horizontal="center" vertical="center"/>
    </xf>
    <xf numFmtId="0" fontId="57" fillId="0" borderId="61" xfId="0" applyFont="1" applyBorder="1" applyAlignment="1">
      <alignment horizontal="center" vertical="center" wrapText="1"/>
    </xf>
    <xf numFmtId="0" fontId="9" fillId="18" borderId="61" xfId="0" applyFont="1" applyFill="1" applyBorder="1" applyAlignment="1">
      <alignment horizontal="center" vertical="center" wrapText="1"/>
    </xf>
    <xf numFmtId="0" fontId="9" fillId="18" borderId="61" xfId="57" applyFont="1" applyFill="1" applyBorder="1" applyAlignment="1">
      <alignment horizontal="center" vertical="center" wrapText="1"/>
    </xf>
    <xf numFmtId="0" fontId="9" fillId="18" borderId="61" xfId="0" applyFont="1" applyFill="1" applyBorder="1" applyAlignment="1">
      <alignment horizontal="center" vertical="center"/>
    </xf>
    <xf numFmtId="0" fontId="9" fillId="18" borderId="62" xfId="57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1" fontId="57" fillId="18" borderId="62" xfId="0" applyNumberFormat="1" applyFont="1" applyFill="1" applyBorder="1" applyAlignment="1">
      <alignment horizontal="center" vertical="center" wrapText="1"/>
    </xf>
    <xf numFmtId="1" fontId="57" fillId="18" borderId="61" xfId="0" applyNumberFormat="1" applyFont="1" applyFill="1" applyBorder="1" applyAlignment="1">
      <alignment horizontal="center" vertical="center" wrapText="1"/>
    </xf>
    <xf numFmtId="0" fontId="18" fillId="22" borderId="3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61" xfId="14" applyNumberFormat="1" applyFont="1" applyFill="1" applyBorder="1" applyAlignment="1" applyProtection="1">
      <alignment horizontal="center" vertical="center"/>
    </xf>
    <xf numFmtId="0" fontId="9" fillId="18" borderId="25" xfId="58" applyFont="1" applyFill="1" applyBorder="1" applyAlignment="1">
      <alignment horizontal="center" vertical="center" wrapText="1"/>
    </xf>
    <xf numFmtId="0" fontId="9" fillId="0" borderId="63" xfId="58" applyFont="1" applyFill="1" applyBorder="1" applyAlignment="1">
      <alignment horizontal="center" vertical="center" wrapText="1"/>
    </xf>
    <xf numFmtId="0" fontId="20" fillId="0" borderId="24" xfId="77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58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18" borderId="13" xfId="0" applyNumberFormat="1" applyFont="1" applyFill="1" applyBorder="1" applyAlignment="1">
      <alignment horizontal="center" vertical="center" wrapText="1"/>
    </xf>
    <xf numFmtId="14" fontId="9" fillId="18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14" fontId="61" fillId="0" borderId="0" xfId="0" applyNumberFormat="1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4" fontId="53" fillId="0" borderId="0" xfId="0" applyNumberFormat="1" applyFont="1" applyAlignment="1">
      <alignment vertical="center"/>
    </xf>
    <xf numFmtId="0" fontId="53" fillId="0" borderId="58" xfId="0" applyFont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14" fontId="53" fillId="0" borderId="0" xfId="0" applyNumberFormat="1" applyFont="1" applyFill="1" applyAlignment="1">
      <alignment vertical="center"/>
    </xf>
    <xf numFmtId="0" fontId="18" fillId="16" borderId="10" xfId="0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/>
    </xf>
    <xf numFmtId="0" fontId="18" fillId="22" borderId="35" xfId="0" applyFont="1" applyFill="1" applyBorder="1" applyAlignment="1">
      <alignment horizontal="center" vertical="center"/>
    </xf>
    <xf numFmtId="16" fontId="12" fillId="0" borderId="10" xfId="0" applyNumberFormat="1" applyFont="1" applyFill="1" applyBorder="1" applyAlignment="1">
      <alignment horizontal="center" vertical="center"/>
    </xf>
    <xf numFmtId="0" fontId="18" fillId="22" borderId="27" xfId="0" applyFont="1" applyFill="1" applyBorder="1" applyAlignment="1">
      <alignment horizontal="left" vertical="center" wrapText="1"/>
    </xf>
    <xf numFmtId="1" fontId="18" fillId="22" borderId="2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9" fillId="18" borderId="11" xfId="27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16" borderId="57" xfId="0" applyFont="1" applyFill="1" applyBorder="1" applyAlignment="1">
      <alignment horizontal="center" vertical="center" wrapText="1"/>
    </xf>
    <xf numFmtId="0" fontId="7" fillId="22" borderId="26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18" fillId="16" borderId="57" xfId="0" applyFont="1" applyFill="1" applyBorder="1" applyAlignment="1">
      <alignment horizontal="center" vertical="center" wrapText="1"/>
    </xf>
    <xf numFmtId="0" fontId="18" fillId="16" borderId="26" xfId="0" applyFont="1" applyFill="1" applyBorder="1" applyAlignment="1">
      <alignment horizontal="center" vertical="center" wrapText="1"/>
    </xf>
    <xf numFmtId="0" fontId="18" fillId="16" borderId="4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22" borderId="39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left" vertical="center" wrapText="1"/>
    </xf>
    <xf numFmtId="0" fontId="7" fillId="19" borderId="39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14" fontId="20" fillId="0" borderId="11" xfId="0" applyNumberFormat="1" applyFont="1" applyFill="1" applyBorder="1" applyAlignment="1">
      <alignment horizontal="center" vertical="center" wrapText="1"/>
    </xf>
    <xf numFmtId="14" fontId="20" fillId="18" borderId="31" xfId="0" applyNumberFormat="1" applyFont="1" applyFill="1" applyBorder="1" applyAlignment="1">
      <alignment horizontal="center" vertical="center"/>
    </xf>
    <xf numFmtId="14" fontId="20" fillId="18" borderId="32" xfId="0" applyNumberFormat="1" applyFont="1" applyFill="1" applyBorder="1" applyAlignment="1">
      <alignment horizontal="center" vertical="center"/>
    </xf>
    <xf numFmtId="14" fontId="20" fillId="18" borderId="13" xfId="0" applyNumberFormat="1" applyFont="1" applyFill="1" applyBorder="1" applyAlignment="1">
      <alignment horizontal="center" vertical="center"/>
    </xf>
    <xf numFmtId="14" fontId="9" fillId="18" borderId="31" xfId="0" applyNumberFormat="1" applyFont="1" applyFill="1" applyBorder="1" applyAlignment="1">
      <alignment horizontal="center" vertical="center" wrapText="1"/>
    </xf>
    <xf numFmtId="14" fontId="9" fillId="18" borderId="13" xfId="0" applyNumberFormat="1" applyFont="1" applyFill="1" applyBorder="1" applyAlignment="1">
      <alignment horizontal="center" vertical="center" wrapText="1"/>
    </xf>
    <xf numFmtId="14" fontId="9" fillId="18" borderId="32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14" fontId="20" fillId="0" borderId="19" xfId="0" applyNumberFormat="1" applyFont="1" applyFill="1" applyBorder="1" applyAlignment="1">
      <alignment horizontal="center" vertical="center"/>
    </xf>
    <xf numFmtId="14" fontId="20" fillId="0" borderId="32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14" fontId="9" fillId="18" borderId="11" xfId="0" applyNumberFormat="1" applyFont="1" applyFill="1" applyBorder="1" applyAlignment="1">
      <alignment horizontal="center" vertical="center" wrapText="1"/>
    </xf>
    <xf numFmtId="14" fontId="9" fillId="0" borderId="31" xfId="0" applyNumberFormat="1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18" fillId="16" borderId="59" xfId="0" applyFont="1" applyFill="1" applyBorder="1" applyAlignment="1">
      <alignment horizontal="center" vertical="center"/>
    </xf>
    <xf numFmtId="0" fontId="18" fillId="16" borderId="45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18" fillId="16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/>
    </xf>
    <xf numFmtId="0" fontId="18" fillId="22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8" fillId="22" borderId="59" xfId="0" applyFont="1" applyFill="1" applyBorder="1" applyAlignment="1">
      <alignment horizontal="center" vertical="center"/>
    </xf>
    <xf numFmtId="0" fontId="18" fillId="22" borderId="19" xfId="0" applyFont="1" applyFill="1" applyBorder="1" applyAlignment="1">
      <alignment horizontal="center" vertical="center"/>
    </xf>
    <xf numFmtId="0" fontId="18" fillId="22" borderId="28" xfId="0" applyFont="1" applyFill="1" applyBorder="1" applyAlignment="1">
      <alignment horizontal="center" vertical="center"/>
    </xf>
    <xf numFmtId="0" fontId="18" fillId="22" borderId="60" xfId="0" applyFont="1" applyFill="1" applyBorder="1" applyAlignment="1">
      <alignment horizontal="left" vertical="center" wrapText="1"/>
    </xf>
    <xf numFmtId="0" fontId="18" fillId="22" borderId="39" xfId="0" applyFont="1" applyFill="1" applyBorder="1" applyAlignment="1">
      <alignment horizontal="left" vertical="center" wrapText="1"/>
    </xf>
    <xf numFmtId="0" fontId="18" fillId="16" borderId="39" xfId="0" applyFont="1" applyFill="1" applyBorder="1" applyAlignment="1">
      <alignment horizontal="center" vertical="center" wrapText="1"/>
    </xf>
  </cellXfs>
  <cellStyles count="112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60"/>
    <cellStyle name="Обычный 100" xfId="101"/>
    <cellStyle name="Обычный 104" xfId="110"/>
    <cellStyle name="Обычный 11" xfId="24"/>
    <cellStyle name="Обычный 11 2" xfId="57"/>
    <cellStyle name="Обычный 12" xfId="25"/>
    <cellStyle name="Обычный 12 2" xfId="61"/>
    <cellStyle name="Обычный 13" xfId="26"/>
    <cellStyle name="Обычный 13 2" xfId="62"/>
    <cellStyle name="Обычный 14" xfId="27"/>
    <cellStyle name="Обычный 15" xfId="28"/>
    <cellStyle name="Обычный 16" xfId="29"/>
    <cellStyle name="Обычный 17" xfId="56"/>
    <cellStyle name="Обычный 17 2" xfId="69"/>
    <cellStyle name="Обычный 17 2 2" xfId="102"/>
    <cellStyle name="Обычный 17 3" xfId="76"/>
    <cellStyle name="Обычный 18" xfId="30"/>
    <cellStyle name="Обычный 19" xfId="71"/>
    <cellStyle name="Обычный 2" xfId="31"/>
    <cellStyle name="Обычный 2 2" xfId="32"/>
    <cellStyle name="Обычный 2 2 2" xfId="33"/>
    <cellStyle name="Обычный 2 2 2 2" xfId="59"/>
    <cellStyle name="Обычный 2 3" xfId="34"/>
    <cellStyle name="Обычный 2 3 2" xfId="63"/>
    <cellStyle name="Обычный 2 4" xfId="79"/>
    <cellStyle name="Обычный 2 5" xfId="81"/>
    <cellStyle name="Обычный 2 6" xfId="82"/>
    <cellStyle name="Обычный 2 7" xfId="80"/>
    <cellStyle name="Обычный 2 8" xfId="78"/>
    <cellStyle name="Обычный 20" xfId="35"/>
    <cellStyle name="Обычный 20 2" xfId="64"/>
    <cellStyle name="Обычный 21" xfId="72"/>
    <cellStyle name="Обычный 22" xfId="74"/>
    <cellStyle name="Обычный 23" xfId="75"/>
    <cellStyle name="Обычный 24" xfId="73"/>
    <cellStyle name="Обычный 25" xfId="103"/>
    <cellStyle name="Обычный 3" xfId="36"/>
    <cellStyle name="Обычный 3 10" xfId="100"/>
    <cellStyle name="Обычный 3 2" xfId="37"/>
    <cellStyle name="Обычный 3 2 2" xfId="65"/>
    <cellStyle name="Обычный 3_2013" xfId="70"/>
    <cellStyle name="Обычный 30" xfId="38"/>
    <cellStyle name="Обычный 35" xfId="93"/>
    <cellStyle name="Обычный 36 2" xfId="83"/>
    <cellStyle name="Обычный 37 2" xfId="84"/>
    <cellStyle name="Обычный 38 2" xfId="85"/>
    <cellStyle name="Обычный 39" xfId="111"/>
    <cellStyle name="Обычный 39 2" xfId="86"/>
    <cellStyle name="Обычный 4" xfId="39"/>
    <cellStyle name="Обычный 4 2" xfId="58"/>
    <cellStyle name="Обычный 40 2" xfId="87"/>
    <cellStyle name="Обычный 41 2" xfId="88"/>
    <cellStyle name="Обычный 42 2" xfId="89"/>
    <cellStyle name="Обычный 43 2" xfId="90"/>
    <cellStyle name="Обычный 44 2" xfId="91"/>
    <cellStyle name="Обычный 45 2" xfId="92"/>
    <cellStyle name="Обычный 46 2" xfId="94"/>
    <cellStyle name="Обычный 47 2" xfId="95"/>
    <cellStyle name="Обычный 49 2" xfId="96"/>
    <cellStyle name="Обычный 5" xfId="40"/>
    <cellStyle name="Обычный 50 2" xfId="97"/>
    <cellStyle name="Обычный 51 2" xfId="98"/>
    <cellStyle name="Обычный 52 2" xfId="99"/>
    <cellStyle name="Обычный 54" xfId="104"/>
    <cellStyle name="Обычный 6" xfId="41"/>
    <cellStyle name="Обычный 7" xfId="42"/>
    <cellStyle name="Обычный 7 2" xfId="66"/>
    <cellStyle name="Обычный 76" xfId="105"/>
    <cellStyle name="Обычный 78" xfId="106"/>
    <cellStyle name="Обычный 79" xfId="107"/>
    <cellStyle name="Обычный 8" xfId="43"/>
    <cellStyle name="Обычный 8 2" xfId="67"/>
    <cellStyle name="Обычный 84" xfId="108"/>
    <cellStyle name="Обычный 87" xfId="109"/>
    <cellStyle name="Обычный 9" xfId="44"/>
    <cellStyle name="Обычный 9 2" xfId="68"/>
    <cellStyle name="Обычный_ график юр апрель 2007" xfId="45"/>
    <cellStyle name="Обычный_ график юр апрель 2007 2" xfId="77"/>
    <cellStyle name="Обычный_ графики проверки ту по ЦО апрель 2007" xfId="46"/>
    <cellStyle name="Обычный_Лист1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Связанная ячейка" xfId="51" builtinId="24" customBuiltin="1"/>
    <cellStyle name="Текст предупреждения" xfId="52" builtinId="11" customBuiltin="1"/>
    <cellStyle name="Финансовый" xfId="53" builtinId="3"/>
    <cellStyle name="Финансовый [0]" xfId="54" builtinId="6"/>
    <cellStyle name="Хороший" xfId="55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6" customWidth="1"/>
    <col min="3" max="3" width="20.28515625" style="16" customWidth="1"/>
    <col min="4" max="4" width="31.85546875" style="46" customWidth="1"/>
    <col min="5" max="5" width="59.5703125" style="83" customWidth="1"/>
    <col min="6" max="6" width="17.85546875" style="47" customWidth="1"/>
    <col min="7" max="7" width="41.5703125" style="16" customWidth="1"/>
    <col min="8" max="9" width="13.5703125" style="16" customWidth="1"/>
    <col min="10" max="10" width="13.5703125" style="69" customWidth="1"/>
    <col min="11" max="11" width="9.140625" style="29"/>
    <col min="12" max="16384" width="9.140625" style="27"/>
  </cols>
  <sheetData>
    <row r="1" spans="1:11" s="40" customFormat="1" ht="18" x14ac:dyDescent="0.25">
      <c r="A1" s="61"/>
      <c r="B1" s="62"/>
      <c r="C1" s="65"/>
      <c r="D1" s="64"/>
      <c r="E1" s="65"/>
      <c r="F1" s="63"/>
      <c r="G1" s="62"/>
      <c r="H1" s="62"/>
      <c r="I1" s="62"/>
      <c r="J1" s="66" t="s">
        <v>52</v>
      </c>
      <c r="K1" s="39"/>
    </row>
    <row r="2" spans="1:11" s="40" customFormat="1" ht="18" x14ac:dyDescent="0.25">
      <c r="A2" s="67"/>
      <c r="B2" s="62"/>
      <c r="C2" s="65"/>
      <c r="D2" s="64"/>
      <c r="E2" s="65"/>
      <c r="F2" s="63"/>
      <c r="G2" s="62"/>
      <c r="H2" s="62"/>
      <c r="I2" s="62"/>
      <c r="J2" s="66" t="s">
        <v>280</v>
      </c>
      <c r="K2" s="39"/>
    </row>
    <row r="3" spans="1:11" s="40" customFormat="1" ht="18" x14ac:dyDescent="0.25">
      <c r="A3" s="67"/>
      <c r="B3" s="62"/>
      <c r="C3" s="65"/>
      <c r="D3" s="64"/>
      <c r="E3" s="65"/>
      <c r="F3" s="63"/>
      <c r="G3" s="62"/>
      <c r="H3" s="62"/>
      <c r="I3" s="62"/>
      <c r="J3" s="66" t="s">
        <v>282</v>
      </c>
      <c r="K3" s="39"/>
    </row>
    <row r="4" spans="1:11" s="40" customFormat="1" ht="18" x14ac:dyDescent="0.25">
      <c r="A4" s="67"/>
      <c r="B4" s="62"/>
      <c r="C4" s="65"/>
      <c r="D4" s="64"/>
      <c r="E4" s="65"/>
      <c r="F4" s="63"/>
      <c r="G4" s="62"/>
      <c r="H4" s="62"/>
      <c r="I4" s="62"/>
      <c r="J4" s="66" t="s">
        <v>281</v>
      </c>
      <c r="K4" s="39"/>
    </row>
    <row r="5" spans="1:11" s="40" customFormat="1" ht="18" x14ac:dyDescent="0.25">
      <c r="A5" s="67"/>
      <c r="B5" s="62"/>
      <c r="C5" s="65"/>
      <c r="D5" s="64"/>
      <c r="E5" s="65"/>
      <c r="F5" s="63"/>
      <c r="G5" s="62"/>
      <c r="H5" s="62"/>
      <c r="I5" s="62"/>
      <c r="J5" s="66" t="s">
        <v>273</v>
      </c>
      <c r="K5" s="39"/>
    </row>
    <row r="6" spans="1:11" s="40" customFormat="1" ht="18.75" x14ac:dyDescent="0.2">
      <c r="A6" s="41"/>
      <c r="B6" s="35"/>
      <c r="C6" s="89"/>
      <c r="D6" s="37"/>
      <c r="E6" s="82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50" t="s">
        <v>107</v>
      </c>
      <c r="D7" s="550"/>
      <c r="E7" s="550"/>
      <c r="F7" s="550"/>
      <c r="G7" s="15"/>
      <c r="H7" s="15"/>
      <c r="I7" s="15"/>
      <c r="J7" s="44"/>
      <c r="K7" s="45"/>
    </row>
    <row r="8" spans="1:11" ht="44.25" customHeight="1" x14ac:dyDescent="0.2">
      <c r="C8" s="551" t="s">
        <v>574</v>
      </c>
      <c r="D8" s="551"/>
      <c r="E8" s="551"/>
      <c r="F8" s="551"/>
    </row>
    <row r="9" spans="1:11" ht="13.5" thickBot="1" x14ac:dyDescent="0.25"/>
    <row r="10" spans="1:11" s="1" customFormat="1" ht="63.75" customHeight="1" thickBot="1" x14ac:dyDescent="0.25">
      <c r="A10" s="106" t="s">
        <v>62</v>
      </c>
      <c r="B10" s="107" t="s">
        <v>63</v>
      </c>
      <c r="C10" s="107" t="s">
        <v>64</v>
      </c>
      <c r="D10" s="107" t="s">
        <v>55</v>
      </c>
      <c r="E10" s="108" t="s">
        <v>124</v>
      </c>
      <c r="F10" s="107" t="s">
        <v>59</v>
      </c>
      <c r="G10" s="303" t="s">
        <v>60</v>
      </c>
      <c r="H10" s="109" t="s">
        <v>3304</v>
      </c>
      <c r="I10" s="284" t="s">
        <v>3305</v>
      </c>
      <c r="J10" s="109" t="s">
        <v>61</v>
      </c>
      <c r="K10" s="25"/>
    </row>
    <row r="11" spans="1:11" ht="13.5" collapsed="1" thickBot="1" x14ac:dyDescent="0.25">
      <c r="A11" s="18" t="s">
        <v>101</v>
      </c>
      <c r="B11" s="544" t="s">
        <v>109</v>
      </c>
      <c r="C11" s="545"/>
      <c r="D11" s="545"/>
      <c r="E11" s="545"/>
      <c r="F11" s="545"/>
      <c r="G11" s="546"/>
      <c r="H11" s="301"/>
      <c r="I11" s="260"/>
      <c r="J11" s="101">
        <v>0</v>
      </c>
      <c r="K11" s="34"/>
    </row>
    <row r="12" spans="1:11" ht="13.5" thickBot="1" x14ac:dyDescent="0.25">
      <c r="A12" s="2" t="s">
        <v>65</v>
      </c>
      <c r="B12" s="547" t="s">
        <v>14</v>
      </c>
      <c r="C12" s="548"/>
      <c r="D12" s="548"/>
      <c r="E12" s="548"/>
      <c r="F12" s="548"/>
      <c r="G12" s="549"/>
      <c r="H12" s="300"/>
      <c r="I12" s="300"/>
      <c r="J12" s="101">
        <v>0</v>
      </c>
    </row>
    <row r="13" spans="1:11" ht="13.5" thickBot="1" x14ac:dyDescent="0.25">
      <c r="A13" s="18" t="s">
        <v>102</v>
      </c>
      <c r="B13" s="558" t="s">
        <v>10</v>
      </c>
      <c r="C13" s="558"/>
      <c r="D13" s="558"/>
      <c r="E13" s="558"/>
      <c r="F13" s="558"/>
      <c r="G13" s="558"/>
      <c r="H13" s="301"/>
      <c r="I13" s="260"/>
      <c r="J13" s="101">
        <v>0</v>
      </c>
    </row>
    <row r="14" spans="1:11" ht="13.5" thickBot="1" x14ac:dyDescent="0.25">
      <c r="A14" s="18" t="s">
        <v>104</v>
      </c>
      <c r="B14" s="547" t="s">
        <v>0</v>
      </c>
      <c r="C14" s="548"/>
      <c r="D14" s="548"/>
      <c r="E14" s="548"/>
      <c r="F14" s="548"/>
      <c r="G14" s="549"/>
      <c r="H14" s="300"/>
      <c r="I14" s="101"/>
      <c r="J14" s="101">
        <v>0</v>
      </c>
    </row>
    <row r="15" spans="1:11" ht="13.5" thickBot="1" x14ac:dyDescent="0.25">
      <c r="A15" s="20" t="s">
        <v>99</v>
      </c>
      <c r="B15" s="552" t="s">
        <v>42</v>
      </c>
      <c r="C15" s="552"/>
      <c r="D15" s="552"/>
      <c r="E15" s="552"/>
      <c r="F15" s="552"/>
      <c r="G15" s="552"/>
      <c r="H15" s="324"/>
      <c r="I15" s="289"/>
      <c r="J15" s="101">
        <v>0</v>
      </c>
    </row>
    <row r="16" spans="1:11" s="32" customFormat="1" ht="12" hidden="1" outlineLevel="2" thickBot="1" x14ac:dyDescent="0.25">
      <c r="A16" s="120">
        <v>1</v>
      </c>
      <c r="B16" s="121" t="s">
        <v>661</v>
      </c>
      <c r="C16" s="120">
        <v>24319</v>
      </c>
      <c r="D16" s="120" t="s">
        <v>113</v>
      </c>
      <c r="E16" s="122" t="s">
        <v>662</v>
      </c>
      <c r="F16" s="123">
        <v>42675</v>
      </c>
      <c r="G16" s="285" t="s">
        <v>520</v>
      </c>
      <c r="H16" s="362"/>
      <c r="I16" s="362"/>
      <c r="J16" s="345">
        <v>3</v>
      </c>
      <c r="K16" s="31"/>
    </row>
    <row r="17" spans="1:11" s="32" customFormat="1" ht="12" hidden="1" outlineLevel="2" thickBot="1" x14ac:dyDescent="0.25">
      <c r="A17" s="120">
        <v>2</v>
      </c>
      <c r="B17" s="121" t="s">
        <v>661</v>
      </c>
      <c r="C17" s="120">
        <v>24319</v>
      </c>
      <c r="D17" s="120" t="s">
        <v>120</v>
      </c>
      <c r="E17" s="122" t="s">
        <v>663</v>
      </c>
      <c r="F17" s="123">
        <v>42675</v>
      </c>
      <c r="G17" s="285" t="s">
        <v>520</v>
      </c>
      <c r="H17" s="120"/>
      <c r="I17" s="120"/>
      <c r="J17" s="345">
        <v>2</v>
      </c>
      <c r="K17" s="31"/>
    </row>
    <row r="18" spans="1:11" s="32" customFormat="1" ht="12" hidden="1" outlineLevel="2" thickBot="1" x14ac:dyDescent="0.25">
      <c r="A18" s="120">
        <v>3</v>
      </c>
      <c r="B18" s="121" t="s">
        <v>661</v>
      </c>
      <c r="C18" s="120">
        <v>24319</v>
      </c>
      <c r="D18" s="120" t="s">
        <v>664</v>
      </c>
      <c r="E18" s="122" t="s">
        <v>97</v>
      </c>
      <c r="F18" s="123">
        <v>42676</v>
      </c>
      <c r="G18" s="285" t="s">
        <v>520</v>
      </c>
      <c r="H18" s="120"/>
      <c r="I18" s="120"/>
      <c r="J18" s="345">
        <v>1</v>
      </c>
      <c r="K18" s="31"/>
    </row>
    <row r="19" spans="1:11" s="32" customFormat="1" ht="12" hidden="1" outlineLevel="2" thickBot="1" x14ac:dyDescent="0.25">
      <c r="A19" s="120">
        <v>4</v>
      </c>
      <c r="B19" s="121" t="s">
        <v>661</v>
      </c>
      <c r="C19" s="120">
        <v>24319</v>
      </c>
      <c r="D19" s="120" t="s">
        <v>137</v>
      </c>
      <c r="E19" s="122" t="s">
        <v>665</v>
      </c>
      <c r="F19" s="123">
        <v>42676</v>
      </c>
      <c r="G19" s="285" t="s">
        <v>520</v>
      </c>
      <c r="H19" s="120"/>
      <c r="I19" s="120"/>
      <c r="J19" s="345">
        <v>1</v>
      </c>
      <c r="K19" s="31"/>
    </row>
    <row r="20" spans="1:11" s="32" customFormat="1" ht="12" hidden="1" outlineLevel="2" thickBot="1" x14ac:dyDescent="0.25">
      <c r="A20" s="120">
        <v>5</v>
      </c>
      <c r="B20" s="121" t="s">
        <v>661</v>
      </c>
      <c r="C20" s="120">
        <v>24319</v>
      </c>
      <c r="D20" s="120" t="s">
        <v>666</v>
      </c>
      <c r="E20" s="122" t="s">
        <v>32</v>
      </c>
      <c r="F20" s="123">
        <v>42677</v>
      </c>
      <c r="G20" s="285" t="s">
        <v>520</v>
      </c>
      <c r="H20" s="120"/>
      <c r="I20" s="120"/>
      <c r="J20" s="345">
        <v>1</v>
      </c>
      <c r="K20" s="31"/>
    </row>
    <row r="21" spans="1:11" s="32" customFormat="1" ht="12" hidden="1" outlineLevel="2" thickBot="1" x14ac:dyDescent="0.25">
      <c r="A21" s="120">
        <v>6</v>
      </c>
      <c r="B21" s="121" t="s">
        <v>661</v>
      </c>
      <c r="C21" s="120">
        <v>24326</v>
      </c>
      <c r="D21" s="120" t="s">
        <v>667</v>
      </c>
      <c r="E21" s="122" t="s">
        <v>33</v>
      </c>
      <c r="F21" s="123">
        <v>42677</v>
      </c>
      <c r="G21" s="285" t="s">
        <v>520</v>
      </c>
      <c r="H21" s="120"/>
      <c r="I21" s="120"/>
      <c r="J21" s="345">
        <v>1</v>
      </c>
      <c r="K21" s="31"/>
    </row>
    <row r="22" spans="1:11" s="32" customFormat="1" ht="12" hidden="1" outlineLevel="2" thickBot="1" x14ac:dyDescent="0.25">
      <c r="A22" s="120">
        <v>7</v>
      </c>
      <c r="B22" s="121" t="s">
        <v>661</v>
      </c>
      <c r="C22" s="120">
        <v>24361</v>
      </c>
      <c r="D22" s="120" t="s">
        <v>289</v>
      </c>
      <c r="E22" s="122" t="s">
        <v>118</v>
      </c>
      <c r="F22" s="123">
        <v>42678</v>
      </c>
      <c r="G22" s="285" t="s">
        <v>520</v>
      </c>
      <c r="H22" s="120"/>
      <c r="I22" s="120"/>
      <c r="J22" s="345">
        <v>1</v>
      </c>
      <c r="K22" s="31"/>
    </row>
    <row r="23" spans="1:11" s="32" customFormat="1" ht="12" hidden="1" outlineLevel="2" thickBot="1" x14ac:dyDescent="0.25">
      <c r="A23" s="120">
        <v>8</v>
      </c>
      <c r="B23" s="120" t="s">
        <v>661</v>
      </c>
      <c r="C23" s="120">
        <v>24235</v>
      </c>
      <c r="D23" s="120" t="s">
        <v>306</v>
      </c>
      <c r="E23" s="120" t="s">
        <v>75</v>
      </c>
      <c r="F23" s="123">
        <v>42678</v>
      </c>
      <c r="G23" s="285" t="s">
        <v>520</v>
      </c>
      <c r="H23" s="120"/>
      <c r="I23" s="120"/>
      <c r="J23" s="345">
        <v>1</v>
      </c>
      <c r="K23" s="31"/>
    </row>
    <row r="24" spans="1:11" s="32" customFormat="1" ht="12" hidden="1" outlineLevel="2" thickBot="1" x14ac:dyDescent="0.25">
      <c r="A24" s="120">
        <v>9</v>
      </c>
      <c r="B24" s="120" t="s">
        <v>661</v>
      </c>
      <c r="C24" s="120">
        <v>24327</v>
      </c>
      <c r="D24" s="120" t="s">
        <v>306</v>
      </c>
      <c r="E24" s="120" t="s">
        <v>668</v>
      </c>
      <c r="F24" s="123">
        <v>42679</v>
      </c>
      <c r="G24" s="285" t="s">
        <v>520</v>
      </c>
      <c r="H24" s="120"/>
      <c r="I24" s="120"/>
      <c r="J24" s="345">
        <v>3</v>
      </c>
      <c r="K24" s="31"/>
    </row>
    <row r="25" spans="1:11" s="32" customFormat="1" ht="12" hidden="1" outlineLevel="2" thickBot="1" x14ac:dyDescent="0.25">
      <c r="A25" s="120">
        <v>10</v>
      </c>
      <c r="B25" s="120" t="s">
        <v>661</v>
      </c>
      <c r="C25" s="120">
        <v>24315</v>
      </c>
      <c r="D25" s="120" t="s">
        <v>195</v>
      </c>
      <c r="E25" s="122" t="s">
        <v>118</v>
      </c>
      <c r="F25" s="123">
        <v>42679</v>
      </c>
      <c r="G25" s="285" t="s">
        <v>520</v>
      </c>
      <c r="H25" s="120"/>
      <c r="I25" s="120"/>
      <c r="J25" s="345">
        <v>1</v>
      </c>
      <c r="K25" s="31"/>
    </row>
    <row r="26" spans="1:11" s="32" customFormat="1" ht="12" hidden="1" outlineLevel="2" thickBot="1" x14ac:dyDescent="0.25">
      <c r="A26" s="120">
        <v>11</v>
      </c>
      <c r="B26" s="120" t="s">
        <v>661</v>
      </c>
      <c r="C26" s="120">
        <v>24337</v>
      </c>
      <c r="D26" s="120" t="s">
        <v>93</v>
      </c>
      <c r="E26" s="122" t="s">
        <v>669</v>
      </c>
      <c r="F26" s="123">
        <v>42680</v>
      </c>
      <c r="G26" s="285" t="s">
        <v>520</v>
      </c>
      <c r="H26" s="120"/>
      <c r="I26" s="120"/>
      <c r="J26" s="345">
        <v>2</v>
      </c>
      <c r="K26" s="31"/>
    </row>
    <row r="27" spans="1:11" s="32" customFormat="1" ht="12" hidden="1" outlineLevel="2" thickBot="1" x14ac:dyDescent="0.25">
      <c r="A27" s="120">
        <v>12</v>
      </c>
      <c r="B27" s="120" t="s">
        <v>661</v>
      </c>
      <c r="C27" s="120">
        <v>24337</v>
      </c>
      <c r="D27" s="120" t="s">
        <v>168</v>
      </c>
      <c r="E27" s="120" t="s">
        <v>670</v>
      </c>
      <c r="F27" s="123">
        <v>42680</v>
      </c>
      <c r="G27" s="285" t="s">
        <v>520</v>
      </c>
      <c r="H27" s="120"/>
      <c r="I27" s="120"/>
      <c r="J27" s="345">
        <v>1</v>
      </c>
      <c r="K27" s="31"/>
    </row>
    <row r="28" spans="1:11" s="32" customFormat="1" ht="12" hidden="1" outlineLevel="2" thickBot="1" x14ac:dyDescent="0.25">
      <c r="A28" s="120">
        <v>13</v>
      </c>
      <c r="B28" s="121" t="s">
        <v>661</v>
      </c>
      <c r="C28" s="120">
        <v>24338</v>
      </c>
      <c r="D28" s="120" t="s">
        <v>162</v>
      </c>
      <c r="E28" s="120" t="s">
        <v>671</v>
      </c>
      <c r="F28" s="123">
        <v>42681</v>
      </c>
      <c r="G28" s="285" t="s">
        <v>520</v>
      </c>
      <c r="H28" s="120"/>
      <c r="I28" s="120"/>
      <c r="J28" s="345">
        <v>10</v>
      </c>
      <c r="K28" s="31"/>
    </row>
    <row r="29" spans="1:11" s="32" customFormat="1" ht="12" hidden="1" outlineLevel="2" thickBot="1" x14ac:dyDescent="0.25">
      <c r="A29" s="120">
        <v>14</v>
      </c>
      <c r="B29" s="121" t="s">
        <v>661</v>
      </c>
      <c r="C29" s="120">
        <v>24338</v>
      </c>
      <c r="D29" s="120" t="s">
        <v>168</v>
      </c>
      <c r="E29" s="120" t="s">
        <v>672</v>
      </c>
      <c r="F29" s="123">
        <v>42681</v>
      </c>
      <c r="G29" s="285" t="s">
        <v>520</v>
      </c>
      <c r="H29" s="120"/>
      <c r="I29" s="120"/>
      <c r="J29" s="345">
        <v>1</v>
      </c>
      <c r="K29" s="31"/>
    </row>
    <row r="30" spans="1:11" s="32" customFormat="1" ht="12" hidden="1" outlineLevel="2" thickBot="1" x14ac:dyDescent="0.25">
      <c r="A30" s="120">
        <v>15</v>
      </c>
      <c r="B30" s="121" t="s">
        <v>661</v>
      </c>
      <c r="C30" s="120">
        <v>24340</v>
      </c>
      <c r="D30" s="120" t="s">
        <v>168</v>
      </c>
      <c r="E30" s="120" t="s">
        <v>497</v>
      </c>
      <c r="F30" s="123">
        <v>42682</v>
      </c>
      <c r="G30" s="285" t="s">
        <v>520</v>
      </c>
      <c r="H30" s="120"/>
      <c r="I30" s="120"/>
      <c r="J30" s="345">
        <v>1</v>
      </c>
      <c r="K30" s="31"/>
    </row>
    <row r="31" spans="1:11" s="32" customFormat="1" ht="12" hidden="1" outlineLevel="2" thickBot="1" x14ac:dyDescent="0.25">
      <c r="A31" s="120">
        <v>16</v>
      </c>
      <c r="B31" s="121" t="s">
        <v>661</v>
      </c>
      <c r="C31" s="120">
        <v>24340</v>
      </c>
      <c r="D31" s="120" t="s">
        <v>93</v>
      </c>
      <c r="E31" s="122" t="s">
        <v>673</v>
      </c>
      <c r="F31" s="123">
        <v>42682</v>
      </c>
      <c r="G31" s="285" t="s">
        <v>520</v>
      </c>
      <c r="H31" s="120"/>
      <c r="I31" s="120"/>
      <c r="J31" s="345">
        <v>3</v>
      </c>
      <c r="K31" s="31"/>
    </row>
    <row r="32" spans="1:11" s="32" customFormat="1" ht="12" hidden="1" outlineLevel="2" thickBot="1" x14ac:dyDescent="0.25">
      <c r="A32" s="120">
        <v>17</v>
      </c>
      <c r="B32" s="121" t="s">
        <v>661</v>
      </c>
      <c r="C32" s="120">
        <v>24303</v>
      </c>
      <c r="D32" s="120" t="s">
        <v>305</v>
      </c>
      <c r="E32" s="122" t="s">
        <v>674</v>
      </c>
      <c r="F32" s="123">
        <v>42683</v>
      </c>
      <c r="G32" s="285" t="s">
        <v>520</v>
      </c>
      <c r="H32" s="120"/>
      <c r="I32" s="120"/>
      <c r="J32" s="345">
        <v>7</v>
      </c>
      <c r="K32" s="31"/>
    </row>
    <row r="33" spans="1:11" s="32" customFormat="1" ht="12" hidden="1" outlineLevel="2" thickBot="1" x14ac:dyDescent="0.25">
      <c r="A33" s="120">
        <v>18</v>
      </c>
      <c r="B33" s="121" t="s">
        <v>661</v>
      </c>
      <c r="C33" s="120">
        <v>24315</v>
      </c>
      <c r="D33" s="120" t="s">
        <v>675</v>
      </c>
      <c r="E33" s="122" t="s">
        <v>676</v>
      </c>
      <c r="F33" s="123">
        <v>42683</v>
      </c>
      <c r="G33" s="285" t="s">
        <v>520</v>
      </c>
      <c r="H33" s="120"/>
      <c r="I33" s="120"/>
      <c r="J33" s="345">
        <v>2</v>
      </c>
      <c r="K33" s="31"/>
    </row>
    <row r="34" spans="1:11" s="32" customFormat="1" ht="12" hidden="1" outlineLevel="2" thickBot="1" x14ac:dyDescent="0.25">
      <c r="A34" s="120">
        <v>19</v>
      </c>
      <c r="B34" s="121" t="s">
        <v>661</v>
      </c>
      <c r="C34" s="120">
        <v>24308</v>
      </c>
      <c r="D34" s="120" t="s">
        <v>677</v>
      </c>
      <c r="E34" s="120" t="s">
        <v>486</v>
      </c>
      <c r="F34" s="123">
        <v>42684</v>
      </c>
      <c r="G34" s="285" t="s">
        <v>520</v>
      </c>
      <c r="H34" s="120"/>
      <c r="I34" s="120"/>
      <c r="J34" s="345">
        <v>1</v>
      </c>
      <c r="K34" s="31"/>
    </row>
    <row r="35" spans="1:11" s="32" customFormat="1" ht="12" hidden="1" outlineLevel="2" thickBot="1" x14ac:dyDescent="0.25">
      <c r="A35" s="120">
        <v>20</v>
      </c>
      <c r="B35" s="121" t="s">
        <v>661</v>
      </c>
      <c r="C35" s="120">
        <v>24316</v>
      </c>
      <c r="D35" s="120" t="s">
        <v>678</v>
      </c>
      <c r="E35" s="120" t="s">
        <v>679</v>
      </c>
      <c r="F35" s="123">
        <v>42684</v>
      </c>
      <c r="G35" s="285" t="s">
        <v>520</v>
      </c>
      <c r="H35" s="120"/>
      <c r="I35" s="120"/>
      <c r="J35" s="345">
        <v>1</v>
      </c>
      <c r="K35" s="31"/>
    </row>
    <row r="36" spans="1:11" s="32" customFormat="1" ht="12" hidden="1" outlineLevel="2" thickBot="1" x14ac:dyDescent="0.25">
      <c r="A36" s="120">
        <v>21</v>
      </c>
      <c r="B36" s="121" t="s">
        <v>661</v>
      </c>
      <c r="C36" s="120">
        <v>24317</v>
      </c>
      <c r="D36" s="120" t="s">
        <v>680</v>
      </c>
      <c r="E36" s="120" t="s">
        <v>75</v>
      </c>
      <c r="F36" s="123">
        <v>42685</v>
      </c>
      <c r="G36" s="285" t="s">
        <v>520</v>
      </c>
      <c r="H36" s="120"/>
      <c r="I36" s="120"/>
      <c r="J36" s="345">
        <v>1</v>
      </c>
      <c r="K36" s="31"/>
    </row>
    <row r="37" spans="1:11" s="32" customFormat="1" ht="12" hidden="1" outlineLevel="2" thickBot="1" x14ac:dyDescent="0.25">
      <c r="A37" s="120">
        <v>22</v>
      </c>
      <c r="B37" s="121" t="s">
        <v>661</v>
      </c>
      <c r="C37" s="120">
        <v>24315</v>
      </c>
      <c r="D37" s="120" t="s">
        <v>681</v>
      </c>
      <c r="E37" s="120" t="s">
        <v>321</v>
      </c>
      <c r="F37" s="123">
        <v>42685</v>
      </c>
      <c r="G37" s="285" t="s">
        <v>520</v>
      </c>
      <c r="H37" s="120"/>
      <c r="I37" s="120"/>
      <c r="J37" s="345">
        <v>1</v>
      </c>
      <c r="K37" s="31"/>
    </row>
    <row r="38" spans="1:11" s="32" customFormat="1" ht="12" hidden="1" outlineLevel="2" thickBot="1" x14ac:dyDescent="0.25">
      <c r="A38" s="120">
        <v>23</v>
      </c>
      <c r="B38" s="121" t="s">
        <v>661</v>
      </c>
      <c r="C38" s="120">
        <v>24302</v>
      </c>
      <c r="D38" s="120" t="s">
        <v>682</v>
      </c>
      <c r="E38" s="120" t="s">
        <v>683</v>
      </c>
      <c r="F38" s="123">
        <v>42686</v>
      </c>
      <c r="G38" s="285" t="s">
        <v>520</v>
      </c>
      <c r="H38" s="120"/>
      <c r="I38" s="120"/>
      <c r="J38" s="345">
        <v>5</v>
      </c>
      <c r="K38" s="31"/>
    </row>
    <row r="39" spans="1:11" s="32" customFormat="1" ht="12" hidden="1" outlineLevel="2" thickBot="1" x14ac:dyDescent="0.25">
      <c r="A39" s="120">
        <v>24</v>
      </c>
      <c r="B39" s="121" t="s">
        <v>661</v>
      </c>
      <c r="C39" s="120">
        <v>24303</v>
      </c>
      <c r="D39" s="120" t="s">
        <v>197</v>
      </c>
      <c r="E39" s="122" t="s">
        <v>684</v>
      </c>
      <c r="F39" s="123">
        <v>42686</v>
      </c>
      <c r="G39" s="285" t="s">
        <v>520</v>
      </c>
      <c r="H39" s="120"/>
      <c r="I39" s="120"/>
      <c r="J39" s="345">
        <v>3</v>
      </c>
      <c r="K39" s="31"/>
    </row>
    <row r="40" spans="1:11" s="32" customFormat="1" ht="12" hidden="1" outlineLevel="2" thickBot="1" x14ac:dyDescent="0.25">
      <c r="A40" s="120">
        <v>25</v>
      </c>
      <c r="B40" s="120" t="s">
        <v>661</v>
      </c>
      <c r="C40" s="120">
        <v>24304</v>
      </c>
      <c r="D40" s="120" t="s">
        <v>162</v>
      </c>
      <c r="E40" s="120" t="s">
        <v>685</v>
      </c>
      <c r="F40" s="123">
        <v>42687</v>
      </c>
      <c r="G40" s="285" t="s">
        <v>520</v>
      </c>
      <c r="H40" s="120"/>
      <c r="I40" s="120"/>
      <c r="J40" s="345">
        <v>2</v>
      </c>
      <c r="K40" s="31"/>
    </row>
    <row r="41" spans="1:11" s="32" customFormat="1" ht="12" hidden="1" outlineLevel="2" thickBot="1" x14ac:dyDescent="0.25">
      <c r="A41" s="120">
        <v>26</v>
      </c>
      <c r="B41" s="120" t="s">
        <v>661</v>
      </c>
      <c r="C41" s="120">
        <v>24329</v>
      </c>
      <c r="D41" s="120" t="s">
        <v>119</v>
      </c>
      <c r="E41" s="120" t="s">
        <v>686</v>
      </c>
      <c r="F41" s="123">
        <v>42687</v>
      </c>
      <c r="G41" s="285" t="s">
        <v>520</v>
      </c>
      <c r="H41" s="120"/>
      <c r="I41" s="120"/>
      <c r="J41" s="345">
        <v>4</v>
      </c>
      <c r="K41" s="31"/>
    </row>
    <row r="42" spans="1:11" s="32" customFormat="1" ht="12" hidden="1" outlineLevel="2" thickBot="1" x14ac:dyDescent="0.25">
      <c r="A42" s="120">
        <v>27</v>
      </c>
      <c r="B42" s="120" t="s">
        <v>661</v>
      </c>
      <c r="C42" s="120">
        <v>24317</v>
      </c>
      <c r="D42" s="120" t="s">
        <v>8</v>
      </c>
      <c r="E42" s="124" t="s">
        <v>687</v>
      </c>
      <c r="F42" s="123">
        <v>42688</v>
      </c>
      <c r="G42" s="285" t="s">
        <v>520</v>
      </c>
      <c r="H42" s="120"/>
      <c r="I42" s="120"/>
      <c r="J42" s="345">
        <v>4</v>
      </c>
      <c r="K42" s="31"/>
    </row>
    <row r="43" spans="1:11" s="32" customFormat="1" ht="12" hidden="1" outlineLevel="2" thickBot="1" x14ac:dyDescent="0.25">
      <c r="A43" s="120">
        <v>28</v>
      </c>
      <c r="B43" s="120" t="s">
        <v>661</v>
      </c>
      <c r="C43" s="120">
        <v>24153</v>
      </c>
      <c r="D43" s="120" t="s">
        <v>688</v>
      </c>
      <c r="E43" s="122" t="s">
        <v>386</v>
      </c>
      <c r="F43" s="123">
        <v>42688</v>
      </c>
      <c r="G43" s="285" t="s">
        <v>520</v>
      </c>
      <c r="H43" s="120"/>
      <c r="I43" s="120"/>
      <c r="J43" s="345">
        <v>1</v>
      </c>
      <c r="K43" s="31"/>
    </row>
    <row r="44" spans="1:11" s="32" customFormat="1" ht="12" hidden="1" outlineLevel="2" thickBot="1" x14ac:dyDescent="0.25">
      <c r="A44" s="120">
        <v>29</v>
      </c>
      <c r="B44" s="120" t="s">
        <v>661</v>
      </c>
      <c r="C44" s="120">
        <v>24155</v>
      </c>
      <c r="D44" s="120" t="s">
        <v>689</v>
      </c>
      <c r="E44" s="122" t="s">
        <v>690</v>
      </c>
      <c r="F44" s="123">
        <v>42689</v>
      </c>
      <c r="G44" s="285" t="s">
        <v>520</v>
      </c>
      <c r="H44" s="120"/>
      <c r="I44" s="120"/>
      <c r="J44" s="345">
        <v>2</v>
      </c>
      <c r="K44" s="31"/>
    </row>
    <row r="45" spans="1:11" s="32" customFormat="1" ht="12" hidden="1" outlineLevel="2" thickBot="1" x14ac:dyDescent="0.25">
      <c r="A45" s="120">
        <v>30</v>
      </c>
      <c r="B45" s="120" t="s">
        <v>661</v>
      </c>
      <c r="C45" s="120">
        <v>24153</v>
      </c>
      <c r="D45" s="120" t="s">
        <v>691</v>
      </c>
      <c r="E45" s="122" t="s">
        <v>72</v>
      </c>
      <c r="F45" s="123">
        <v>42689</v>
      </c>
      <c r="G45" s="285" t="s">
        <v>520</v>
      </c>
      <c r="H45" s="120"/>
      <c r="I45" s="120"/>
      <c r="J45" s="345">
        <v>1</v>
      </c>
      <c r="K45" s="31"/>
    </row>
    <row r="46" spans="1:11" s="32" customFormat="1" ht="12" hidden="1" outlineLevel="2" thickBot="1" x14ac:dyDescent="0.25">
      <c r="A46" s="120">
        <v>31</v>
      </c>
      <c r="B46" s="120" t="s">
        <v>661</v>
      </c>
      <c r="C46" s="120">
        <v>24160</v>
      </c>
      <c r="D46" s="120" t="s">
        <v>692</v>
      </c>
      <c r="E46" s="122" t="s">
        <v>693</v>
      </c>
      <c r="F46" s="123">
        <v>42690</v>
      </c>
      <c r="G46" s="285" t="s">
        <v>520</v>
      </c>
      <c r="H46" s="120"/>
      <c r="I46" s="120"/>
      <c r="J46" s="345">
        <v>4</v>
      </c>
      <c r="K46" s="31"/>
    </row>
    <row r="47" spans="1:11" s="32" customFormat="1" ht="12" hidden="1" outlineLevel="2" thickBot="1" x14ac:dyDescent="0.25">
      <c r="A47" s="120">
        <v>32</v>
      </c>
      <c r="B47" s="120" t="s">
        <v>661</v>
      </c>
      <c r="C47" s="120">
        <v>24160</v>
      </c>
      <c r="D47" s="120" t="s">
        <v>694</v>
      </c>
      <c r="E47" s="122" t="s">
        <v>695</v>
      </c>
      <c r="F47" s="123">
        <v>42690</v>
      </c>
      <c r="G47" s="285" t="s">
        <v>520</v>
      </c>
      <c r="H47" s="120"/>
      <c r="I47" s="120"/>
      <c r="J47" s="345">
        <v>6</v>
      </c>
      <c r="K47" s="31"/>
    </row>
    <row r="48" spans="1:11" s="32" customFormat="1" ht="12" hidden="1" outlineLevel="2" thickBot="1" x14ac:dyDescent="0.25">
      <c r="A48" s="120">
        <v>33</v>
      </c>
      <c r="B48" s="120" t="s">
        <v>661</v>
      </c>
      <c r="C48" s="120">
        <v>24156</v>
      </c>
      <c r="D48" s="120" t="s">
        <v>696</v>
      </c>
      <c r="E48" s="122" t="s">
        <v>697</v>
      </c>
      <c r="F48" s="123">
        <v>42690</v>
      </c>
      <c r="G48" s="285" t="s">
        <v>520</v>
      </c>
      <c r="H48" s="120"/>
      <c r="I48" s="120"/>
      <c r="J48" s="345">
        <v>5</v>
      </c>
      <c r="K48" s="31"/>
    </row>
    <row r="49" spans="1:11" s="32" customFormat="1" ht="12" hidden="1" outlineLevel="2" thickBot="1" x14ac:dyDescent="0.25">
      <c r="A49" s="120">
        <v>34</v>
      </c>
      <c r="B49" s="120" t="s">
        <v>661</v>
      </c>
      <c r="C49" s="120">
        <v>24159</v>
      </c>
      <c r="D49" s="120" t="s">
        <v>698</v>
      </c>
      <c r="E49" s="122" t="s">
        <v>33</v>
      </c>
      <c r="F49" s="123">
        <v>42690</v>
      </c>
      <c r="G49" s="285" t="s">
        <v>520</v>
      </c>
      <c r="H49" s="120"/>
      <c r="I49" s="120"/>
      <c r="J49" s="345">
        <v>1</v>
      </c>
      <c r="K49" s="31"/>
    </row>
    <row r="50" spans="1:11" s="32" customFormat="1" ht="12" hidden="1" outlineLevel="2" thickBot="1" x14ac:dyDescent="0.25">
      <c r="A50" s="120">
        <v>35</v>
      </c>
      <c r="B50" s="120" t="s">
        <v>661</v>
      </c>
      <c r="C50" s="120">
        <v>24153</v>
      </c>
      <c r="D50" s="120" t="s">
        <v>699</v>
      </c>
      <c r="E50" s="122" t="s">
        <v>700</v>
      </c>
      <c r="F50" s="123">
        <v>42690</v>
      </c>
      <c r="G50" s="285" t="s">
        <v>520</v>
      </c>
      <c r="H50" s="120"/>
      <c r="I50" s="120"/>
      <c r="J50" s="345">
        <v>4</v>
      </c>
      <c r="K50" s="31"/>
    </row>
    <row r="51" spans="1:11" s="32" customFormat="1" ht="12" hidden="1" outlineLevel="2" thickBot="1" x14ac:dyDescent="0.25">
      <c r="A51" s="120">
        <v>36</v>
      </c>
      <c r="B51" s="120" t="s">
        <v>523</v>
      </c>
      <c r="C51" s="120">
        <v>24164</v>
      </c>
      <c r="D51" s="120" t="s">
        <v>701</v>
      </c>
      <c r="E51" s="122" t="s">
        <v>31</v>
      </c>
      <c r="F51" s="123">
        <v>42691</v>
      </c>
      <c r="G51" s="285" t="s">
        <v>520</v>
      </c>
      <c r="H51" s="120"/>
      <c r="I51" s="120"/>
      <c r="J51" s="345">
        <v>1</v>
      </c>
      <c r="K51" s="31"/>
    </row>
    <row r="52" spans="1:11" s="32" customFormat="1" ht="12" hidden="1" outlineLevel="2" thickBot="1" x14ac:dyDescent="0.25">
      <c r="A52" s="120">
        <v>37</v>
      </c>
      <c r="B52" s="120" t="s">
        <v>523</v>
      </c>
      <c r="C52" s="120">
        <v>24036</v>
      </c>
      <c r="D52" s="120" t="s">
        <v>702</v>
      </c>
      <c r="E52" s="122" t="s">
        <v>97</v>
      </c>
      <c r="F52" s="123">
        <v>42691</v>
      </c>
      <c r="G52" s="285" t="s">
        <v>520</v>
      </c>
      <c r="H52" s="120"/>
      <c r="I52" s="120"/>
      <c r="J52" s="345">
        <v>1</v>
      </c>
      <c r="K52" s="31"/>
    </row>
    <row r="53" spans="1:11" s="32" customFormat="1" ht="12" hidden="1" outlineLevel="2" thickBot="1" x14ac:dyDescent="0.25">
      <c r="A53" s="120">
        <v>38</v>
      </c>
      <c r="B53" s="120" t="s">
        <v>523</v>
      </c>
      <c r="C53" s="120">
        <v>24177</v>
      </c>
      <c r="D53" s="120" t="s">
        <v>703</v>
      </c>
      <c r="E53" s="122" t="s">
        <v>704</v>
      </c>
      <c r="F53" s="123">
        <v>42691</v>
      </c>
      <c r="G53" s="285" t="s">
        <v>520</v>
      </c>
      <c r="H53" s="120"/>
      <c r="I53" s="120"/>
      <c r="J53" s="345">
        <v>20</v>
      </c>
      <c r="K53" s="31"/>
    </row>
    <row r="54" spans="1:11" s="32" customFormat="1" ht="12" hidden="1" outlineLevel="2" thickBot="1" x14ac:dyDescent="0.25">
      <c r="A54" s="120">
        <v>39</v>
      </c>
      <c r="B54" s="120" t="s">
        <v>523</v>
      </c>
      <c r="C54" s="120">
        <v>24167</v>
      </c>
      <c r="D54" s="120" t="s">
        <v>705</v>
      </c>
      <c r="E54" s="122" t="s">
        <v>706</v>
      </c>
      <c r="F54" s="123">
        <v>42691</v>
      </c>
      <c r="G54" s="285" t="s">
        <v>520</v>
      </c>
      <c r="H54" s="120"/>
      <c r="I54" s="120"/>
      <c r="J54" s="345">
        <v>10</v>
      </c>
      <c r="K54" s="31"/>
    </row>
    <row r="55" spans="1:11" s="32" customFormat="1" ht="12" hidden="1" outlineLevel="2" thickBot="1" x14ac:dyDescent="0.25">
      <c r="A55" s="120">
        <v>40</v>
      </c>
      <c r="B55" s="120" t="s">
        <v>523</v>
      </c>
      <c r="C55" s="120">
        <v>24177</v>
      </c>
      <c r="D55" s="120" t="s">
        <v>707</v>
      </c>
      <c r="E55" s="122" t="s">
        <v>417</v>
      </c>
      <c r="F55" s="123">
        <v>42692</v>
      </c>
      <c r="G55" s="285" t="s">
        <v>520</v>
      </c>
      <c r="H55" s="120"/>
      <c r="I55" s="120"/>
      <c r="J55" s="345">
        <v>1</v>
      </c>
      <c r="K55" s="31"/>
    </row>
    <row r="56" spans="1:11" s="32" customFormat="1" ht="12" hidden="1" outlineLevel="2" thickBot="1" x14ac:dyDescent="0.25">
      <c r="A56" s="120">
        <v>41</v>
      </c>
      <c r="B56" s="120" t="s">
        <v>523</v>
      </c>
      <c r="C56" s="120">
        <v>24036</v>
      </c>
      <c r="D56" s="120" t="s">
        <v>708</v>
      </c>
      <c r="E56" s="122" t="s">
        <v>709</v>
      </c>
      <c r="F56" s="123">
        <v>42692</v>
      </c>
      <c r="G56" s="285" t="s">
        <v>520</v>
      </c>
      <c r="H56" s="120"/>
      <c r="I56" s="120"/>
      <c r="J56" s="345">
        <v>4</v>
      </c>
      <c r="K56" s="31"/>
    </row>
    <row r="57" spans="1:11" s="32" customFormat="1" ht="12" hidden="1" outlineLevel="2" thickBot="1" x14ac:dyDescent="0.25">
      <c r="A57" s="120">
        <v>42</v>
      </c>
      <c r="B57" s="120" t="s">
        <v>523</v>
      </c>
      <c r="C57" s="120">
        <v>24177</v>
      </c>
      <c r="D57" s="120" t="s">
        <v>710</v>
      </c>
      <c r="E57" s="122" t="s">
        <v>711</v>
      </c>
      <c r="F57" s="123">
        <v>42692</v>
      </c>
      <c r="G57" s="285" t="s">
        <v>520</v>
      </c>
      <c r="H57" s="120"/>
      <c r="I57" s="120"/>
      <c r="J57" s="345">
        <v>6</v>
      </c>
      <c r="K57" s="31"/>
    </row>
    <row r="58" spans="1:11" s="32" customFormat="1" ht="12" hidden="1" outlineLevel="2" thickBot="1" x14ac:dyDescent="0.25">
      <c r="A58" s="120">
        <v>43</v>
      </c>
      <c r="B58" s="120" t="s">
        <v>523</v>
      </c>
      <c r="C58" s="120">
        <v>24166</v>
      </c>
      <c r="D58" s="120" t="s">
        <v>712</v>
      </c>
      <c r="E58" s="122" t="s">
        <v>713</v>
      </c>
      <c r="F58" s="123">
        <v>42692</v>
      </c>
      <c r="G58" s="285" t="s">
        <v>520</v>
      </c>
      <c r="H58" s="120"/>
      <c r="I58" s="120"/>
      <c r="J58" s="345">
        <v>6</v>
      </c>
      <c r="K58" s="31"/>
    </row>
    <row r="59" spans="1:11" s="32" customFormat="1" ht="12" hidden="1" outlineLevel="2" thickBot="1" x14ac:dyDescent="0.25">
      <c r="A59" s="120">
        <v>44</v>
      </c>
      <c r="B59" s="120" t="s">
        <v>523</v>
      </c>
      <c r="C59" s="120">
        <v>24177</v>
      </c>
      <c r="D59" s="120" t="s">
        <v>714</v>
      </c>
      <c r="E59" s="122" t="s">
        <v>715</v>
      </c>
      <c r="F59" s="123">
        <v>42693</v>
      </c>
      <c r="G59" s="285" t="s">
        <v>520</v>
      </c>
      <c r="H59" s="120"/>
      <c r="I59" s="120"/>
      <c r="J59" s="345">
        <v>2</v>
      </c>
      <c r="K59" s="31"/>
    </row>
    <row r="60" spans="1:11" s="32" customFormat="1" ht="12" hidden="1" outlineLevel="2" thickBot="1" x14ac:dyDescent="0.25">
      <c r="A60" s="120">
        <v>45</v>
      </c>
      <c r="B60" s="120" t="s">
        <v>523</v>
      </c>
      <c r="C60" s="120">
        <v>24177</v>
      </c>
      <c r="D60" s="120" t="s">
        <v>716</v>
      </c>
      <c r="E60" s="122" t="s">
        <v>717</v>
      </c>
      <c r="F60" s="123">
        <v>42693</v>
      </c>
      <c r="G60" s="285" t="s">
        <v>520</v>
      </c>
      <c r="H60" s="120"/>
      <c r="I60" s="120"/>
      <c r="J60" s="345">
        <v>3</v>
      </c>
      <c r="K60" s="31"/>
    </row>
    <row r="61" spans="1:11" s="32" customFormat="1" ht="12" hidden="1" outlineLevel="2" thickBot="1" x14ac:dyDescent="0.25">
      <c r="A61" s="120">
        <v>46</v>
      </c>
      <c r="B61" s="121" t="s">
        <v>523</v>
      </c>
      <c r="C61" s="120">
        <v>24166</v>
      </c>
      <c r="D61" s="120" t="s">
        <v>718</v>
      </c>
      <c r="E61" s="122" t="s">
        <v>719</v>
      </c>
      <c r="F61" s="123">
        <v>42693</v>
      </c>
      <c r="G61" s="285" t="s">
        <v>520</v>
      </c>
      <c r="H61" s="120"/>
      <c r="I61" s="120"/>
      <c r="J61" s="345">
        <v>3</v>
      </c>
      <c r="K61" s="31"/>
    </row>
    <row r="62" spans="1:11" s="32" customFormat="1" ht="12" hidden="1" outlineLevel="2" thickBot="1" x14ac:dyDescent="0.25">
      <c r="A62" s="120">
        <v>47</v>
      </c>
      <c r="B62" s="121" t="s">
        <v>720</v>
      </c>
      <c r="C62" s="120">
        <v>21248</v>
      </c>
      <c r="D62" s="121" t="s">
        <v>721</v>
      </c>
      <c r="E62" s="122" t="s">
        <v>722</v>
      </c>
      <c r="F62" s="123">
        <v>42675</v>
      </c>
      <c r="G62" s="285" t="s">
        <v>723</v>
      </c>
      <c r="H62" s="120"/>
      <c r="I62" s="120"/>
      <c r="J62" s="345">
        <v>7</v>
      </c>
      <c r="K62" s="31"/>
    </row>
    <row r="63" spans="1:11" s="32" customFormat="1" ht="12" hidden="1" outlineLevel="2" thickBot="1" x14ac:dyDescent="0.25">
      <c r="A63" s="120">
        <v>48</v>
      </c>
      <c r="B63" s="121" t="s">
        <v>720</v>
      </c>
      <c r="C63" s="120">
        <v>21249</v>
      </c>
      <c r="D63" s="120" t="s">
        <v>724</v>
      </c>
      <c r="E63" s="122" t="s">
        <v>725</v>
      </c>
      <c r="F63" s="123">
        <v>42675</v>
      </c>
      <c r="G63" s="285" t="s">
        <v>723</v>
      </c>
      <c r="H63" s="120"/>
      <c r="I63" s="120"/>
      <c r="J63" s="345">
        <v>1</v>
      </c>
      <c r="K63" s="31"/>
    </row>
    <row r="64" spans="1:11" s="32" customFormat="1" ht="12" hidden="1" outlineLevel="2" thickBot="1" x14ac:dyDescent="0.25">
      <c r="A64" s="120">
        <v>49</v>
      </c>
      <c r="B64" s="121" t="s">
        <v>720</v>
      </c>
      <c r="C64" s="120">
        <v>21143</v>
      </c>
      <c r="D64" s="120" t="s">
        <v>123</v>
      </c>
      <c r="E64" s="122" t="s">
        <v>726</v>
      </c>
      <c r="F64" s="123">
        <v>42676</v>
      </c>
      <c r="G64" s="285" t="s">
        <v>723</v>
      </c>
      <c r="H64" s="120"/>
      <c r="I64" s="120"/>
      <c r="J64" s="345">
        <v>1</v>
      </c>
      <c r="K64" s="31"/>
    </row>
    <row r="65" spans="1:11" s="32" customFormat="1" ht="12" hidden="1" outlineLevel="2" thickBot="1" x14ac:dyDescent="0.25">
      <c r="A65" s="120">
        <v>50</v>
      </c>
      <c r="B65" s="121" t="s">
        <v>720</v>
      </c>
      <c r="C65" s="120">
        <v>21142</v>
      </c>
      <c r="D65" s="120" t="s">
        <v>6</v>
      </c>
      <c r="E65" s="122" t="s">
        <v>727</v>
      </c>
      <c r="F65" s="123">
        <v>42676</v>
      </c>
      <c r="G65" s="285" t="s">
        <v>723</v>
      </c>
      <c r="H65" s="120"/>
      <c r="I65" s="120"/>
      <c r="J65" s="345">
        <v>1</v>
      </c>
      <c r="K65" s="31"/>
    </row>
    <row r="66" spans="1:11" s="32" customFormat="1" ht="12" hidden="1" outlineLevel="2" thickBot="1" x14ac:dyDescent="0.25">
      <c r="A66" s="120">
        <v>51</v>
      </c>
      <c r="B66" s="121" t="s">
        <v>720</v>
      </c>
      <c r="C66" s="120">
        <v>21007</v>
      </c>
      <c r="D66" s="120" t="s">
        <v>58</v>
      </c>
      <c r="E66" s="122" t="s">
        <v>728</v>
      </c>
      <c r="F66" s="123">
        <v>42677</v>
      </c>
      <c r="G66" s="285" t="s">
        <v>723</v>
      </c>
      <c r="H66" s="120"/>
      <c r="I66" s="120"/>
      <c r="J66" s="345">
        <v>1</v>
      </c>
      <c r="K66" s="31"/>
    </row>
    <row r="67" spans="1:11" s="32" customFormat="1" ht="12" hidden="1" outlineLevel="2" thickBot="1" x14ac:dyDescent="0.25">
      <c r="A67" s="120">
        <v>52</v>
      </c>
      <c r="B67" s="121" t="s">
        <v>720</v>
      </c>
      <c r="C67" s="120">
        <v>21144</v>
      </c>
      <c r="D67" s="120" t="s">
        <v>95</v>
      </c>
      <c r="E67" s="125" t="s">
        <v>72</v>
      </c>
      <c r="F67" s="123">
        <v>42677</v>
      </c>
      <c r="G67" s="285" t="s">
        <v>723</v>
      </c>
      <c r="H67" s="120"/>
      <c r="I67" s="120"/>
      <c r="J67" s="345">
        <v>1</v>
      </c>
      <c r="K67" s="31"/>
    </row>
    <row r="68" spans="1:11" s="32" customFormat="1" ht="12" hidden="1" outlineLevel="2" thickBot="1" x14ac:dyDescent="0.25">
      <c r="A68" s="120">
        <v>53</v>
      </c>
      <c r="B68" s="121" t="s">
        <v>720</v>
      </c>
      <c r="C68" s="120">
        <v>21143</v>
      </c>
      <c r="D68" s="120" t="s">
        <v>117</v>
      </c>
      <c r="E68" s="122" t="s">
        <v>729</v>
      </c>
      <c r="F68" s="123">
        <v>42678</v>
      </c>
      <c r="G68" s="285" t="s">
        <v>723</v>
      </c>
      <c r="H68" s="120"/>
      <c r="I68" s="120"/>
      <c r="J68" s="345">
        <v>1</v>
      </c>
      <c r="K68" s="31"/>
    </row>
    <row r="69" spans="1:11" s="32" customFormat="1" ht="12" hidden="1" outlineLevel="2" thickBot="1" x14ac:dyDescent="0.25">
      <c r="A69" s="120">
        <v>54</v>
      </c>
      <c r="B69" s="121" t="s">
        <v>720</v>
      </c>
      <c r="C69" s="120">
        <v>21005</v>
      </c>
      <c r="D69" s="120" t="s">
        <v>730</v>
      </c>
      <c r="E69" s="122" t="s">
        <v>731</v>
      </c>
      <c r="F69" s="123">
        <v>42678</v>
      </c>
      <c r="G69" s="285" t="s">
        <v>723</v>
      </c>
      <c r="H69" s="120"/>
      <c r="I69" s="120"/>
      <c r="J69" s="345">
        <v>2</v>
      </c>
      <c r="K69" s="31"/>
    </row>
    <row r="70" spans="1:11" s="32" customFormat="1" ht="12" hidden="1" outlineLevel="2" thickBot="1" x14ac:dyDescent="0.25">
      <c r="A70" s="120">
        <v>55</v>
      </c>
      <c r="B70" s="121" t="s">
        <v>720</v>
      </c>
      <c r="C70" s="126">
        <v>21249</v>
      </c>
      <c r="D70" s="120" t="s">
        <v>135</v>
      </c>
      <c r="E70" s="125" t="s">
        <v>154</v>
      </c>
      <c r="F70" s="123">
        <v>42679</v>
      </c>
      <c r="G70" s="285" t="s">
        <v>723</v>
      </c>
      <c r="H70" s="120"/>
      <c r="I70" s="120"/>
      <c r="J70" s="345">
        <v>1</v>
      </c>
      <c r="K70" s="31"/>
    </row>
    <row r="71" spans="1:11" s="32" customFormat="1" ht="12" hidden="1" outlineLevel="2" thickBot="1" x14ac:dyDescent="0.25">
      <c r="A71" s="120">
        <v>56</v>
      </c>
      <c r="B71" s="121" t="s">
        <v>720</v>
      </c>
      <c r="C71" s="126">
        <v>21142</v>
      </c>
      <c r="D71" s="120" t="s">
        <v>41</v>
      </c>
      <c r="E71" s="125" t="s">
        <v>732</v>
      </c>
      <c r="F71" s="123">
        <v>42679</v>
      </c>
      <c r="G71" s="285" t="s">
        <v>723</v>
      </c>
      <c r="H71" s="120"/>
      <c r="I71" s="120"/>
      <c r="J71" s="345">
        <v>6</v>
      </c>
      <c r="K71" s="31"/>
    </row>
    <row r="72" spans="1:11" s="32" customFormat="1" ht="12" hidden="1" outlineLevel="2" thickBot="1" x14ac:dyDescent="0.25">
      <c r="A72" s="120">
        <v>57</v>
      </c>
      <c r="B72" s="121" t="s">
        <v>720</v>
      </c>
      <c r="C72" s="126">
        <v>21142</v>
      </c>
      <c r="D72" s="120" t="s">
        <v>20</v>
      </c>
      <c r="E72" s="125" t="s">
        <v>379</v>
      </c>
      <c r="F72" s="123">
        <v>42680</v>
      </c>
      <c r="G72" s="285" t="s">
        <v>723</v>
      </c>
      <c r="H72" s="120"/>
      <c r="I72" s="120"/>
      <c r="J72" s="345">
        <v>1</v>
      </c>
      <c r="K72" s="31"/>
    </row>
    <row r="73" spans="1:11" s="32" customFormat="1" ht="12" hidden="1" outlineLevel="2" thickBot="1" x14ac:dyDescent="0.25">
      <c r="A73" s="120">
        <v>58</v>
      </c>
      <c r="B73" s="121" t="s">
        <v>733</v>
      </c>
      <c r="C73" s="126">
        <v>21195</v>
      </c>
      <c r="D73" s="120" t="s">
        <v>734</v>
      </c>
      <c r="E73" s="125" t="s">
        <v>735</v>
      </c>
      <c r="F73" s="123">
        <v>42680</v>
      </c>
      <c r="G73" s="285" t="s">
        <v>723</v>
      </c>
      <c r="H73" s="120"/>
      <c r="I73" s="120"/>
      <c r="J73" s="345">
        <v>4</v>
      </c>
      <c r="K73" s="31"/>
    </row>
    <row r="74" spans="1:11" s="32" customFormat="1" ht="12" hidden="1" outlineLevel="2" thickBot="1" x14ac:dyDescent="0.25">
      <c r="A74" s="120">
        <v>59</v>
      </c>
      <c r="B74" s="121" t="s">
        <v>733</v>
      </c>
      <c r="C74" s="126" t="s">
        <v>736</v>
      </c>
      <c r="D74" s="120" t="s">
        <v>737</v>
      </c>
      <c r="E74" s="122" t="s">
        <v>738</v>
      </c>
      <c r="F74" s="123">
        <v>42681</v>
      </c>
      <c r="G74" s="285" t="s">
        <v>723</v>
      </c>
      <c r="H74" s="120"/>
      <c r="I74" s="120"/>
      <c r="J74" s="345">
        <v>6</v>
      </c>
      <c r="K74" s="31"/>
    </row>
    <row r="75" spans="1:11" s="32" customFormat="1" ht="12" hidden="1" outlineLevel="2" thickBot="1" x14ac:dyDescent="0.25">
      <c r="A75" s="120">
        <v>60</v>
      </c>
      <c r="B75" s="121" t="s">
        <v>733</v>
      </c>
      <c r="C75" s="126">
        <v>21242</v>
      </c>
      <c r="D75" s="120" t="s">
        <v>739</v>
      </c>
      <c r="E75" s="122" t="s">
        <v>740</v>
      </c>
      <c r="F75" s="123">
        <v>42681</v>
      </c>
      <c r="G75" s="285" t="s">
        <v>723</v>
      </c>
      <c r="H75" s="120"/>
      <c r="I75" s="120"/>
      <c r="J75" s="345">
        <v>4</v>
      </c>
      <c r="K75" s="31"/>
    </row>
    <row r="76" spans="1:11" s="32" customFormat="1" ht="12" hidden="1" outlineLevel="2" thickBot="1" x14ac:dyDescent="0.25">
      <c r="A76" s="120">
        <v>61</v>
      </c>
      <c r="B76" s="120" t="s">
        <v>733</v>
      </c>
      <c r="C76" s="120">
        <v>21195</v>
      </c>
      <c r="D76" s="120" t="s">
        <v>741</v>
      </c>
      <c r="E76" s="127" t="s">
        <v>742</v>
      </c>
      <c r="F76" s="123">
        <v>42682</v>
      </c>
      <c r="G76" s="285" t="s">
        <v>723</v>
      </c>
      <c r="H76" s="120"/>
      <c r="I76" s="120"/>
      <c r="J76" s="345">
        <v>7</v>
      </c>
      <c r="K76" s="31"/>
    </row>
    <row r="77" spans="1:11" s="32" customFormat="1" ht="12" hidden="1" outlineLevel="2" thickBot="1" x14ac:dyDescent="0.25">
      <c r="A77" s="120">
        <v>62</v>
      </c>
      <c r="B77" s="121" t="s">
        <v>733</v>
      </c>
      <c r="C77" s="120">
        <v>21242</v>
      </c>
      <c r="D77" s="120" t="s">
        <v>743</v>
      </c>
      <c r="E77" s="122" t="s">
        <v>744</v>
      </c>
      <c r="F77" s="123">
        <v>42682</v>
      </c>
      <c r="G77" s="285" t="s">
        <v>723</v>
      </c>
      <c r="H77" s="120"/>
      <c r="I77" s="120"/>
      <c r="J77" s="345">
        <v>4</v>
      </c>
      <c r="K77" s="31"/>
    </row>
    <row r="78" spans="1:11" s="32" customFormat="1" ht="12" hidden="1" outlineLevel="2" thickBot="1" x14ac:dyDescent="0.25">
      <c r="A78" s="120">
        <v>63</v>
      </c>
      <c r="B78" s="121" t="s">
        <v>733</v>
      </c>
      <c r="C78" s="120">
        <v>21242</v>
      </c>
      <c r="D78" s="120" t="s">
        <v>745</v>
      </c>
      <c r="E78" s="122" t="s">
        <v>746</v>
      </c>
      <c r="F78" s="123">
        <v>42683</v>
      </c>
      <c r="G78" s="285" t="s">
        <v>723</v>
      </c>
      <c r="H78" s="120"/>
      <c r="I78" s="120"/>
      <c r="J78" s="345">
        <v>6</v>
      </c>
      <c r="K78" s="31"/>
    </row>
    <row r="79" spans="1:11" s="32" customFormat="1" ht="12" hidden="1" outlineLevel="2" thickBot="1" x14ac:dyDescent="0.25">
      <c r="A79" s="120">
        <v>64</v>
      </c>
      <c r="B79" s="121" t="s">
        <v>733</v>
      </c>
      <c r="C79" s="120">
        <v>21021</v>
      </c>
      <c r="D79" s="120" t="s">
        <v>747</v>
      </c>
      <c r="E79" s="122" t="s">
        <v>748</v>
      </c>
      <c r="F79" s="123">
        <v>42683</v>
      </c>
      <c r="G79" s="285" t="s">
        <v>723</v>
      </c>
      <c r="H79" s="120"/>
      <c r="I79" s="120"/>
      <c r="J79" s="345">
        <v>4</v>
      </c>
      <c r="K79" s="31"/>
    </row>
    <row r="80" spans="1:11" s="32" customFormat="1" ht="12" hidden="1" outlineLevel="2" thickBot="1" x14ac:dyDescent="0.25">
      <c r="A80" s="120">
        <v>65</v>
      </c>
      <c r="B80" s="121" t="s">
        <v>733</v>
      </c>
      <c r="C80" s="120">
        <v>21242</v>
      </c>
      <c r="D80" s="120" t="s">
        <v>205</v>
      </c>
      <c r="E80" s="122" t="s">
        <v>749</v>
      </c>
      <c r="F80" s="123">
        <v>42684</v>
      </c>
      <c r="G80" s="285" t="s">
        <v>723</v>
      </c>
      <c r="H80" s="120"/>
      <c r="I80" s="120"/>
      <c r="J80" s="345">
        <v>1</v>
      </c>
      <c r="K80" s="31"/>
    </row>
    <row r="81" spans="1:11" s="32" customFormat="1" ht="12" hidden="1" outlineLevel="2" thickBot="1" x14ac:dyDescent="0.25">
      <c r="A81" s="120">
        <v>66</v>
      </c>
      <c r="B81" s="121" t="s">
        <v>733</v>
      </c>
      <c r="C81" s="120">
        <v>21195</v>
      </c>
      <c r="D81" s="120" t="s">
        <v>7</v>
      </c>
      <c r="E81" s="122" t="s">
        <v>97</v>
      </c>
      <c r="F81" s="123">
        <v>42684</v>
      </c>
      <c r="G81" s="285" t="s">
        <v>723</v>
      </c>
      <c r="H81" s="120"/>
      <c r="I81" s="120"/>
      <c r="J81" s="345">
        <v>1</v>
      </c>
      <c r="K81" s="31"/>
    </row>
    <row r="82" spans="1:11" s="32" customFormat="1" ht="12" hidden="1" outlineLevel="2" thickBot="1" x14ac:dyDescent="0.25">
      <c r="A82" s="120">
        <v>67</v>
      </c>
      <c r="B82" s="121" t="s">
        <v>733</v>
      </c>
      <c r="C82" s="120">
        <v>21195</v>
      </c>
      <c r="D82" s="120" t="s">
        <v>750</v>
      </c>
      <c r="E82" s="122" t="s">
        <v>751</v>
      </c>
      <c r="F82" s="123">
        <v>42685</v>
      </c>
      <c r="G82" s="285" t="s">
        <v>723</v>
      </c>
      <c r="H82" s="120"/>
      <c r="I82" s="120"/>
      <c r="J82" s="345">
        <v>3</v>
      </c>
      <c r="K82" s="31"/>
    </row>
    <row r="83" spans="1:11" s="32" customFormat="1" ht="12" hidden="1" outlineLevel="2" thickBot="1" x14ac:dyDescent="0.25">
      <c r="A83" s="120">
        <v>68</v>
      </c>
      <c r="B83" s="120" t="s">
        <v>733</v>
      </c>
      <c r="C83" s="120">
        <v>21020</v>
      </c>
      <c r="D83" s="120" t="s">
        <v>41</v>
      </c>
      <c r="E83" s="120" t="s">
        <v>752</v>
      </c>
      <c r="F83" s="123">
        <v>42685</v>
      </c>
      <c r="G83" s="285" t="s">
        <v>723</v>
      </c>
      <c r="H83" s="120"/>
      <c r="I83" s="120"/>
      <c r="J83" s="345">
        <v>10</v>
      </c>
      <c r="K83" s="31"/>
    </row>
    <row r="84" spans="1:11" s="32" customFormat="1" ht="12" hidden="1" outlineLevel="2" thickBot="1" x14ac:dyDescent="0.25">
      <c r="A84" s="120">
        <v>69</v>
      </c>
      <c r="B84" s="120" t="s">
        <v>525</v>
      </c>
      <c r="C84" s="120">
        <v>21305</v>
      </c>
      <c r="D84" s="120" t="s">
        <v>753</v>
      </c>
      <c r="E84" s="120" t="s">
        <v>754</v>
      </c>
      <c r="F84" s="123">
        <v>42686</v>
      </c>
      <c r="G84" s="285" t="s">
        <v>723</v>
      </c>
      <c r="H84" s="120"/>
      <c r="I84" s="120"/>
      <c r="J84" s="345">
        <v>13</v>
      </c>
      <c r="K84" s="31"/>
    </row>
    <row r="85" spans="1:11" s="32" customFormat="1" ht="12" hidden="1" outlineLevel="2" thickBot="1" x14ac:dyDescent="0.25">
      <c r="A85" s="120">
        <v>70</v>
      </c>
      <c r="B85" s="120" t="s">
        <v>525</v>
      </c>
      <c r="C85" s="120">
        <v>21317</v>
      </c>
      <c r="D85" s="120" t="s">
        <v>526</v>
      </c>
      <c r="E85" s="122" t="s">
        <v>755</v>
      </c>
      <c r="F85" s="123">
        <v>42686</v>
      </c>
      <c r="G85" s="285" t="s">
        <v>723</v>
      </c>
      <c r="H85" s="120"/>
      <c r="I85" s="120"/>
      <c r="J85" s="345">
        <v>18</v>
      </c>
      <c r="K85" s="31"/>
    </row>
    <row r="86" spans="1:11" s="32" customFormat="1" ht="12" hidden="1" outlineLevel="2" thickBot="1" x14ac:dyDescent="0.25">
      <c r="A86" s="120">
        <v>71</v>
      </c>
      <c r="B86" s="120" t="s">
        <v>525</v>
      </c>
      <c r="C86" s="120">
        <v>21223</v>
      </c>
      <c r="D86" s="120" t="s">
        <v>527</v>
      </c>
      <c r="E86" s="122" t="s">
        <v>756</v>
      </c>
      <c r="F86" s="123">
        <v>42687</v>
      </c>
      <c r="G86" s="285" t="s">
        <v>723</v>
      </c>
      <c r="H86" s="120"/>
      <c r="I86" s="120"/>
      <c r="J86" s="345">
        <v>7</v>
      </c>
      <c r="K86" s="31"/>
    </row>
    <row r="87" spans="1:11" s="32" customFormat="1" ht="12" hidden="1" outlineLevel="2" thickBot="1" x14ac:dyDescent="0.25">
      <c r="A87" s="120">
        <v>72</v>
      </c>
      <c r="B87" s="120" t="s">
        <v>525</v>
      </c>
      <c r="C87" s="120">
        <v>21168</v>
      </c>
      <c r="D87" s="120" t="s">
        <v>528</v>
      </c>
      <c r="E87" s="120" t="s">
        <v>757</v>
      </c>
      <c r="F87" s="123">
        <v>42687</v>
      </c>
      <c r="G87" s="285" t="s">
        <v>723</v>
      </c>
      <c r="H87" s="120"/>
      <c r="I87" s="120"/>
      <c r="J87" s="345">
        <v>6</v>
      </c>
      <c r="K87" s="31"/>
    </row>
    <row r="88" spans="1:11" s="32" customFormat="1" ht="12" hidden="1" outlineLevel="2" thickBot="1" x14ac:dyDescent="0.25">
      <c r="A88" s="120">
        <v>73</v>
      </c>
      <c r="B88" s="121" t="s">
        <v>525</v>
      </c>
      <c r="C88" s="120">
        <v>21320</v>
      </c>
      <c r="D88" s="120" t="s">
        <v>222</v>
      </c>
      <c r="E88" s="120" t="s">
        <v>758</v>
      </c>
      <c r="F88" s="123">
        <v>42688</v>
      </c>
      <c r="G88" s="285" t="s">
        <v>723</v>
      </c>
      <c r="H88" s="120"/>
      <c r="I88" s="120"/>
      <c r="J88" s="345">
        <v>3</v>
      </c>
      <c r="K88" s="31"/>
    </row>
    <row r="89" spans="1:11" s="32" customFormat="1" ht="12" hidden="1" outlineLevel="2" thickBot="1" x14ac:dyDescent="0.25">
      <c r="A89" s="120">
        <v>74</v>
      </c>
      <c r="B89" s="121" t="s">
        <v>525</v>
      </c>
      <c r="C89" s="120">
        <v>21221</v>
      </c>
      <c r="D89" s="120" t="s">
        <v>411</v>
      </c>
      <c r="E89" s="120" t="s">
        <v>759</v>
      </c>
      <c r="F89" s="123">
        <v>42688</v>
      </c>
      <c r="G89" s="285" t="s">
        <v>723</v>
      </c>
      <c r="H89" s="120"/>
      <c r="I89" s="120"/>
      <c r="J89" s="345">
        <v>11</v>
      </c>
      <c r="K89" s="31"/>
    </row>
    <row r="90" spans="1:11" s="32" customFormat="1" ht="12" hidden="1" outlineLevel="2" thickBot="1" x14ac:dyDescent="0.25">
      <c r="A90" s="120">
        <v>75</v>
      </c>
      <c r="B90" s="121" t="s">
        <v>525</v>
      </c>
      <c r="C90" s="120">
        <v>21227</v>
      </c>
      <c r="D90" s="120" t="s">
        <v>760</v>
      </c>
      <c r="E90" s="120" t="s">
        <v>761</v>
      </c>
      <c r="F90" s="123">
        <v>42689</v>
      </c>
      <c r="G90" s="285" t="s">
        <v>723</v>
      </c>
      <c r="H90" s="120"/>
      <c r="I90" s="120"/>
      <c r="J90" s="345">
        <v>3</v>
      </c>
      <c r="K90" s="31"/>
    </row>
    <row r="91" spans="1:11" s="32" customFormat="1" ht="12" hidden="1" outlineLevel="2" thickBot="1" x14ac:dyDescent="0.25">
      <c r="A91" s="120">
        <v>76</v>
      </c>
      <c r="B91" s="121" t="s">
        <v>525</v>
      </c>
      <c r="C91" s="120">
        <v>21167</v>
      </c>
      <c r="D91" s="120" t="s">
        <v>289</v>
      </c>
      <c r="E91" s="122" t="s">
        <v>762</v>
      </c>
      <c r="F91" s="123">
        <v>42689</v>
      </c>
      <c r="G91" s="285" t="s">
        <v>723</v>
      </c>
      <c r="H91" s="120"/>
      <c r="I91" s="120"/>
      <c r="J91" s="345">
        <v>6</v>
      </c>
      <c r="K91" s="31"/>
    </row>
    <row r="92" spans="1:11" s="32" customFormat="1" ht="12" hidden="1" outlineLevel="2" thickBot="1" x14ac:dyDescent="0.25">
      <c r="A92" s="120">
        <v>77</v>
      </c>
      <c r="B92" s="121" t="s">
        <v>525</v>
      </c>
      <c r="C92" s="120">
        <v>21160</v>
      </c>
      <c r="D92" s="120" t="s">
        <v>197</v>
      </c>
      <c r="E92" s="122" t="s">
        <v>763</v>
      </c>
      <c r="F92" s="123">
        <v>42690</v>
      </c>
      <c r="G92" s="285" t="s">
        <v>723</v>
      </c>
      <c r="H92" s="120"/>
      <c r="I92" s="120"/>
      <c r="J92" s="345">
        <v>8</v>
      </c>
      <c r="K92" s="31"/>
    </row>
    <row r="93" spans="1:11" s="32" customFormat="1" ht="12" hidden="1" outlineLevel="2" thickBot="1" x14ac:dyDescent="0.25">
      <c r="A93" s="120">
        <v>78</v>
      </c>
      <c r="B93" s="121" t="s">
        <v>525</v>
      </c>
      <c r="C93" s="120">
        <v>21225</v>
      </c>
      <c r="D93" s="120" t="s">
        <v>119</v>
      </c>
      <c r="E93" s="122" t="s">
        <v>764</v>
      </c>
      <c r="F93" s="123">
        <v>42690</v>
      </c>
      <c r="G93" s="285" t="s">
        <v>723</v>
      </c>
      <c r="H93" s="120"/>
      <c r="I93" s="120"/>
      <c r="J93" s="345">
        <v>8</v>
      </c>
      <c r="K93" s="31"/>
    </row>
    <row r="94" spans="1:11" s="32" customFormat="1" ht="12" hidden="1" outlineLevel="2" thickBot="1" x14ac:dyDescent="0.25">
      <c r="A94" s="120">
        <v>79</v>
      </c>
      <c r="B94" s="121" t="s">
        <v>525</v>
      </c>
      <c r="C94" s="120">
        <v>21223</v>
      </c>
      <c r="D94" s="120" t="s">
        <v>480</v>
      </c>
      <c r="E94" s="120" t="s">
        <v>765</v>
      </c>
      <c r="F94" s="123">
        <v>42690</v>
      </c>
      <c r="G94" s="285" t="s">
        <v>723</v>
      </c>
      <c r="H94" s="120"/>
      <c r="I94" s="120"/>
      <c r="J94" s="345">
        <v>13</v>
      </c>
      <c r="K94" s="31"/>
    </row>
    <row r="95" spans="1:11" s="32" customFormat="1" ht="12" hidden="1" outlineLevel="2" thickBot="1" x14ac:dyDescent="0.25">
      <c r="A95" s="120">
        <v>80</v>
      </c>
      <c r="B95" s="121" t="s">
        <v>525</v>
      </c>
      <c r="C95" s="120">
        <v>21157</v>
      </c>
      <c r="D95" s="120" t="s">
        <v>16</v>
      </c>
      <c r="E95" s="120" t="s">
        <v>766</v>
      </c>
      <c r="F95" s="123">
        <v>42690</v>
      </c>
      <c r="G95" s="285" t="s">
        <v>723</v>
      </c>
      <c r="H95" s="120"/>
      <c r="I95" s="120"/>
      <c r="J95" s="345">
        <v>5</v>
      </c>
      <c r="K95" s="31"/>
    </row>
    <row r="96" spans="1:11" s="32" customFormat="1" ht="12" hidden="1" outlineLevel="2" thickBot="1" x14ac:dyDescent="0.25">
      <c r="A96" s="120">
        <v>81</v>
      </c>
      <c r="B96" s="121" t="s">
        <v>525</v>
      </c>
      <c r="C96" s="120">
        <v>21159</v>
      </c>
      <c r="D96" s="120" t="s">
        <v>529</v>
      </c>
      <c r="E96" s="120" t="s">
        <v>767</v>
      </c>
      <c r="F96" s="123">
        <v>42690</v>
      </c>
      <c r="G96" s="285" t="s">
        <v>723</v>
      </c>
      <c r="H96" s="120"/>
      <c r="I96" s="120"/>
      <c r="J96" s="345">
        <v>7</v>
      </c>
      <c r="K96" s="31"/>
    </row>
    <row r="97" spans="1:11" s="32" customFormat="1" ht="12" hidden="1" outlineLevel="2" thickBot="1" x14ac:dyDescent="0.25">
      <c r="A97" s="120">
        <v>82</v>
      </c>
      <c r="B97" s="121" t="s">
        <v>525</v>
      </c>
      <c r="C97" s="120">
        <v>21321</v>
      </c>
      <c r="D97" s="120" t="s">
        <v>768</v>
      </c>
      <c r="E97" s="120" t="s">
        <v>769</v>
      </c>
      <c r="F97" s="123">
        <v>42691</v>
      </c>
      <c r="G97" s="285" t="s">
        <v>723</v>
      </c>
      <c r="H97" s="120"/>
      <c r="I97" s="120"/>
      <c r="J97" s="345">
        <v>5</v>
      </c>
      <c r="K97" s="31"/>
    </row>
    <row r="98" spans="1:11" s="32" customFormat="1" ht="12" hidden="1" outlineLevel="2" thickBot="1" x14ac:dyDescent="0.25">
      <c r="A98" s="120">
        <v>83</v>
      </c>
      <c r="B98" s="121" t="s">
        <v>525</v>
      </c>
      <c r="C98" s="120">
        <v>21154</v>
      </c>
      <c r="D98" s="120" t="s">
        <v>123</v>
      </c>
      <c r="E98" s="120" t="s">
        <v>770</v>
      </c>
      <c r="F98" s="123">
        <v>42691</v>
      </c>
      <c r="G98" s="285" t="s">
        <v>723</v>
      </c>
      <c r="H98" s="120"/>
      <c r="I98" s="120"/>
      <c r="J98" s="345">
        <v>11</v>
      </c>
      <c r="K98" s="31"/>
    </row>
    <row r="99" spans="1:11" s="32" customFormat="1" ht="23.25" hidden="1" outlineLevel="2" thickBot="1" x14ac:dyDescent="0.25">
      <c r="A99" s="120">
        <v>84</v>
      </c>
      <c r="B99" s="121" t="s">
        <v>771</v>
      </c>
      <c r="C99" s="120">
        <v>21151</v>
      </c>
      <c r="D99" s="120" t="s">
        <v>772</v>
      </c>
      <c r="E99" s="122" t="s">
        <v>773</v>
      </c>
      <c r="F99" s="123">
        <v>42675</v>
      </c>
      <c r="G99" s="285" t="s">
        <v>774</v>
      </c>
      <c r="H99" s="120"/>
      <c r="I99" s="120"/>
      <c r="J99" s="345">
        <v>25</v>
      </c>
      <c r="K99" s="31"/>
    </row>
    <row r="100" spans="1:11" s="32" customFormat="1" ht="12" hidden="1" outlineLevel="2" thickBot="1" x14ac:dyDescent="0.25">
      <c r="A100" s="120">
        <v>85</v>
      </c>
      <c r="B100" s="120" t="s">
        <v>771</v>
      </c>
      <c r="C100" s="120">
        <v>2117</v>
      </c>
      <c r="D100" s="120" t="s">
        <v>138</v>
      </c>
      <c r="E100" s="120" t="s">
        <v>370</v>
      </c>
      <c r="F100" s="123">
        <v>42675</v>
      </c>
      <c r="G100" s="285" t="s">
        <v>774</v>
      </c>
      <c r="H100" s="120"/>
      <c r="I100" s="120"/>
      <c r="J100" s="345">
        <v>1</v>
      </c>
      <c r="K100" s="31"/>
    </row>
    <row r="101" spans="1:11" s="32" customFormat="1" ht="12" hidden="1" outlineLevel="2" thickBot="1" x14ac:dyDescent="0.25">
      <c r="A101" s="120">
        <v>86</v>
      </c>
      <c r="B101" s="120" t="s">
        <v>771</v>
      </c>
      <c r="C101" s="120">
        <v>21103</v>
      </c>
      <c r="D101" s="120" t="s">
        <v>58</v>
      </c>
      <c r="E101" s="120" t="s">
        <v>775</v>
      </c>
      <c r="F101" s="123">
        <v>42676</v>
      </c>
      <c r="G101" s="285" t="s">
        <v>774</v>
      </c>
      <c r="H101" s="120"/>
      <c r="I101" s="120"/>
      <c r="J101" s="345">
        <v>1</v>
      </c>
      <c r="K101" s="31"/>
    </row>
    <row r="102" spans="1:11" s="32" customFormat="1" ht="12" hidden="1" outlineLevel="2" thickBot="1" x14ac:dyDescent="0.25">
      <c r="A102" s="120">
        <v>87</v>
      </c>
      <c r="B102" s="120" t="s">
        <v>771</v>
      </c>
      <c r="C102" s="120">
        <v>21107</v>
      </c>
      <c r="D102" s="120" t="s">
        <v>67</v>
      </c>
      <c r="E102" s="124" t="s">
        <v>776</v>
      </c>
      <c r="F102" s="123">
        <v>42676</v>
      </c>
      <c r="G102" s="285" t="s">
        <v>774</v>
      </c>
      <c r="H102" s="120"/>
      <c r="I102" s="120"/>
      <c r="J102" s="345">
        <v>5</v>
      </c>
      <c r="K102" s="31"/>
    </row>
    <row r="103" spans="1:11" s="32" customFormat="1" ht="12" hidden="1" outlineLevel="2" thickBot="1" x14ac:dyDescent="0.25">
      <c r="A103" s="120">
        <v>88</v>
      </c>
      <c r="B103" s="120" t="s">
        <v>771</v>
      </c>
      <c r="C103" s="120">
        <v>21107</v>
      </c>
      <c r="D103" s="120" t="s">
        <v>194</v>
      </c>
      <c r="E103" s="122" t="s">
        <v>777</v>
      </c>
      <c r="F103" s="123">
        <v>42677</v>
      </c>
      <c r="G103" s="285" t="s">
        <v>774</v>
      </c>
      <c r="H103" s="120"/>
      <c r="I103" s="120"/>
      <c r="J103" s="345">
        <v>3</v>
      </c>
      <c r="K103" s="31"/>
    </row>
    <row r="104" spans="1:11" s="32" customFormat="1" ht="12" hidden="1" outlineLevel="2" thickBot="1" x14ac:dyDescent="0.25">
      <c r="A104" s="120">
        <v>89</v>
      </c>
      <c r="B104" s="120" t="s">
        <v>771</v>
      </c>
      <c r="C104" s="120">
        <v>21104</v>
      </c>
      <c r="D104" s="120" t="s">
        <v>41</v>
      </c>
      <c r="E104" s="122" t="s">
        <v>778</v>
      </c>
      <c r="F104" s="123">
        <v>42677</v>
      </c>
      <c r="G104" s="285" t="s">
        <v>774</v>
      </c>
      <c r="H104" s="120"/>
      <c r="I104" s="120"/>
      <c r="J104" s="345">
        <v>16</v>
      </c>
      <c r="K104" s="31"/>
    </row>
    <row r="105" spans="1:11" s="32" customFormat="1" ht="12" hidden="1" outlineLevel="2" thickBot="1" x14ac:dyDescent="0.25">
      <c r="A105" s="120">
        <v>90</v>
      </c>
      <c r="B105" s="120" t="s">
        <v>779</v>
      </c>
      <c r="C105" s="120">
        <v>21108</v>
      </c>
      <c r="D105" s="120" t="s">
        <v>194</v>
      </c>
      <c r="E105" s="122" t="s">
        <v>780</v>
      </c>
      <c r="F105" s="123">
        <v>42678</v>
      </c>
      <c r="G105" s="285" t="s">
        <v>774</v>
      </c>
      <c r="H105" s="120"/>
      <c r="I105" s="120"/>
      <c r="J105" s="345">
        <v>5</v>
      </c>
      <c r="K105" s="31"/>
    </row>
    <row r="106" spans="1:11" s="32" customFormat="1" ht="12" hidden="1" outlineLevel="2" thickBot="1" x14ac:dyDescent="0.25">
      <c r="A106" s="120">
        <v>91</v>
      </c>
      <c r="B106" s="120" t="s">
        <v>779</v>
      </c>
      <c r="C106" s="120">
        <v>21109</v>
      </c>
      <c r="D106" s="120" t="s">
        <v>194</v>
      </c>
      <c r="E106" s="122" t="s">
        <v>781</v>
      </c>
      <c r="F106" s="123">
        <v>42678</v>
      </c>
      <c r="G106" s="285" t="s">
        <v>774</v>
      </c>
      <c r="H106" s="120"/>
      <c r="I106" s="120"/>
      <c r="J106" s="345">
        <v>5</v>
      </c>
      <c r="K106" s="31"/>
    </row>
    <row r="107" spans="1:11" s="32" customFormat="1" ht="12" hidden="1" outlineLevel="2" thickBot="1" x14ac:dyDescent="0.25">
      <c r="A107" s="120">
        <v>92</v>
      </c>
      <c r="B107" s="120" t="s">
        <v>782</v>
      </c>
      <c r="C107" s="120">
        <v>21105</v>
      </c>
      <c r="D107" s="120" t="s">
        <v>183</v>
      </c>
      <c r="E107" s="122" t="s">
        <v>783</v>
      </c>
      <c r="F107" s="123">
        <v>42679</v>
      </c>
      <c r="G107" s="285" t="s">
        <v>774</v>
      </c>
      <c r="H107" s="120"/>
      <c r="I107" s="120"/>
      <c r="J107" s="345">
        <v>7</v>
      </c>
      <c r="K107" s="31"/>
    </row>
    <row r="108" spans="1:11" s="32" customFormat="1" ht="12" hidden="1" outlineLevel="2" thickBot="1" x14ac:dyDescent="0.25">
      <c r="A108" s="120">
        <v>93</v>
      </c>
      <c r="B108" s="120" t="s">
        <v>784</v>
      </c>
      <c r="C108" s="120">
        <v>21111</v>
      </c>
      <c r="D108" s="120" t="s">
        <v>119</v>
      </c>
      <c r="E108" s="122" t="s">
        <v>32</v>
      </c>
      <c r="F108" s="123">
        <v>42679</v>
      </c>
      <c r="G108" s="285" t="s">
        <v>774</v>
      </c>
      <c r="H108" s="120"/>
      <c r="I108" s="120"/>
      <c r="J108" s="345">
        <v>1</v>
      </c>
      <c r="K108" s="31"/>
    </row>
    <row r="109" spans="1:11" s="32" customFormat="1" ht="12" hidden="1" outlineLevel="2" thickBot="1" x14ac:dyDescent="0.25">
      <c r="A109" s="120">
        <v>94</v>
      </c>
      <c r="B109" s="120" t="s">
        <v>784</v>
      </c>
      <c r="C109" s="120">
        <v>21246</v>
      </c>
      <c r="D109" s="120" t="s">
        <v>67</v>
      </c>
      <c r="E109" s="122" t="s">
        <v>785</v>
      </c>
      <c r="F109" s="123">
        <v>42680</v>
      </c>
      <c r="G109" s="285" t="s">
        <v>774</v>
      </c>
      <c r="H109" s="120"/>
      <c r="I109" s="120"/>
      <c r="J109" s="345">
        <v>1</v>
      </c>
      <c r="K109" s="31"/>
    </row>
    <row r="110" spans="1:11" s="32" customFormat="1" ht="12" hidden="1" outlineLevel="2" thickBot="1" x14ac:dyDescent="0.25">
      <c r="A110" s="120">
        <v>95</v>
      </c>
      <c r="B110" s="120" t="s">
        <v>784</v>
      </c>
      <c r="C110" s="120">
        <v>21110</v>
      </c>
      <c r="D110" s="120" t="s">
        <v>286</v>
      </c>
      <c r="E110" s="122" t="s">
        <v>786</v>
      </c>
      <c r="F110" s="123">
        <v>42680</v>
      </c>
      <c r="G110" s="285" t="s">
        <v>774</v>
      </c>
      <c r="H110" s="120"/>
      <c r="I110" s="120"/>
      <c r="J110" s="345">
        <v>16</v>
      </c>
      <c r="K110" s="31"/>
    </row>
    <row r="111" spans="1:11" s="32" customFormat="1" ht="12" hidden="1" outlineLevel="2" thickBot="1" x14ac:dyDescent="0.25">
      <c r="A111" s="120">
        <v>96</v>
      </c>
      <c r="B111" s="120" t="s">
        <v>784</v>
      </c>
      <c r="C111" s="120">
        <v>21246</v>
      </c>
      <c r="D111" s="120" t="s">
        <v>20</v>
      </c>
      <c r="E111" s="122" t="s">
        <v>787</v>
      </c>
      <c r="F111" s="123">
        <v>42681</v>
      </c>
      <c r="G111" s="285" t="s">
        <v>774</v>
      </c>
      <c r="H111" s="120"/>
      <c r="I111" s="120"/>
      <c r="J111" s="345">
        <v>16</v>
      </c>
      <c r="K111" s="31"/>
    </row>
    <row r="112" spans="1:11" s="32" customFormat="1" ht="12" hidden="1" outlineLevel="2" thickBot="1" x14ac:dyDescent="0.25">
      <c r="A112" s="120">
        <v>97</v>
      </c>
      <c r="B112" s="120" t="s">
        <v>326</v>
      </c>
      <c r="C112" s="120">
        <v>21097</v>
      </c>
      <c r="D112" s="120" t="s">
        <v>788</v>
      </c>
      <c r="E112" s="122" t="s">
        <v>33</v>
      </c>
      <c r="F112" s="123">
        <v>42681</v>
      </c>
      <c r="G112" s="285" t="s">
        <v>774</v>
      </c>
      <c r="H112" s="120"/>
      <c r="I112" s="120"/>
      <c r="J112" s="345">
        <v>1</v>
      </c>
      <c r="K112" s="31"/>
    </row>
    <row r="113" spans="1:11" s="32" customFormat="1" ht="12" hidden="1" outlineLevel="2" thickBot="1" x14ac:dyDescent="0.25">
      <c r="A113" s="120">
        <v>98</v>
      </c>
      <c r="B113" s="120" t="s">
        <v>326</v>
      </c>
      <c r="C113" s="120">
        <v>21093</v>
      </c>
      <c r="D113" s="120" t="s">
        <v>531</v>
      </c>
      <c r="E113" s="122" t="s">
        <v>789</v>
      </c>
      <c r="F113" s="123">
        <v>42682</v>
      </c>
      <c r="G113" s="285" t="s">
        <v>774</v>
      </c>
      <c r="H113" s="120"/>
      <c r="I113" s="120"/>
      <c r="J113" s="345">
        <v>3</v>
      </c>
      <c r="K113" s="31"/>
    </row>
    <row r="114" spans="1:11" s="32" customFormat="1" ht="12" hidden="1" outlineLevel="2" thickBot="1" x14ac:dyDescent="0.25">
      <c r="A114" s="120">
        <v>99</v>
      </c>
      <c r="B114" s="120" t="s">
        <v>326</v>
      </c>
      <c r="C114" s="120">
        <v>21083</v>
      </c>
      <c r="D114" s="120" t="s">
        <v>530</v>
      </c>
      <c r="E114" s="122" t="s">
        <v>153</v>
      </c>
      <c r="F114" s="123">
        <v>42682</v>
      </c>
      <c r="G114" s="285" t="s">
        <v>774</v>
      </c>
      <c r="H114" s="120"/>
      <c r="I114" s="120"/>
      <c r="J114" s="345">
        <v>1</v>
      </c>
      <c r="K114" s="31"/>
    </row>
    <row r="115" spans="1:11" s="32" customFormat="1" ht="12" hidden="1" outlineLevel="2" thickBot="1" x14ac:dyDescent="0.25">
      <c r="A115" s="120">
        <v>100</v>
      </c>
      <c r="B115" s="120" t="s">
        <v>326</v>
      </c>
      <c r="C115" s="120">
        <v>21303</v>
      </c>
      <c r="D115" s="120" t="s">
        <v>382</v>
      </c>
      <c r="E115" s="122" t="s">
        <v>32</v>
      </c>
      <c r="F115" s="123">
        <v>42683</v>
      </c>
      <c r="G115" s="285" t="s">
        <v>774</v>
      </c>
      <c r="H115" s="120"/>
      <c r="I115" s="120"/>
      <c r="J115" s="345">
        <v>1</v>
      </c>
      <c r="K115" s="31"/>
    </row>
    <row r="116" spans="1:11" s="32" customFormat="1" ht="12" hidden="1" outlineLevel="2" thickBot="1" x14ac:dyDescent="0.25">
      <c r="A116" s="120">
        <v>101</v>
      </c>
      <c r="B116" s="120" t="s">
        <v>326</v>
      </c>
      <c r="C116" s="120">
        <v>21115</v>
      </c>
      <c r="D116" s="120" t="s">
        <v>287</v>
      </c>
      <c r="E116" s="122" t="s">
        <v>790</v>
      </c>
      <c r="F116" s="123">
        <v>42683</v>
      </c>
      <c r="G116" s="285" t="s">
        <v>774</v>
      </c>
      <c r="H116" s="120"/>
      <c r="I116" s="120"/>
      <c r="J116" s="345">
        <v>3</v>
      </c>
      <c r="K116" s="31"/>
    </row>
    <row r="117" spans="1:11" s="32" customFormat="1" ht="12" hidden="1" outlineLevel="2" thickBot="1" x14ac:dyDescent="0.25">
      <c r="A117" s="120">
        <v>102</v>
      </c>
      <c r="B117" s="120" t="s">
        <v>326</v>
      </c>
      <c r="C117" s="120">
        <v>21097</v>
      </c>
      <c r="D117" s="120" t="s">
        <v>791</v>
      </c>
      <c r="E117" s="122" t="s">
        <v>792</v>
      </c>
      <c r="F117" s="123">
        <v>42684</v>
      </c>
      <c r="G117" s="285" t="s">
        <v>774</v>
      </c>
      <c r="H117" s="120"/>
      <c r="I117" s="120"/>
      <c r="J117" s="345">
        <v>11</v>
      </c>
      <c r="K117" s="31"/>
    </row>
    <row r="118" spans="1:11" s="32" customFormat="1" ht="12" hidden="1" outlineLevel="2" thickBot="1" x14ac:dyDescent="0.25">
      <c r="A118" s="120">
        <v>103</v>
      </c>
      <c r="B118" s="121" t="s">
        <v>326</v>
      </c>
      <c r="C118" s="120">
        <v>21106</v>
      </c>
      <c r="D118" s="120" t="s">
        <v>161</v>
      </c>
      <c r="E118" s="122" t="s">
        <v>793</v>
      </c>
      <c r="F118" s="123">
        <v>42684</v>
      </c>
      <c r="G118" s="285" t="s">
        <v>774</v>
      </c>
      <c r="H118" s="120"/>
      <c r="I118" s="120"/>
      <c r="J118" s="345">
        <v>2</v>
      </c>
      <c r="K118" s="31"/>
    </row>
    <row r="119" spans="1:11" s="32" customFormat="1" ht="12" hidden="1" outlineLevel="2" thickBot="1" x14ac:dyDescent="0.25">
      <c r="A119" s="120">
        <v>104</v>
      </c>
      <c r="B119" s="121" t="s">
        <v>326</v>
      </c>
      <c r="C119" s="120">
        <v>21303</v>
      </c>
      <c r="D119" s="120" t="s">
        <v>794</v>
      </c>
      <c r="E119" s="122" t="s">
        <v>74</v>
      </c>
      <c r="F119" s="123">
        <v>42685</v>
      </c>
      <c r="G119" s="285" t="s">
        <v>774</v>
      </c>
      <c r="H119" s="120"/>
      <c r="I119" s="120"/>
      <c r="J119" s="345">
        <v>1</v>
      </c>
      <c r="K119" s="31"/>
    </row>
    <row r="120" spans="1:11" s="32" customFormat="1" ht="12" hidden="1" outlineLevel="2" thickBot="1" x14ac:dyDescent="0.25">
      <c r="A120" s="120">
        <v>105</v>
      </c>
      <c r="B120" s="121" t="s">
        <v>326</v>
      </c>
      <c r="C120" s="120">
        <v>21097</v>
      </c>
      <c r="D120" s="120" t="s">
        <v>137</v>
      </c>
      <c r="E120" s="122" t="s">
        <v>795</v>
      </c>
      <c r="F120" s="123">
        <v>42685</v>
      </c>
      <c r="G120" s="285" t="s">
        <v>774</v>
      </c>
      <c r="H120" s="120"/>
      <c r="I120" s="120"/>
      <c r="J120" s="345">
        <v>3</v>
      </c>
      <c r="K120" s="31"/>
    </row>
    <row r="121" spans="1:11" s="32" customFormat="1" ht="12" hidden="1" outlineLevel="2" thickBot="1" x14ac:dyDescent="0.25">
      <c r="A121" s="120">
        <v>106</v>
      </c>
      <c r="B121" s="121" t="s">
        <v>326</v>
      </c>
      <c r="C121" s="120">
        <v>21095</v>
      </c>
      <c r="D121" s="120" t="s">
        <v>119</v>
      </c>
      <c r="E121" s="122" t="s">
        <v>229</v>
      </c>
      <c r="F121" s="123">
        <v>42686</v>
      </c>
      <c r="G121" s="285" t="s">
        <v>774</v>
      </c>
      <c r="H121" s="120"/>
      <c r="I121" s="120"/>
      <c r="J121" s="345">
        <v>1</v>
      </c>
      <c r="K121" s="31"/>
    </row>
    <row r="122" spans="1:11" s="32" customFormat="1" ht="12" hidden="1" outlineLevel="2" thickBot="1" x14ac:dyDescent="0.25">
      <c r="A122" s="120">
        <v>107</v>
      </c>
      <c r="B122" s="121" t="s">
        <v>326</v>
      </c>
      <c r="C122" s="120">
        <v>21095</v>
      </c>
      <c r="D122" s="120" t="s">
        <v>16</v>
      </c>
      <c r="E122" s="122" t="s">
        <v>796</v>
      </c>
      <c r="F122" s="123">
        <v>42686</v>
      </c>
      <c r="G122" s="285" t="s">
        <v>774</v>
      </c>
      <c r="H122" s="120"/>
      <c r="I122" s="120"/>
      <c r="J122" s="345">
        <v>4</v>
      </c>
      <c r="K122" s="31"/>
    </row>
    <row r="123" spans="1:11" s="32" customFormat="1" ht="12" hidden="1" outlineLevel="2" thickBot="1" x14ac:dyDescent="0.25">
      <c r="A123" s="120">
        <v>108</v>
      </c>
      <c r="B123" s="121" t="s">
        <v>326</v>
      </c>
      <c r="C123" s="120">
        <v>21093</v>
      </c>
      <c r="D123" s="120" t="s">
        <v>138</v>
      </c>
      <c r="E123" s="122" t="s">
        <v>118</v>
      </c>
      <c r="F123" s="123">
        <v>42687</v>
      </c>
      <c r="G123" s="285" t="s">
        <v>774</v>
      </c>
      <c r="H123" s="120"/>
      <c r="I123" s="120"/>
      <c r="J123" s="345">
        <v>1</v>
      </c>
      <c r="K123" s="31"/>
    </row>
    <row r="124" spans="1:11" s="32" customFormat="1" ht="12" hidden="1" outlineLevel="2" thickBot="1" x14ac:dyDescent="0.25">
      <c r="A124" s="120">
        <v>109</v>
      </c>
      <c r="B124" s="120" t="s">
        <v>326</v>
      </c>
      <c r="C124" s="120">
        <v>21096</v>
      </c>
      <c r="D124" s="120" t="s">
        <v>58</v>
      </c>
      <c r="E124" s="120" t="s">
        <v>33</v>
      </c>
      <c r="F124" s="123">
        <v>42687</v>
      </c>
      <c r="G124" s="285" t="s">
        <v>774</v>
      </c>
      <c r="H124" s="120"/>
      <c r="I124" s="120"/>
      <c r="J124" s="345">
        <v>1</v>
      </c>
      <c r="K124" s="31"/>
    </row>
    <row r="125" spans="1:11" s="32" customFormat="1" ht="12" hidden="1" outlineLevel="2" thickBot="1" x14ac:dyDescent="0.25">
      <c r="A125" s="120">
        <v>110</v>
      </c>
      <c r="B125" s="120" t="s">
        <v>326</v>
      </c>
      <c r="C125" s="120">
        <v>21097</v>
      </c>
      <c r="D125" s="120" t="s">
        <v>95</v>
      </c>
      <c r="E125" s="120" t="s">
        <v>797</v>
      </c>
      <c r="F125" s="123">
        <v>42688</v>
      </c>
      <c r="G125" s="285" t="s">
        <v>774</v>
      </c>
      <c r="H125" s="120"/>
      <c r="I125" s="120"/>
      <c r="J125" s="345">
        <v>3</v>
      </c>
      <c r="K125" s="31"/>
    </row>
    <row r="126" spans="1:11" s="32" customFormat="1" ht="12" hidden="1" outlineLevel="2" thickBot="1" x14ac:dyDescent="0.25">
      <c r="A126" s="120">
        <v>111</v>
      </c>
      <c r="B126" s="120" t="s">
        <v>326</v>
      </c>
      <c r="C126" s="120">
        <v>21094</v>
      </c>
      <c r="D126" s="120" t="s">
        <v>67</v>
      </c>
      <c r="E126" s="122" t="s">
        <v>75</v>
      </c>
      <c r="F126" s="123">
        <v>42688</v>
      </c>
      <c r="G126" s="285" t="s">
        <v>774</v>
      </c>
      <c r="H126" s="120"/>
      <c r="I126" s="120"/>
      <c r="J126" s="345">
        <v>1</v>
      </c>
      <c r="K126" s="31"/>
    </row>
    <row r="127" spans="1:11" s="32" customFormat="1" ht="12" hidden="1" outlineLevel="2" thickBot="1" x14ac:dyDescent="0.25">
      <c r="A127" s="120">
        <v>112</v>
      </c>
      <c r="B127" s="120" t="s">
        <v>326</v>
      </c>
      <c r="C127" s="120">
        <v>21094</v>
      </c>
      <c r="D127" s="120" t="s">
        <v>128</v>
      </c>
      <c r="E127" s="122" t="s">
        <v>798</v>
      </c>
      <c r="F127" s="123">
        <v>42689</v>
      </c>
      <c r="G127" s="285" t="s">
        <v>774</v>
      </c>
      <c r="H127" s="120"/>
      <c r="I127" s="120"/>
      <c r="J127" s="345">
        <v>2</v>
      </c>
      <c r="K127" s="31"/>
    </row>
    <row r="128" spans="1:11" s="32" customFormat="1" ht="12" hidden="1" outlineLevel="2" thickBot="1" x14ac:dyDescent="0.25">
      <c r="A128" s="120">
        <v>113</v>
      </c>
      <c r="B128" s="120" t="s">
        <v>326</v>
      </c>
      <c r="C128" s="120">
        <v>21091</v>
      </c>
      <c r="D128" s="120" t="s">
        <v>272</v>
      </c>
      <c r="E128" s="120" t="s">
        <v>799</v>
      </c>
      <c r="F128" s="123">
        <v>42689</v>
      </c>
      <c r="G128" s="285" t="s">
        <v>774</v>
      </c>
      <c r="H128" s="120"/>
      <c r="I128" s="120"/>
      <c r="J128" s="345">
        <v>2</v>
      </c>
      <c r="K128" s="31"/>
    </row>
    <row r="129" spans="1:11" s="32" customFormat="1" ht="12" hidden="1" outlineLevel="2" thickBot="1" x14ac:dyDescent="0.25">
      <c r="A129" s="120">
        <v>114</v>
      </c>
      <c r="B129" s="121" t="s">
        <v>326</v>
      </c>
      <c r="C129" s="120">
        <v>21096</v>
      </c>
      <c r="D129" s="120" t="s">
        <v>148</v>
      </c>
      <c r="E129" s="120" t="s">
        <v>97</v>
      </c>
      <c r="F129" s="123">
        <v>42690</v>
      </c>
      <c r="G129" s="285" t="s">
        <v>774</v>
      </c>
      <c r="H129" s="120"/>
      <c r="I129" s="120"/>
      <c r="J129" s="345">
        <v>1</v>
      </c>
      <c r="K129" s="31"/>
    </row>
    <row r="130" spans="1:11" s="32" customFormat="1" ht="12" hidden="1" outlineLevel="2" thickBot="1" x14ac:dyDescent="0.25">
      <c r="A130" s="120">
        <v>115</v>
      </c>
      <c r="B130" s="121" t="s">
        <v>326</v>
      </c>
      <c r="C130" s="120">
        <v>21091</v>
      </c>
      <c r="D130" s="120" t="s">
        <v>206</v>
      </c>
      <c r="E130" s="120" t="s">
        <v>34</v>
      </c>
      <c r="F130" s="123">
        <v>42690</v>
      </c>
      <c r="G130" s="285" t="s">
        <v>774</v>
      </c>
      <c r="H130" s="120"/>
      <c r="I130" s="120"/>
      <c r="J130" s="345">
        <v>1</v>
      </c>
      <c r="K130" s="31"/>
    </row>
    <row r="131" spans="1:11" s="32" customFormat="1" ht="12" hidden="1" outlineLevel="2" thickBot="1" x14ac:dyDescent="0.25">
      <c r="A131" s="120">
        <v>116</v>
      </c>
      <c r="B131" s="121" t="s">
        <v>326</v>
      </c>
      <c r="C131" s="120">
        <v>21115</v>
      </c>
      <c r="D131" s="120" t="s">
        <v>532</v>
      </c>
      <c r="E131" s="120" t="s">
        <v>800</v>
      </c>
      <c r="F131" s="123">
        <v>42690</v>
      </c>
      <c r="G131" s="285" t="s">
        <v>774</v>
      </c>
      <c r="H131" s="120"/>
      <c r="I131" s="120"/>
      <c r="J131" s="345">
        <v>2</v>
      </c>
      <c r="K131" s="31"/>
    </row>
    <row r="132" spans="1:11" s="32" customFormat="1" ht="12" hidden="1" outlineLevel="2" thickBot="1" x14ac:dyDescent="0.25">
      <c r="A132" s="120">
        <v>117</v>
      </c>
      <c r="B132" s="121" t="s">
        <v>326</v>
      </c>
      <c r="C132" s="120">
        <v>21096</v>
      </c>
      <c r="D132" s="120" t="s">
        <v>41</v>
      </c>
      <c r="E132" s="122" t="s">
        <v>801</v>
      </c>
      <c r="F132" s="123">
        <v>42690</v>
      </c>
      <c r="G132" s="285" t="s">
        <v>774</v>
      </c>
      <c r="H132" s="120"/>
      <c r="I132" s="120"/>
      <c r="J132" s="345">
        <v>4</v>
      </c>
      <c r="K132" s="31"/>
    </row>
    <row r="133" spans="1:11" s="32" customFormat="1" ht="12" hidden="1" outlineLevel="2" thickBot="1" x14ac:dyDescent="0.25">
      <c r="A133" s="120">
        <v>118</v>
      </c>
      <c r="B133" s="121" t="s">
        <v>326</v>
      </c>
      <c r="C133" s="120">
        <v>21094</v>
      </c>
      <c r="D133" s="120" t="s">
        <v>20</v>
      </c>
      <c r="E133" s="122" t="s">
        <v>255</v>
      </c>
      <c r="F133" s="123">
        <v>42690</v>
      </c>
      <c r="G133" s="285" t="s">
        <v>774</v>
      </c>
      <c r="H133" s="120"/>
      <c r="I133" s="120"/>
      <c r="J133" s="345">
        <v>1</v>
      </c>
      <c r="K133" s="31"/>
    </row>
    <row r="134" spans="1:11" s="32" customFormat="1" ht="12" hidden="1" outlineLevel="2" thickBot="1" x14ac:dyDescent="0.25">
      <c r="A134" s="120">
        <v>119</v>
      </c>
      <c r="B134" s="121" t="s">
        <v>802</v>
      </c>
      <c r="C134" s="120">
        <v>21100</v>
      </c>
      <c r="D134" s="120" t="s">
        <v>803</v>
      </c>
      <c r="E134" s="122" t="s">
        <v>804</v>
      </c>
      <c r="F134" s="123">
        <v>42691</v>
      </c>
      <c r="G134" s="285" t="s">
        <v>774</v>
      </c>
      <c r="H134" s="120"/>
      <c r="I134" s="120"/>
      <c r="J134" s="345">
        <v>1</v>
      </c>
      <c r="K134" s="31"/>
    </row>
    <row r="135" spans="1:11" s="32" customFormat="1" ht="12" hidden="1" outlineLevel="2" thickBot="1" x14ac:dyDescent="0.25">
      <c r="A135" s="120">
        <v>120</v>
      </c>
      <c r="B135" s="121" t="s">
        <v>802</v>
      </c>
      <c r="C135" s="120">
        <v>21098</v>
      </c>
      <c r="D135" s="120" t="s">
        <v>805</v>
      </c>
      <c r="E135" s="120" t="s">
        <v>73</v>
      </c>
      <c r="F135" s="123">
        <v>42691</v>
      </c>
      <c r="G135" s="285" t="s">
        <v>774</v>
      </c>
      <c r="H135" s="120"/>
      <c r="I135" s="120"/>
      <c r="J135" s="345">
        <v>1</v>
      </c>
      <c r="K135" s="31"/>
    </row>
    <row r="136" spans="1:11" s="32" customFormat="1" ht="12" hidden="1" outlineLevel="2" thickBot="1" x14ac:dyDescent="0.25">
      <c r="A136" s="120">
        <v>121</v>
      </c>
      <c r="B136" s="121" t="s">
        <v>802</v>
      </c>
      <c r="C136" s="120">
        <v>21098</v>
      </c>
      <c r="D136" s="120" t="s">
        <v>119</v>
      </c>
      <c r="E136" s="120" t="s">
        <v>31</v>
      </c>
      <c r="F136" s="123">
        <v>42691</v>
      </c>
      <c r="G136" s="285" t="s">
        <v>774</v>
      </c>
      <c r="H136" s="120"/>
      <c r="I136" s="120"/>
      <c r="J136" s="345">
        <v>1</v>
      </c>
      <c r="K136" s="31"/>
    </row>
    <row r="137" spans="1:11" s="32" customFormat="1" ht="12" hidden="1" outlineLevel="2" thickBot="1" x14ac:dyDescent="0.25">
      <c r="A137" s="120">
        <v>122</v>
      </c>
      <c r="B137" s="121" t="s">
        <v>802</v>
      </c>
      <c r="C137" s="120">
        <v>21101</v>
      </c>
      <c r="D137" s="120" t="s">
        <v>165</v>
      </c>
      <c r="E137" s="120" t="s">
        <v>806</v>
      </c>
      <c r="F137" s="123">
        <v>42691</v>
      </c>
      <c r="G137" s="285" t="s">
        <v>774</v>
      </c>
      <c r="H137" s="120"/>
      <c r="I137" s="120"/>
      <c r="J137" s="345">
        <v>5</v>
      </c>
      <c r="K137" s="31"/>
    </row>
    <row r="138" spans="1:11" s="32" customFormat="1" ht="12" hidden="1" outlineLevel="2" thickBot="1" x14ac:dyDescent="0.25">
      <c r="A138" s="120">
        <v>123</v>
      </c>
      <c r="B138" s="121" t="s">
        <v>802</v>
      </c>
      <c r="C138" s="120">
        <v>21099</v>
      </c>
      <c r="D138" s="120" t="s">
        <v>93</v>
      </c>
      <c r="E138" s="120" t="s">
        <v>97</v>
      </c>
      <c r="F138" s="123">
        <v>42692</v>
      </c>
      <c r="G138" s="285" t="s">
        <v>774</v>
      </c>
      <c r="H138" s="120"/>
      <c r="I138" s="120"/>
      <c r="J138" s="345">
        <v>1</v>
      </c>
      <c r="K138" s="31"/>
    </row>
    <row r="139" spans="1:11" s="32" customFormat="1" ht="12" hidden="1" outlineLevel="2" thickBot="1" x14ac:dyDescent="0.25">
      <c r="A139" s="120">
        <v>124</v>
      </c>
      <c r="B139" s="121" t="s">
        <v>802</v>
      </c>
      <c r="C139" s="120">
        <v>21100</v>
      </c>
      <c r="D139" s="120" t="s">
        <v>58</v>
      </c>
      <c r="E139" s="120" t="s">
        <v>807</v>
      </c>
      <c r="F139" s="123">
        <v>42692</v>
      </c>
      <c r="G139" s="285" t="s">
        <v>774</v>
      </c>
      <c r="H139" s="120"/>
      <c r="I139" s="120"/>
      <c r="J139" s="345">
        <v>3</v>
      </c>
      <c r="K139" s="31"/>
    </row>
    <row r="140" spans="1:11" s="32" customFormat="1" ht="12" hidden="1" outlineLevel="2" thickBot="1" x14ac:dyDescent="0.25">
      <c r="A140" s="120">
        <v>125</v>
      </c>
      <c r="B140" s="121" t="s">
        <v>802</v>
      </c>
      <c r="C140" s="120">
        <v>21132</v>
      </c>
      <c r="D140" s="120" t="s">
        <v>808</v>
      </c>
      <c r="E140" s="122" t="s">
        <v>153</v>
      </c>
      <c r="F140" s="123">
        <v>42692</v>
      </c>
      <c r="G140" s="285" t="s">
        <v>774</v>
      </c>
      <c r="H140" s="120"/>
      <c r="I140" s="120"/>
      <c r="J140" s="345">
        <v>1</v>
      </c>
      <c r="K140" s="31"/>
    </row>
    <row r="141" spans="1:11" s="32" customFormat="1" ht="12" hidden="1" outlineLevel="2" thickBot="1" x14ac:dyDescent="0.25">
      <c r="A141" s="120">
        <v>126</v>
      </c>
      <c r="B141" s="120" t="s">
        <v>802</v>
      </c>
      <c r="C141" s="120">
        <v>21098</v>
      </c>
      <c r="D141" s="120" t="s">
        <v>174</v>
      </c>
      <c r="E141" s="120" t="s">
        <v>486</v>
      </c>
      <c r="F141" s="123">
        <v>42692</v>
      </c>
      <c r="G141" s="285" t="s">
        <v>774</v>
      </c>
      <c r="H141" s="120"/>
      <c r="I141" s="120"/>
      <c r="J141" s="345">
        <v>1</v>
      </c>
      <c r="K141" s="31"/>
    </row>
    <row r="142" spans="1:11" s="32" customFormat="1" ht="12" hidden="1" outlineLevel="2" thickBot="1" x14ac:dyDescent="0.25">
      <c r="A142" s="120">
        <v>127</v>
      </c>
      <c r="B142" s="120" t="s">
        <v>802</v>
      </c>
      <c r="C142" s="120">
        <v>21098</v>
      </c>
      <c r="D142" s="120" t="s">
        <v>185</v>
      </c>
      <c r="E142" s="120" t="s">
        <v>809</v>
      </c>
      <c r="F142" s="123">
        <v>42693</v>
      </c>
      <c r="G142" s="285" t="s">
        <v>774</v>
      </c>
      <c r="H142" s="120"/>
      <c r="I142" s="120"/>
      <c r="J142" s="345">
        <v>2</v>
      </c>
      <c r="K142" s="31"/>
    </row>
    <row r="143" spans="1:11" s="32" customFormat="1" ht="12" hidden="1" outlineLevel="2" thickBot="1" x14ac:dyDescent="0.25">
      <c r="A143" s="120">
        <v>128</v>
      </c>
      <c r="B143" s="120" t="s">
        <v>802</v>
      </c>
      <c r="C143" s="120">
        <v>21100</v>
      </c>
      <c r="D143" s="120" t="s">
        <v>41</v>
      </c>
      <c r="E143" s="124" t="s">
        <v>810</v>
      </c>
      <c r="F143" s="123">
        <v>42693</v>
      </c>
      <c r="G143" s="285" t="s">
        <v>774</v>
      </c>
      <c r="H143" s="120"/>
      <c r="I143" s="120"/>
      <c r="J143" s="345">
        <v>11</v>
      </c>
      <c r="K143" s="31"/>
    </row>
    <row r="144" spans="1:11" s="32" customFormat="1" ht="12" hidden="1" outlineLevel="2" thickBot="1" x14ac:dyDescent="0.25">
      <c r="A144" s="120">
        <v>129</v>
      </c>
      <c r="B144" s="120" t="s">
        <v>802</v>
      </c>
      <c r="C144" s="120">
        <v>21098</v>
      </c>
      <c r="D144" s="120" t="s">
        <v>20</v>
      </c>
      <c r="E144" s="122" t="s">
        <v>811</v>
      </c>
      <c r="F144" s="123">
        <v>42693</v>
      </c>
      <c r="G144" s="285" t="s">
        <v>774</v>
      </c>
      <c r="H144" s="120"/>
      <c r="I144" s="120"/>
      <c r="J144" s="345">
        <v>2</v>
      </c>
      <c r="K144" s="31"/>
    </row>
    <row r="145" spans="1:11" s="32" customFormat="1" ht="12" hidden="1" outlineLevel="2" thickBot="1" x14ac:dyDescent="0.25">
      <c r="A145" s="120">
        <v>130</v>
      </c>
      <c r="B145" s="120" t="s">
        <v>812</v>
      </c>
      <c r="C145" s="120">
        <v>21182</v>
      </c>
      <c r="D145" s="120" t="s">
        <v>123</v>
      </c>
      <c r="E145" s="122" t="s">
        <v>97</v>
      </c>
      <c r="F145" s="123">
        <v>42696</v>
      </c>
      <c r="G145" s="285" t="s">
        <v>774</v>
      </c>
      <c r="H145" s="120"/>
      <c r="I145" s="120"/>
      <c r="J145" s="345">
        <v>1</v>
      </c>
      <c r="K145" s="31"/>
    </row>
    <row r="146" spans="1:11" s="32" customFormat="1" ht="12" hidden="1" outlineLevel="2" thickBot="1" x14ac:dyDescent="0.25">
      <c r="A146" s="120">
        <v>131</v>
      </c>
      <c r="B146" s="120" t="s">
        <v>812</v>
      </c>
      <c r="C146" s="120">
        <v>21182</v>
      </c>
      <c r="D146" s="120" t="s">
        <v>95</v>
      </c>
      <c r="E146" s="122" t="s">
        <v>813</v>
      </c>
      <c r="F146" s="123">
        <v>42696</v>
      </c>
      <c r="G146" s="285" t="s">
        <v>774</v>
      </c>
      <c r="H146" s="120"/>
      <c r="I146" s="120"/>
      <c r="J146" s="345">
        <v>2</v>
      </c>
      <c r="K146" s="31"/>
    </row>
    <row r="147" spans="1:11" s="32" customFormat="1" ht="12" hidden="1" outlineLevel="2" thickBot="1" x14ac:dyDescent="0.25">
      <c r="A147" s="120">
        <v>132</v>
      </c>
      <c r="B147" s="120" t="s">
        <v>812</v>
      </c>
      <c r="C147" s="120">
        <v>21180</v>
      </c>
      <c r="D147" s="120"/>
      <c r="E147" s="122" t="s">
        <v>814</v>
      </c>
      <c r="F147" s="123">
        <v>42697</v>
      </c>
      <c r="G147" s="285" t="s">
        <v>774</v>
      </c>
      <c r="H147" s="120"/>
      <c r="I147" s="120"/>
      <c r="J147" s="345">
        <v>7</v>
      </c>
      <c r="K147" s="31"/>
    </row>
    <row r="148" spans="1:11" s="32" customFormat="1" ht="12" hidden="1" outlineLevel="2" thickBot="1" x14ac:dyDescent="0.25">
      <c r="A148" s="120">
        <v>133</v>
      </c>
      <c r="B148" s="120" t="s">
        <v>812</v>
      </c>
      <c r="C148" s="120">
        <v>21181</v>
      </c>
      <c r="D148" s="120"/>
      <c r="E148" s="122" t="s">
        <v>815</v>
      </c>
      <c r="F148" s="123">
        <v>42697</v>
      </c>
      <c r="G148" s="285" t="s">
        <v>774</v>
      </c>
      <c r="H148" s="120"/>
      <c r="I148" s="120"/>
      <c r="J148" s="345">
        <v>3</v>
      </c>
      <c r="K148" s="31"/>
    </row>
    <row r="149" spans="1:11" s="32" customFormat="1" ht="12" hidden="1" outlineLevel="2" thickBot="1" x14ac:dyDescent="0.25">
      <c r="A149" s="120">
        <v>134</v>
      </c>
      <c r="B149" s="120" t="s">
        <v>812</v>
      </c>
      <c r="C149" s="120">
        <v>21182</v>
      </c>
      <c r="D149" s="120"/>
      <c r="E149" s="122" t="s">
        <v>816</v>
      </c>
      <c r="F149" s="123">
        <v>42697</v>
      </c>
      <c r="G149" s="285" t="s">
        <v>774</v>
      </c>
      <c r="H149" s="120"/>
      <c r="I149" s="120"/>
      <c r="J149" s="345">
        <v>9</v>
      </c>
      <c r="K149" s="31"/>
    </row>
    <row r="150" spans="1:11" s="32" customFormat="1" ht="12" hidden="1" outlineLevel="2" thickBot="1" x14ac:dyDescent="0.25">
      <c r="A150" s="120">
        <v>135</v>
      </c>
      <c r="B150" s="120" t="s">
        <v>522</v>
      </c>
      <c r="C150" s="120">
        <v>24284</v>
      </c>
      <c r="D150" s="120" t="s">
        <v>126</v>
      </c>
      <c r="E150" s="122" t="s">
        <v>817</v>
      </c>
      <c r="F150" s="123">
        <v>42696</v>
      </c>
      <c r="G150" s="285" t="s">
        <v>362</v>
      </c>
      <c r="H150" s="120"/>
      <c r="I150" s="120"/>
      <c r="J150" s="345">
        <v>7</v>
      </c>
      <c r="K150" s="31"/>
    </row>
    <row r="151" spans="1:11" s="32" customFormat="1" ht="12" hidden="1" outlineLevel="2" thickBot="1" x14ac:dyDescent="0.25">
      <c r="A151" s="120">
        <v>136</v>
      </c>
      <c r="B151" s="120" t="s">
        <v>522</v>
      </c>
      <c r="C151" s="120">
        <v>24170</v>
      </c>
      <c r="D151" s="120" t="s">
        <v>41</v>
      </c>
      <c r="E151" s="122" t="s">
        <v>818</v>
      </c>
      <c r="F151" s="123">
        <v>42696</v>
      </c>
      <c r="G151" s="285" t="s">
        <v>362</v>
      </c>
      <c r="H151" s="120"/>
      <c r="I151" s="120"/>
      <c r="J151" s="345">
        <v>8</v>
      </c>
      <c r="K151" s="31"/>
    </row>
    <row r="152" spans="1:11" s="32" customFormat="1" ht="23.25" hidden="1" outlineLevel="2" thickBot="1" x14ac:dyDescent="0.25">
      <c r="A152" s="120">
        <v>137</v>
      </c>
      <c r="B152" s="120" t="s">
        <v>522</v>
      </c>
      <c r="C152" s="120">
        <v>24171</v>
      </c>
      <c r="D152" s="120" t="s">
        <v>41</v>
      </c>
      <c r="E152" s="122" t="s">
        <v>819</v>
      </c>
      <c r="F152" s="123">
        <v>42697</v>
      </c>
      <c r="G152" s="285" t="s">
        <v>362</v>
      </c>
      <c r="H152" s="120"/>
      <c r="I152" s="120"/>
      <c r="J152" s="345">
        <v>24</v>
      </c>
      <c r="K152" s="31"/>
    </row>
    <row r="153" spans="1:11" s="32" customFormat="1" ht="12" hidden="1" outlineLevel="2" thickBot="1" x14ac:dyDescent="0.25">
      <c r="A153" s="120">
        <v>138</v>
      </c>
      <c r="B153" s="120" t="s">
        <v>522</v>
      </c>
      <c r="C153" s="120">
        <v>24285</v>
      </c>
      <c r="D153" s="120" t="s">
        <v>41</v>
      </c>
      <c r="E153" s="122" t="s">
        <v>820</v>
      </c>
      <c r="F153" s="123">
        <v>42697</v>
      </c>
      <c r="G153" s="285" t="s">
        <v>362</v>
      </c>
      <c r="H153" s="120"/>
      <c r="I153" s="120"/>
      <c r="J153" s="345">
        <v>18</v>
      </c>
      <c r="K153" s="31"/>
    </row>
    <row r="154" spans="1:11" s="32" customFormat="1" ht="12" hidden="1" outlineLevel="2" thickBot="1" x14ac:dyDescent="0.25">
      <c r="A154" s="120">
        <v>139</v>
      </c>
      <c r="B154" s="120" t="s">
        <v>522</v>
      </c>
      <c r="C154" s="120">
        <v>24284</v>
      </c>
      <c r="D154" s="120" t="s">
        <v>41</v>
      </c>
      <c r="E154" s="122" t="s">
        <v>225</v>
      </c>
      <c r="F154" s="123">
        <v>42697</v>
      </c>
      <c r="G154" s="285" t="s">
        <v>362</v>
      </c>
      <c r="H154" s="120"/>
      <c r="I154" s="120"/>
      <c r="J154" s="345">
        <v>1</v>
      </c>
      <c r="K154" s="31"/>
    </row>
    <row r="155" spans="1:11" s="32" customFormat="1" ht="12" hidden="1" outlineLevel="2" thickBot="1" x14ac:dyDescent="0.25">
      <c r="A155" s="120">
        <v>140</v>
      </c>
      <c r="B155" s="120" t="s">
        <v>821</v>
      </c>
      <c r="C155" s="120">
        <v>24193</v>
      </c>
      <c r="D155" s="120" t="s">
        <v>822</v>
      </c>
      <c r="E155" s="122" t="s">
        <v>823</v>
      </c>
      <c r="F155" s="123">
        <v>42698</v>
      </c>
      <c r="G155" s="285" t="s">
        <v>362</v>
      </c>
      <c r="H155" s="120"/>
      <c r="I155" s="120"/>
      <c r="J155" s="345">
        <v>3</v>
      </c>
      <c r="K155" s="31"/>
    </row>
    <row r="156" spans="1:11" s="32" customFormat="1" ht="12" hidden="1" outlineLevel="2" thickBot="1" x14ac:dyDescent="0.25">
      <c r="A156" s="120">
        <v>141</v>
      </c>
      <c r="B156" s="120" t="s">
        <v>821</v>
      </c>
      <c r="C156" s="120">
        <v>24193</v>
      </c>
      <c r="D156" s="120" t="s">
        <v>381</v>
      </c>
      <c r="E156" s="122" t="s">
        <v>824</v>
      </c>
      <c r="F156" s="123">
        <v>42698</v>
      </c>
      <c r="G156" s="285" t="s">
        <v>362</v>
      </c>
      <c r="H156" s="120"/>
      <c r="I156" s="120"/>
      <c r="J156" s="345">
        <v>2</v>
      </c>
      <c r="K156" s="31"/>
    </row>
    <row r="157" spans="1:11" s="32" customFormat="1" ht="12" hidden="1" outlineLevel="2" thickBot="1" x14ac:dyDescent="0.25">
      <c r="A157" s="120">
        <v>142</v>
      </c>
      <c r="B157" s="120" t="s">
        <v>821</v>
      </c>
      <c r="C157" s="120">
        <v>24188</v>
      </c>
      <c r="D157" s="120" t="s">
        <v>825</v>
      </c>
      <c r="E157" s="122" t="s">
        <v>826</v>
      </c>
      <c r="F157" s="123">
        <v>42698</v>
      </c>
      <c r="G157" s="285" t="s">
        <v>362</v>
      </c>
      <c r="H157" s="120"/>
      <c r="I157" s="120"/>
      <c r="J157" s="345">
        <v>2</v>
      </c>
      <c r="K157" s="31"/>
    </row>
    <row r="158" spans="1:11" s="32" customFormat="1" ht="12" hidden="1" outlineLevel="2" thickBot="1" x14ac:dyDescent="0.25">
      <c r="A158" s="120">
        <v>143</v>
      </c>
      <c r="B158" s="120" t="s">
        <v>821</v>
      </c>
      <c r="C158" s="120">
        <v>24196</v>
      </c>
      <c r="D158" s="120" t="s">
        <v>827</v>
      </c>
      <c r="E158" s="122" t="s">
        <v>828</v>
      </c>
      <c r="F158" s="123">
        <v>42687</v>
      </c>
      <c r="G158" s="285" t="s">
        <v>362</v>
      </c>
      <c r="H158" s="120"/>
      <c r="I158" s="120"/>
      <c r="J158" s="345">
        <v>6</v>
      </c>
      <c r="K158" s="31"/>
    </row>
    <row r="159" spans="1:11" s="32" customFormat="1" ht="12" hidden="1" outlineLevel="2" thickBot="1" x14ac:dyDescent="0.25">
      <c r="A159" s="120">
        <v>144</v>
      </c>
      <c r="B159" s="120" t="s">
        <v>821</v>
      </c>
      <c r="C159" s="120">
        <v>24331</v>
      </c>
      <c r="D159" s="120" t="s">
        <v>829</v>
      </c>
      <c r="E159" s="122" t="s">
        <v>830</v>
      </c>
      <c r="F159" s="123">
        <v>42687</v>
      </c>
      <c r="G159" s="285" t="s">
        <v>362</v>
      </c>
      <c r="H159" s="120"/>
      <c r="I159" s="120"/>
      <c r="J159" s="345">
        <v>2</v>
      </c>
      <c r="K159" s="31"/>
    </row>
    <row r="160" spans="1:11" s="32" customFormat="1" ht="18.75" hidden="1" customHeight="1" outlineLevel="2" x14ac:dyDescent="0.2">
      <c r="A160" s="120">
        <v>145</v>
      </c>
      <c r="B160" s="120" t="s">
        <v>821</v>
      </c>
      <c r="C160" s="120">
        <v>24188</v>
      </c>
      <c r="D160" s="120" t="s">
        <v>831</v>
      </c>
      <c r="E160" s="122" t="s">
        <v>832</v>
      </c>
      <c r="F160" s="123">
        <v>42688</v>
      </c>
      <c r="G160" s="285" t="s">
        <v>362</v>
      </c>
      <c r="H160" s="120"/>
      <c r="I160" s="120"/>
      <c r="J160" s="345">
        <v>3</v>
      </c>
      <c r="K160" s="31"/>
    </row>
    <row r="161" spans="1:11" s="32" customFormat="1" ht="18.75" hidden="1" customHeight="1" outlineLevel="2" x14ac:dyDescent="0.2">
      <c r="A161" s="120">
        <v>146</v>
      </c>
      <c r="B161" s="120" t="s">
        <v>821</v>
      </c>
      <c r="C161" s="120">
        <v>24196</v>
      </c>
      <c r="D161" s="120" t="s">
        <v>833</v>
      </c>
      <c r="E161" s="122" t="s">
        <v>834</v>
      </c>
      <c r="F161" s="123">
        <v>42688</v>
      </c>
      <c r="G161" s="285" t="s">
        <v>362</v>
      </c>
      <c r="H161" s="120"/>
      <c r="I161" s="120"/>
      <c r="J161" s="345">
        <v>3</v>
      </c>
      <c r="K161" s="31"/>
    </row>
    <row r="162" spans="1:11" s="32" customFormat="1" ht="18.75" hidden="1" customHeight="1" outlineLevel="2" x14ac:dyDescent="0.2">
      <c r="A162" s="120">
        <v>147</v>
      </c>
      <c r="B162" s="121" t="s">
        <v>821</v>
      </c>
      <c r="C162" s="120">
        <v>24192</v>
      </c>
      <c r="D162" s="120" t="s">
        <v>835</v>
      </c>
      <c r="E162" s="122" t="s">
        <v>836</v>
      </c>
      <c r="F162" s="123">
        <v>42689</v>
      </c>
      <c r="G162" s="285" t="s">
        <v>362</v>
      </c>
      <c r="H162" s="120"/>
      <c r="I162" s="120"/>
      <c r="J162" s="345">
        <v>4</v>
      </c>
      <c r="K162" s="31"/>
    </row>
    <row r="163" spans="1:11" s="32" customFormat="1" ht="18.75" hidden="1" customHeight="1" outlineLevel="2" x14ac:dyDescent="0.2">
      <c r="A163" s="120">
        <v>148</v>
      </c>
      <c r="B163" s="121" t="s">
        <v>821</v>
      </c>
      <c r="C163" s="120">
        <v>24195</v>
      </c>
      <c r="D163" s="121" t="s">
        <v>837</v>
      </c>
      <c r="E163" s="122" t="s">
        <v>838</v>
      </c>
      <c r="F163" s="123">
        <v>42689</v>
      </c>
      <c r="G163" s="285" t="s">
        <v>362</v>
      </c>
      <c r="H163" s="120"/>
      <c r="I163" s="120"/>
      <c r="J163" s="345">
        <v>2</v>
      </c>
      <c r="K163" s="31"/>
    </row>
    <row r="164" spans="1:11" s="32" customFormat="1" ht="18.75" hidden="1" customHeight="1" outlineLevel="2" x14ac:dyDescent="0.2">
      <c r="A164" s="120">
        <v>149</v>
      </c>
      <c r="B164" s="121" t="s">
        <v>821</v>
      </c>
      <c r="C164" s="120">
        <v>24193</v>
      </c>
      <c r="D164" s="120" t="s">
        <v>137</v>
      </c>
      <c r="E164" s="122" t="s">
        <v>497</v>
      </c>
      <c r="F164" s="123">
        <v>42690</v>
      </c>
      <c r="G164" s="285" t="s">
        <v>362</v>
      </c>
      <c r="H164" s="120"/>
      <c r="I164" s="120"/>
      <c r="J164" s="345">
        <v>1</v>
      </c>
      <c r="K164" s="31"/>
    </row>
    <row r="165" spans="1:11" s="32" customFormat="1" ht="18.75" hidden="1" customHeight="1" outlineLevel="2" x14ac:dyDescent="0.2">
      <c r="A165" s="120">
        <v>150</v>
      </c>
      <c r="B165" s="121" t="s">
        <v>821</v>
      </c>
      <c r="C165" s="120">
        <v>24189</v>
      </c>
      <c r="D165" s="120" t="s">
        <v>119</v>
      </c>
      <c r="E165" s="122" t="s">
        <v>370</v>
      </c>
      <c r="F165" s="123">
        <v>42690</v>
      </c>
      <c r="G165" s="285" t="s">
        <v>362</v>
      </c>
      <c r="H165" s="120"/>
      <c r="I165" s="120"/>
      <c r="J165" s="345">
        <v>1</v>
      </c>
      <c r="K165" s="31"/>
    </row>
    <row r="166" spans="1:11" s="32" customFormat="1" ht="18.75" hidden="1" customHeight="1" outlineLevel="2" x14ac:dyDescent="0.2">
      <c r="A166" s="120">
        <v>151</v>
      </c>
      <c r="B166" s="121" t="s">
        <v>821</v>
      </c>
      <c r="C166" s="120">
        <v>24191</v>
      </c>
      <c r="D166" s="120" t="s">
        <v>30</v>
      </c>
      <c r="E166" s="122" t="s">
        <v>839</v>
      </c>
      <c r="F166" s="123">
        <v>42690</v>
      </c>
      <c r="G166" s="285" t="s">
        <v>362</v>
      </c>
      <c r="H166" s="120"/>
      <c r="I166" s="120"/>
      <c r="J166" s="345">
        <v>2</v>
      </c>
      <c r="K166" s="31"/>
    </row>
    <row r="167" spans="1:11" s="32" customFormat="1" ht="18.75" hidden="1" customHeight="1" outlineLevel="2" x14ac:dyDescent="0.2">
      <c r="A167" s="120">
        <v>152</v>
      </c>
      <c r="B167" s="121" t="s">
        <v>821</v>
      </c>
      <c r="C167" s="120">
        <v>24192</v>
      </c>
      <c r="D167" s="120" t="s">
        <v>123</v>
      </c>
      <c r="E167" s="122" t="s">
        <v>370</v>
      </c>
      <c r="F167" s="123">
        <v>42690</v>
      </c>
      <c r="G167" s="285" t="s">
        <v>362</v>
      </c>
      <c r="H167" s="120"/>
      <c r="I167" s="120"/>
      <c r="J167" s="345">
        <v>1</v>
      </c>
      <c r="K167" s="31"/>
    </row>
    <row r="168" spans="1:11" s="32" customFormat="1" ht="18.75" hidden="1" customHeight="1" outlineLevel="2" x14ac:dyDescent="0.2">
      <c r="A168" s="120">
        <v>153</v>
      </c>
      <c r="B168" s="121" t="s">
        <v>821</v>
      </c>
      <c r="C168" s="120" t="s">
        <v>840</v>
      </c>
      <c r="D168" s="120" t="s">
        <v>165</v>
      </c>
      <c r="E168" s="125" t="s">
        <v>841</v>
      </c>
      <c r="F168" s="123">
        <v>42690</v>
      </c>
      <c r="G168" s="285" t="s">
        <v>362</v>
      </c>
      <c r="H168" s="120"/>
      <c r="I168" s="120"/>
      <c r="J168" s="345">
        <v>3</v>
      </c>
      <c r="K168" s="31"/>
    </row>
    <row r="169" spans="1:11" s="32" customFormat="1" ht="18.75" hidden="1" customHeight="1" outlineLevel="2" x14ac:dyDescent="0.2">
      <c r="A169" s="120">
        <v>154</v>
      </c>
      <c r="B169" s="121" t="s">
        <v>821</v>
      </c>
      <c r="C169" s="120">
        <v>24193</v>
      </c>
      <c r="D169" s="120" t="s">
        <v>120</v>
      </c>
      <c r="E169" s="122" t="s">
        <v>842</v>
      </c>
      <c r="F169" s="123">
        <v>42691</v>
      </c>
      <c r="G169" s="285" t="s">
        <v>362</v>
      </c>
      <c r="H169" s="120"/>
      <c r="I169" s="120"/>
      <c r="J169" s="345">
        <v>9</v>
      </c>
      <c r="K169" s="31"/>
    </row>
    <row r="170" spans="1:11" s="32" customFormat="1" ht="18.75" hidden="1" customHeight="1" outlineLevel="2" x14ac:dyDescent="0.2">
      <c r="A170" s="120">
        <v>155</v>
      </c>
      <c r="B170" s="121" t="s">
        <v>821</v>
      </c>
      <c r="C170" s="120">
        <v>24188</v>
      </c>
      <c r="D170" s="120" t="s">
        <v>843</v>
      </c>
      <c r="E170" s="122" t="s">
        <v>844</v>
      </c>
      <c r="F170" s="123">
        <v>42691</v>
      </c>
      <c r="G170" s="285" t="s">
        <v>362</v>
      </c>
      <c r="H170" s="120"/>
      <c r="I170" s="120"/>
      <c r="J170" s="345">
        <v>8</v>
      </c>
      <c r="K170" s="31"/>
    </row>
    <row r="171" spans="1:11" s="32" customFormat="1" ht="18.75" hidden="1" customHeight="1" outlineLevel="2" x14ac:dyDescent="0.2">
      <c r="A171" s="120">
        <v>156</v>
      </c>
      <c r="B171" s="121" t="s">
        <v>821</v>
      </c>
      <c r="C171" s="126">
        <v>24194</v>
      </c>
      <c r="D171" s="120" t="s">
        <v>158</v>
      </c>
      <c r="E171" s="125" t="s">
        <v>845</v>
      </c>
      <c r="F171" s="123">
        <v>42691</v>
      </c>
      <c r="G171" s="285" t="s">
        <v>362</v>
      </c>
      <c r="H171" s="120"/>
      <c r="I171" s="120"/>
      <c r="J171" s="345">
        <v>5</v>
      </c>
      <c r="K171" s="31"/>
    </row>
    <row r="172" spans="1:11" s="32" customFormat="1" ht="18.75" hidden="1" customHeight="1" outlineLevel="2" x14ac:dyDescent="0.2">
      <c r="A172" s="120">
        <v>157</v>
      </c>
      <c r="B172" s="121" t="s">
        <v>821</v>
      </c>
      <c r="C172" s="126">
        <v>24189</v>
      </c>
      <c r="D172" s="120" t="s">
        <v>41</v>
      </c>
      <c r="E172" s="125" t="s">
        <v>846</v>
      </c>
      <c r="F172" s="123">
        <v>42691</v>
      </c>
      <c r="G172" s="285" t="s">
        <v>362</v>
      </c>
      <c r="H172" s="120"/>
      <c r="I172" s="120"/>
      <c r="J172" s="345">
        <v>3</v>
      </c>
      <c r="K172" s="31"/>
    </row>
    <row r="173" spans="1:11" s="32" customFormat="1" ht="18.75" hidden="1" customHeight="1" outlineLevel="2" x14ac:dyDescent="0.2">
      <c r="A173" s="120">
        <v>158</v>
      </c>
      <c r="B173" s="121" t="s">
        <v>821</v>
      </c>
      <c r="C173" s="126">
        <v>24191</v>
      </c>
      <c r="D173" s="120" t="s">
        <v>57</v>
      </c>
      <c r="E173" s="125" t="s">
        <v>847</v>
      </c>
      <c r="F173" s="123">
        <v>42692</v>
      </c>
      <c r="G173" s="285" t="s">
        <v>362</v>
      </c>
      <c r="H173" s="120"/>
      <c r="I173" s="120"/>
      <c r="J173" s="345">
        <v>3</v>
      </c>
      <c r="K173" s="31"/>
    </row>
    <row r="174" spans="1:11" s="32" customFormat="1" ht="18.75" hidden="1" customHeight="1" outlineLevel="2" x14ac:dyDescent="0.2">
      <c r="A174" s="120">
        <v>159</v>
      </c>
      <c r="B174" s="121" t="s">
        <v>821</v>
      </c>
      <c r="C174" s="126">
        <v>24195</v>
      </c>
      <c r="D174" s="120" t="s">
        <v>306</v>
      </c>
      <c r="E174" s="125" t="s">
        <v>848</v>
      </c>
      <c r="F174" s="123">
        <v>42692</v>
      </c>
      <c r="G174" s="285" t="s">
        <v>362</v>
      </c>
      <c r="H174" s="120"/>
      <c r="I174" s="120"/>
      <c r="J174" s="345">
        <v>2</v>
      </c>
      <c r="K174" s="31"/>
    </row>
    <row r="175" spans="1:11" s="32" customFormat="1" ht="18.75" hidden="1" customHeight="1" outlineLevel="2" x14ac:dyDescent="0.2">
      <c r="A175" s="120">
        <v>160</v>
      </c>
      <c r="B175" s="121" t="s">
        <v>821</v>
      </c>
      <c r="C175" s="126">
        <v>24189</v>
      </c>
      <c r="D175" s="120" t="s">
        <v>488</v>
      </c>
      <c r="E175" s="122" t="s">
        <v>229</v>
      </c>
      <c r="F175" s="123">
        <v>42692</v>
      </c>
      <c r="G175" s="285" t="s">
        <v>362</v>
      </c>
      <c r="H175" s="120"/>
      <c r="I175" s="120"/>
      <c r="J175" s="345">
        <v>1</v>
      </c>
      <c r="K175" s="31"/>
    </row>
    <row r="176" spans="1:11" s="32" customFormat="1" ht="18.75" hidden="1" customHeight="1" outlineLevel="2" x14ac:dyDescent="0.2">
      <c r="A176" s="120">
        <v>161</v>
      </c>
      <c r="B176" s="121" t="s">
        <v>821</v>
      </c>
      <c r="C176" s="126">
        <v>24191</v>
      </c>
      <c r="D176" s="120" t="s">
        <v>7</v>
      </c>
      <c r="E176" s="122" t="s">
        <v>32</v>
      </c>
      <c r="F176" s="123">
        <v>42692</v>
      </c>
      <c r="G176" s="285" t="s">
        <v>362</v>
      </c>
      <c r="H176" s="120"/>
      <c r="I176" s="120"/>
      <c r="J176" s="345">
        <v>1</v>
      </c>
      <c r="K176" s="31"/>
    </row>
    <row r="177" spans="1:11" s="32" customFormat="1" ht="18.75" hidden="1" customHeight="1" outlineLevel="2" x14ac:dyDescent="0.2">
      <c r="A177" s="120">
        <v>162</v>
      </c>
      <c r="B177" s="120" t="s">
        <v>821</v>
      </c>
      <c r="C177" s="120">
        <v>24194</v>
      </c>
      <c r="D177" s="120" t="s">
        <v>707</v>
      </c>
      <c r="E177" s="127" t="s">
        <v>849</v>
      </c>
      <c r="F177" s="123">
        <v>42693</v>
      </c>
      <c r="G177" s="285" t="s">
        <v>362</v>
      </c>
      <c r="H177" s="120"/>
      <c r="I177" s="120"/>
      <c r="J177" s="345">
        <v>2</v>
      </c>
      <c r="K177" s="31"/>
    </row>
    <row r="178" spans="1:11" s="32" customFormat="1" ht="18.75" hidden="1" customHeight="1" outlineLevel="2" x14ac:dyDescent="0.2">
      <c r="A178" s="120">
        <v>163</v>
      </c>
      <c r="B178" s="121" t="s">
        <v>821</v>
      </c>
      <c r="C178" s="120">
        <v>24191</v>
      </c>
      <c r="D178" s="120" t="s">
        <v>67</v>
      </c>
      <c r="E178" s="122" t="s">
        <v>118</v>
      </c>
      <c r="F178" s="123">
        <v>42693</v>
      </c>
      <c r="G178" s="285" t="s">
        <v>362</v>
      </c>
      <c r="H178" s="120"/>
      <c r="I178" s="120"/>
      <c r="J178" s="345">
        <v>1</v>
      </c>
      <c r="K178" s="31"/>
    </row>
    <row r="179" spans="1:11" s="32" customFormat="1" ht="18.75" hidden="1" customHeight="1" outlineLevel="2" x14ac:dyDescent="0.2">
      <c r="A179" s="120">
        <v>164</v>
      </c>
      <c r="B179" s="121" t="s">
        <v>821</v>
      </c>
      <c r="C179" s="120">
        <v>24192</v>
      </c>
      <c r="D179" s="120" t="s">
        <v>850</v>
      </c>
      <c r="E179" s="122" t="s">
        <v>665</v>
      </c>
      <c r="F179" s="123">
        <v>42693</v>
      </c>
      <c r="G179" s="285" t="s">
        <v>362</v>
      </c>
      <c r="H179" s="120"/>
      <c r="I179" s="120"/>
      <c r="J179" s="345">
        <v>1</v>
      </c>
      <c r="K179" s="31"/>
    </row>
    <row r="180" spans="1:11" s="32" customFormat="1" ht="18.75" hidden="1" customHeight="1" outlineLevel="2" x14ac:dyDescent="0.2">
      <c r="A180" s="120">
        <v>165</v>
      </c>
      <c r="B180" s="121" t="s">
        <v>821</v>
      </c>
      <c r="C180" s="120">
        <v>24189</v>
      </c>
      <c r="D180" s="120" t="s">
        <v>127</v>
      </c>
      <c r="E180" s="122" t="s">
        <v>72</v>
      </c>
      <c r="F180" s="123">
        <v>42694</v>
      </c>
      <c r="G180" s="285" t="s">
        <v>362</v>
      </c>
      <c r="H180" s="120"/>
      <c r="I180" s="120"/>
      <c r="J180" s="345">
        <v>1</v>
      </c>
      <c r="K180" s="31"/>
    </row>
    <row r="181" spans="1:11" s="32" customFormat="1" ht="18.75" hidden="1" customHeight="1" outlineLevel="2" x14ac:dyDescent="0.2">
      <c r="A181" s="120">
        <v>166</v>
      </c>
      <c r="B181" s="121" t="s">
        <v>661</v>
      </c>
      <c r="C181" s="120">
        <v>24313</v>
      </c>
      <c r="D181" s="120" t="s">
        <v>851</v>
      </c>
      <c r="E181" s="122" t="s">
        <v>852</v>
      </c>
      <c r="F181" s="123">
        <v>42675</v>
      </c>
      <c r="G181" s="285" t="s">
        <v>362</v>
      </c>
      <c r="H181" s="120"/>
      <c r="I181" s="120"/>
      <c r="J181" s="345">
        <v>2</v>
      </c>
      <c r="K181" s="31"/>
    </row>
    <row r="182" spans="1:11" s="32" customFormat="1" ht="18.75" hidden="1" customHeight="1" outlineLevel="2" x14ac:dyDescent="0.2">
      <c r="A182" s="120">
        <v>167</v>
      </c>
      <c r="B182" s="121" t="s">
        <v>661</v>
      </c>
      <c r="C182" s="120">
        <v>24303</v>
      </c>
      <c r="D182" s="120" t="s">
        <v>853</v>
      </c>
      <c r="E182" s="122" t="s">
        <v>854</v>
      </c>
      <c r="F182" s="123">
        <v>42675</v>
      </c>
      <c r="G182" s="285" t="s">
        <v>362</v>
      </c>
      <c r="H182" s="120"/>
      <c r="I182" s="120"/>
      <c r="J182" s="345">
        <v>1</v>
      </c>
      <c r="K182" s="31"/>
    </row>
    <row r="183" spans="1:11" s="32" customFormat="1" ht="18.75" hidden="1" customHeight="1" outlineLevel="2" x14ac:dyDescent="0.2">
      <c r="A183" s="120">
        <v>168</v>
      </c>
      <c r="B183" s="121" t="s">
        <v>661</v>
      </c>
      <c r="C183" s="120">
        <v>24317</v>
      </c>
      <c r="D183" s="120" t="s">
        <v>855</v>
      </c>
      <c r="E183" s="122" t="s">
        <v>856</v>
      </c>
      <c r="F183" s="123">
        <v>42676</v>
      </c>
      <c r="G183" s="285" t="s">
        <v>362</v>
      </c>
      <c r="H183" s="120"/>
      <c r="I183" s="120"/>
      <c r="J183" s="345">
        <v>2</v>
      </c>
      <c r="K183" s="31"/>
    </row>
    <row r="184" spans="1:11" s="32" customFormat="1" ht="18.75" hidden="1" customHeight="1" outlineLevel="2" x14ac:dyDescent="0.2">
      <c r="A184" s="120">
        <v>169</v>
      </c>
      <c r="B184" s="120" t="s">
        <v>661</v>
      </c>
      <c r="C184" s="120">
        <v>24318</v>
      </c>
      <c r="D184" s="120" t="s">
        <v>857</v>
      </c>
      <c r="E184" s="120" t="s">
        <v>151</v>
      </c>
      <c r="F184" s="123">
        <v>42676</v>
      </c>
      <c r="G184" s="285" t="s">
        <v>362</v>
      </c>
      <c r="H184" s="120"/>
      <c r="I184" s="120"/>
      <c r="J184" s="345">
        <v>1</v>
      </c>
      <c r="K184" s="31"/>
    </row>
    <row r="185" spans="1:11" s="32" customFormat="1" ht="18.75" hidden="1" customHeight="1" outlineLevel="2" x14ac:dyDescent="0.2">
      <c r="A185" s="120">
        <v>170</v>
      </c>
      <c r="B185" s="120" t="s">
        <v>661</v>
      </c>
      <c r="C185" s="120">
        <v>24316</v>
      </c>
      <c r="D185" s="120" t="s">
        <v>694</v>
      </c>
      <c r="E185" s="120" t="s">
        <v>379</v>
      </c>
      <c r="F185" s="123">
        <v>42677</v>
      </c>
      <c r="G185" s="285" t="s">
        <v>362</v>
      </c>
      <c r="H185" s="120"/>
      <c r="I185" s="120"/>
      <c r="J185" s="345">
        <v>1</v>
      </c>
      <c r="K185" s="31"/>
    </row>
    <row r="186" spans="1:11" s="32" customFormat="1" ht="18.75" hidden="1" customHeight="1" outlineLevel="2" x14ac:dyDescent="0.2">
      <c r="A186" s="120">
        <v>171</v>
      </c>
      <c r="B186" s="120" t="s">
        <v>661</v>
      </c>
      <c r="C186" s="120">
        <v>24306</v>
      </c>
      <c r="D186" s="120" t="s">
        <v>710</v>
      </c>
      <c r="E186" s="122" t="s">
        <v>858</v>
      </c>
      <c r="F186" s="123">
        <v>42677</v>
      </c>
      <c r="G186" s="285" t="s">
        <v>362</v>
      </c>
      <c r="H186" s="120"/>
      <c r="I186" s="120"/>
      <c r="J186" s="345">
        <v>2</v>
      </c>
      <c r="K186" s="31"/>
    </row>
    <row r="187" spans="1:11" s="32" customFormat="1" ht="18.75" hidden="1" customHeight="1" outlineLevel="2" x14ac:dyDescent="0.2">
      <c r="A187" s="120">
        <v>172</v>
      </c>
      <c r="B187" s="120" t="s">
        <v>661</v>
      </c>
      <c r="C187" s="120">
        <v>24302</v>
      </c>
      <c r="D187" s="120" t="s">
        <v>859</v>
      </c>
      <c r="E187" s="122" t="s">
        <v>380</v>
      </c>
      <c r="F187" s="123">
        <v>42678</v>
      </c>
      <c r="G187" s="285" t="s">
        <v>362</v>
      </c>
      <c r="H187" s="120"/>
      <c r="I187" s="120"/>
      <c r="J187" s="345">
        <v>1</v>
      </c>
      <c r="K187" s="31"/>
    </row>
    <row r="188" spans="1:11" s="32" customFormat="1" ht="18.75" hidden="1" customHeight="1" outlineLevel="2" x14ac:dyDescent="0.2">
      <c r="A188" s="120">
        <v>173</v>
      </c>
      <c r="B188" s="120" t="s">
        <v>661</v>
      </c>
      <c r="C188" s="120">
        <v>24318</v>
      </c>
      <c r="D188" s="120" t="s">
        <v>860</v>
      </c>
      <c r="E188" s="120" t="s">
        <v>861</v>
      </c>
      <c r="F188" s="123">
        <v>42678</v>
      </c>
      <c r="G188" s="285" t="s">
        <v>362</v>
      </c>
      <c r="H188" s="120"/>
      <c r="I188" s="120"/>
      <c r="J188" s="345">
        <v>1</v>
      </c>
      <c r="K188" s="31"/>
    </row>
    <row r="189" spans="1:11" s="32" customFormat="1" ht="18.75" hidden="1" customHeight="1" outlineLevel="2" x14ac:dyDescent="0.2">
      <c r="A189" s="120">
        <v>174</v>
      </c>
      <c r="B189" s="121" t="s">
        <v>661</v>
      </c>
      <c r="C189" s="120">
        <v>24302</v>
      </c>
      <c r="D189" s="120" t="s">
        <v>862</v>
      </c>
      <c r="E189" s="120" t="s">
        <v>31</v>
      </c>
      <c r="F189" s="123">
        <v>42679</v>
      </c>
      <c r="G189" s="285" t="s">
        <v>362</v>
      </c>
      <c r="H189" s="120"/>
      <c r="I189" s="120"/>
      <c r="J189" s="345">
        <v>1</v>
      </c>
      <c r="K189" s="31"/>
    </row>
    <row r="190" spans="1:11" s="32" customFormat="1" ht="18.75" hidden="1" customHeight="1" outlineLevel="2" x14ac:dyDescent="0.2">
      <c r="A190" s="120">
        <v>175</v>
      </c>
      <c r="B190" s="121" t="s">
        <v>661</v>
      </c>
      <c r="C190" s="120">
        <v>24313</v>
      </c>
      <c r="D190" s="120" t="s">
        <v>712</v>
      </c>
      <c r="E190" s="120" t="s">
        <v>863</v>
      </c>
      <c r="F190" s="123">
        <v>42679</v>
      </c>
      <c r="G190" s="285" t="s">
        <v>362</v>
      </c>
      <c r="H190" s="120"/>
      <c r="I190" s="120"/>
      <c r="J190" s="345">
        <v>2</v>
      </c>
      <c r="K190" s="31"/>
    </row>
    <row r="191" spans="1:11" s="32" customFormat="1" ht="18.75" hidden="1" customHeight="1" outlineLevel="2" x14ac:dyDescent="0.2">
      <c r="A191" s="120">
        <v>176</v>
      </c>
      <c r="B191" s="121" t="s">
        <v>661</v>
      </c>
      <c r="C191" s="120">
        <v>24305</v>
      </c>
      <c r="D191" s="120" t="s">
        <v>864</v>
      </c>
      <c r="E191" s="120" t="s">
        <v>865</v>
      </c>
      <c r="F191" s="123">
        <v>42680</v>
      </c>
      <c r="G191" s="285" t="s">
        <v>362</v>
      </c>
      <c r="H191" s="120"/>
      <c r="I191" s="120"/>
      <c r="J191" s="345">
        <v>2</v>
      </c>
      <c r="K191" s="31"/>
    </row>
    <row r="192" spans="1:11" s="32" customFormat="1" ht="18.75" hidden="1" customHeight="1" outlineLevel="2" x14ac:dyDescent="0.2">
      <c r="A192" s="120">
        <v>177</v>
      </c>
      <c r="B192" s="121" t="s">
        <v>661</v>
      </c>
      <c r="C192" s="120">
        <v>24317</v>
      </c>
      <c r="D192" s="120" t="s">
        <v>866</v>
      </c>
      <c r="E192" s="122" t="s">
        <v>867</v>
      </c>
      <c r="F192" s="123">
        <v>42680</v>
      </c>
      <c r="G192" s="285" t="s">
        <v>362</v>
      </c>
      <c r="H192" s="120"/>
      <c r="I192" s="120"/>
      <c r="J192" s="345">
        <v>2</v>
      </c>
      <c r="K192" s="31"/>
    </row>
    <row r="193" spans="1:11" s="32" customFormat="1" ht="18.75" hidden="1" customHeight="1" outlineLevel="2" x14ac:dyDescent="0.2">
      <c r="A193" s="120">
        <v>178</v>
      </c>
      <c r="B193" s="121" t="s">
        <v>661</v>
      </c>
      <c r="C193" s="120">
        <v>24313</v>
      </c>
      <c r="D193" s="120" t="s">
        <v>868</v>
      </c>
      <c r="E193" s="122" t="s">
        <v>869</v>
      </c>
      <c r="F193" s="123">
        <v>42681</v>
      </c>
      <c r="G193" s="285" t="s">
        <v>362</v>
      </c>
      <c r="H193" s="120"/>
      <c r="I193" s="120"/>
      <c r="J193" s="345">
        <v>1</v>
      </c>
      <c r="K193" s="31"/>
    </row>
    <row r="194" spans="1:11" s="32" customFormat="1" ht="18.75" hidden="1" customHeight="1" outlineLevel="2" x14ac:dyDescent="0.2">
      <c r="A194" s="120">
        <v>179</v>
      </c>
      <c r="B194" s="121" t="s">
        <v>661</v>
      </c>
      <c r="C194" s="120">
        <v>24306</v>
      </c>
      <c r="D194" s="120" t="s">
        <v>870</v>
      </c>
      <c r="E194" s="122" t="s">
        <v>380</v>
      </c>
      <c r="F194" s="123">
        <v>42681</v>
      </c>
      <c r="G194" s="285" t="s">
        <v>362</v>
      </c>
      <c r="H194" s="120"/>
      <c r="I194" s="120"/>
      <c r="J194" s="345">
        <v>1</v>
      </c>
      <c r="K194" s="31"/>
    </row>
    <row r="195" spans="1:11" s="32" customFormat="1" ht="18.75" hidden="1" customHeight="1" outlineLevel="2" x14ac:dyDescent="0.2">
      <c r="A195" s="120">
        <v>180</v>
      </c>
      <c r="B195" s="121" t="s">
        <v>661</v>
      </c>
      <c r="C195" s="120">
        <v>24335</v>
      </c>
      <c r="D195" s="120" t="s">
        <v>871</v>
      </c>
      <c r="E195" s="120" t="s">
        <v>115</v>
      </c>
      <c r="F195" s="123">
        <v>42682</v>
      </c>
      <c r="G195" s="285" t="s">
        <v>362</v>
      </c>
      <c r="H195" s="120"/>
      <c r="I195" s="120"/>
      <c r="J195" s="345">
        <v>1</v>
      </c>
      <c r="K195" s="31"/>
    </row>
    <row r="196" spans="1:11" s="32" customFormat="1" ht="18.75" hidden="1" customHeight="1" outlineLevel="2" x14ac:dyDescent="0.2">
      <c r="A196" s="120">
        <v>181</v>
      </c>
      <c r="B196" s="121" t="s">
        <v>661</v>
      </c>
      <c r="C196" s="120">
        <v>24304</v>
      </c>
      <c r="D196" s="120" t="s">
        <v>872</v>
      </c>
      <c r="E196" s="120" t="s">
        <v>873</v>
      </c>
      <c r="F196" s="123">
        <v>42682</v>
      </c>
      <c r="G196" s="285" t="s">
        <v>362</v>
      </c>
      <c r="H196" s="120"/>
      <c r="I196" s="120"/>
      <c r="J196" s="345">
        <v>2</v>
      </c>
      <c r="K196" s="31"/>
    </row>
    <row r="197" spans="1:11" s="32" customFormat="1" ht="18.75" hidden="1" customHeight="1" outlineLevel="2" x14ac:dyDescent="0.2">
      <c r="A197" s="120">
        <v>182</v>
      </c>
      <c r="B197" s="121" t="s">
        <v>661</v>
      </c>
      <c r="C197" s="120">
        <v>24311</v>
      </c>
      <c r="D197" s="120" t="s">
        <v>874</v>
      </c>
      <c r="E197" s="120" t="s">
        <v>499</v>
      </c>
      <c r="F197" s="123">
        <v>42675</v>
      </c>
      <c r="G197" s="285" t="s">
        <v>363</v>
      </c>
      <c r="H197" s="120"/>
      <c r="I197" s="120"/>
      <c r="J197" s="345">
        <v>1</v>
      </c>
      <c r="K197" s="31"/>
    </row>
    <row r="198" spans="1:11" s="32" customFormat="1" ht="18.75" hidden="1" customHeight="1" outlineLevel="2" x14ac:dyDescent="0.2">
      <c r="A198" s="120">
        <v>183</v>
      </c>
      <c r="B198" s="121" t="s">
        <v>661</v>
      </c>
      <c r="C198" s="120">
        <v>24315</v>
      </c>
      <c r="D198" s="120" t="s">
        <v>875</v>
      </c>
      <c r="E198" s="120" t="s">
        <v>75</v>
      </c>
      <c r="F198" s="123">
        <v>42675</v>
      </c>
      <c r="G198" s="285" t="s">
        <v>363</v>
      </c>
      <c r="H198" s="120"/>
      <c r="I198" s="120"/>
      <c r="J198" s="345">
        <v>1</v>
      </c>
      <c r="K198" s="31"/>
    </row>
    <row r="199" spans="1:11" s="32" customFormat="1" ht="18.75" hidden="1" customHeight="1" outlineLevel="2" x14ac:dyDescent="0.2">
      <c r="A199" s="120">
        <v>184</v>
      </c>
      <c r="B199" s="121" t="s">
        <v>661</v>
      </c>
      <c r="C199" s="120">
        <v>24303</v>
      </c>
      <c r="D199" s="120" t="s">
        <v>876</v>
      </c>
      <c r="E199" s="120" t="s">
        <v>877</v>
      </c>
      <c r="F199" s="123">
        <v>42676</v>
      </c>
      <c r="G199" s="285" t="s">
        <v>363</v>
      </c>
      <c r="H199" s="120"/>
      <c r="I199" s="120"/>
      <c r="J199" s="345">
        <v>2</v>
      </c>
      <c r="K199" s="31"/>
    </row>
    <row r="200" spans="1:11" s="32" customFormat="1" ht="18.75" hidden="1" customHeight="1" outlineLevel="2" x14ac:dyDescent="0.2">
      <c r="A200" s="120">
        <v>185</v>
      </c>
      <c r="B200" s="121" t="s">
        <v>661</v>
      </c>
      <c r="C200" s="120">
        <v>24363</v>
      </c>
      <c r="D200" s="120" t="s">
        <v>878</v>
      </c>
      <c r="E200" s="122" t="s">
        <v>155</v>
      </c>
      <c r="F200" s="123">
        <v>42676</v>
      </c>
      <c r="G200" s="285" t="s">
        <v>363</v>
      </c>
      <c r="H200" s="120"/>
      <c r="I200" s="120"/>
      <c r="J200" s="345">
        <v>1</v>
      </c>
      <c r="K200" s="31"/>
    </row>
    <row r="201" spans="1:11" s="32" customFormat="1" ht="18.75" hidden="1" customHeight="1" outlineLevel="2" x14ac:dyDescent="0.2">
      <c r="A201" s="120">
        <v>186</v>
      </c>
      <c r="B201" s="120" t="s">
        <v>661</v>
      </c>
      <c r="C201" s="120">
        <v>24309</v>
      </c>
      <c r="D201" s="120" t="s">
        <v>879</v>
      </c>
      <c r="E201" s="120" t="s">
        <v>880</v>
      </c>
      <c r="F201" s="123">
        <v>42677</v>
      </c>
      <c r="G201" s="285" t="s">
        <v>363</v>
      </c>
      <c r="H201" s="120"/>
      <c r="I201" s="120"/>
      <c r="J201" s="345">
        <v>3</v>
      </c>
      <c r="K201" s="31"/>
    </row>
    <row r="202" spans="1:11" s="32" customFormat="1" ht="18.75" hidden="1" customHeight="1" outlineLevel="2" x14ac:dyDescent="0.2">
      <c r="A202" s="120">
        <v>187</v>
      </c>
      <c r="B202" s="120" t="s">
        <v>661</v>
      </c>
      <c r="C202" s="120">
        <v>24313</v>
      </c>
      <c r="D202" s="120" t="s">
        <v>881</v>
      </c>
      <c r="E202" s="120" t="s">
        <v>112</v>
      </c>
      <c r="F202" s="123">
        <v>42677</v>
      </c>
      <c r="G202" s="285" t="s">
        <v>363</v>
      </c>
      <c r="H202" s="120"/>
      <c r="I202" s="120"/>
      <c r="J202" s="345">
        <v>1</v>
      </c>
      <c r="K202" s="31"/>
    </row>
    <row r="203" spans="1:11" s="32" customFormat="1" ht="18.75" hidden="1" customHeight="1" outlineLevel="2" x14ac:dyDescent="0.2">
      <c r="A203" s="120">
        <v>188</v>
      </c>
      <c r="B203" s="120" t="s">
        <v>661</v>
      </c>
      <c r="C203" s="120">
        <v>24314</v>
      </c>
      <c r="D203" s="120" t="s">
        <v>718</v>
      </c>
      <c r="E203" s="124" t="s">
        <v>882</v>
      </c>
      <c r="F203" s="123">
        <v>42678</v>
      </c>
      <c r="G203" s="285" t="s">
        <v>363</v>
      </c>
      <c r="H203" s="120"/>
      <c r="I203" s="120"/>
      <c r="J203" s="345">
        <v>1</v>
      </c>
      <c r="K203" s="31"/>
    </row>
    <row r="204" spans="1:11" s="32" customFormat="1" ht="18.75" hidden="1" customHeight="1" outlineLevel="2" x14ac:dyDescent="0.2">
      <c r="A204" s="120">
        <v>189</v>
      </c>
      <c r="B204" s="120" t="s">
        <v>661</v>
      </c>
      <c r="C204" s="120">
        <v>24309</v>
      </c>
      <c r="D204" s="120" t="s">
        <v>883</v>
      </c>
      <c r="E204" s="122" t="s">
        <v>749</v>
      </c>
      <c r="F204" s="123">
        <v>42678</v>
      </c>
      <c r="G204" s="285" t="s">
        <v>363</v>
      </c>
      <c r="H204" s="120"/>
      <c r="I204" s="120"/>
      <c r="J204" s="345">
        <v>1</v>
      </c>
      <c r="K204" s="31"/>
    </row>
    <row r="205" spans="1:11" s="32" customFormat="1" ht="18.75" hidden="1" customHeight="1" outlineLevel="2" x14ac:dyDescent="0.2">
      <c r="A205" s="120">
        <v>190</v>
      </c>
      <c r="B205" s="120" t="s">
        <v>661</v>
      </c>
      <c r="C205" s="120">
        <v>24310</v>
      </c>
      <c r="D205" s="120" t="s">
        <v>884</v>
      </c>
      <c r="E205" s="122" t="s">
        <v>885</v>
      </c>
      <c r="F205" s="123">
        <v>42679</v>
      </c>
      <c r="G205" s="285" t="s">
        <v>363</v>
      </c>
      <c r="H205" s="120"/>
      <c r="I205" s="120"/>
      <c r="J205" s="345">
        <v>1</v>
      </c>
      <c r="K205" s="31"/>
    </row>
    <row r="206" spans="1:11" s="32" customFormat="1" ht="18.75" hidden="1" customHeight="1" outlineLevel="2" x14ac:dyDescent="0.2">
      <c r="A206" s="120">
        <v>191</v>
      </c>
      <c r="B206" s="120" t="s">
        <v>521</v>
      </c>
      <c r="C206" s="120">
        <v>21032</v>
      </c>
      <c r="D206" s="120" t="s">
        <v>886</v>
      </c>
      <c r="E206" s="122" t="s">
        <v>887</v>
      </c>
      <c r="F206" s="123">
        <v>42692</v>
      </c>
      <c r="G206" s="285" t="s">
        <v>363</v>
      </c>
      <c r="H206" s="120"/>
      <c r="I206" s="120"/>
      <c r="J206" s="345">
        <v>5</v>
      </c>
      <c r="K206" s="31"/>
    </row>
    <row r="207" spans="1:11" s="32" customFormat="1" ht="18.75" hidden="1" customHeight="1" outlineLevel="2" x14ac:dyDescent="0.2">
      <c r="A207" s="120">
        <v>192</v>
      </c>
      <c r="B207" s="120" t="s">
        <v>521</v>
      </c>
      <c r="C207" s="120">
        <v>21032</v>
      </c>
      <c r="D207" s="120" t="s">
        <v>888</v>
      </c>
      <c r="E207" s="122" t="s">
        <v>889</v>
      </c>
      <c r="F207" s="123">
        <v>42692</v>
      </c>
      <c r="G207" s="285" t="s">
        <v>363</v>
      </c>
      <c r="H207" s="120"/>
      <c r="I207" s="120"/>
      <c r="J207" s="345">
        <v>4</v>
      </c>
      <c r="K207" s="31"/>
    </row>
    <row r="208" spans="1:11" s="32" customFormat="1" ht="18.75" hidden="1" customHeight="1" outlineLevel="2" x14ac:dyDescent="0.2">
      <c r="A208" s="120">
        <v>193</v>
      </c>
      <c r="B208" s="120" t="s">
        <v>521</v>
      </c>
      <c r="C208" s="120">
        <v>21031</v>
      </c>
      <c r="D208" s="120" t="s">
        <v>705</v>
      </c>
      <c r="E208" s="122" t="s">
        <v>890</v>
      </c>
      <c r="F208" s="123">
        <v>42692</v>
      </c>
      <c r="G208" s="285" t="s">
        <v>363</v>
      </c>
      <c r="H208" s="120"/>
      <c r="I208" s="120"/>
      <c r="J208" s="345">
        <v>2</v>
      </c>
      <c r="K208" s="31"/>
    </row>
    <row r="209" spans="1:11" s="32" customFormat="1" ht="18.75" hidden="1" customHeight="1" outlineLevel="2" x14ac:dyDescent="0.2">
      <c r="A209" s="120">
        <v>194</v>
      </c>
      <c r="B209" s="120" t="s">
        <v>521</v>
      </c>
      <c r="C209" s="120">
        <v>24029</v>
      </c>
      <c r="D209" s="120" t="s">
        <v>891</v>
      </c>
      <c r="E209" s="122" t="s">
        <v>892</v>
      </c>
      <c r="F209" s="123">
        <v>42693</v>
      </c>
      <c r="G209" s="285" t="s">
        <v>363</v>
      </c>
      <c r="H209" s="120"/>
      <c r="I209" s="120"/>
      <c r="J209" s="345">
        <v>3</v>
      </c>
      <c r="K209" s="31"/>
    </row>
    <row r="210" spans="1:11" s="32" customFormat="1" ht="18.75" hidden="1" customHeight="1" outlineLevel="2" x14ac:dyDescent="0.2">
      <c r="A210" s="120">
        <v>195</v>
      </c>
      <c r="B210" s="120" t="s">
        <v>521</v>
      </c>
      <c r="C210" s="120">
        <v>24030</v>
      </c>
      <c r="D210" s="120" t="s">
        <v>857</v>
      </c>
      <c r="E210" s="122" t="s">
        <v>259</v>
      </c>
      <c r="F210" s="123">
        <v>42693</v>
      </c>
      <c r="G210" s="285" t="s">
        <v>363</v>
      </c>
      <c r="H210" s="120"/>
      <c r="I210" s="120"/>
      <c r="J210" s="345">
        <v>1</v>
      </c>
      <c r="K210" s="31"/>
    </row>
    <row r="211" spans="1:11" s="32" customFormat="1" ht="18.75" hidden="1" customHeight="1" outlineLevel="2" x14ac:dyDescent="0.2">
      <c r="A211" s="120">
        <v>196</v>
      </c>
      <c r="B211" s="120" t="s">
        <v>521</v>
      </c>
      <c r="C211" s="120">
        <v>24176</v>
      </c>
      <c r="D211" s="120" t="s">
        <v>893</v>
      </c>
      <c r="E211" s="122" t="s">
        <v>894</v>
      </c>
      <c r="F211" s="123">
        <v>42693</v>
      </c>
      <c r="G211" s="285" t="s">
        <v>363</v>
      </c>
      <c r="H211" s="120"/>
      <c r="I211" s="120"/>
      <c r="J211" s="345">
        <v>1</v>
      </c>
      <c r="K211" s="31"/>
    </row>
    <row r="212" spans="1:11" s="32" customFormat="1" ht="18.75" hidden="1" customHeight="1" outlineLevel="2" x14ac:dyDescent="0.2">
      <c r="A212" s="120">
        <v>197</v>
      </c>
      <c r="B212" s="120" t="s">
        <v>521</v>
      </c>
      <c r="C212" s="120">
        <v>24029</v>
      </c>
      <c r="D212" s="120" t="s">
        <v>694</v>
      </c>
      <c r="E212" s="122" t="s">
        <v>869</v>
      </c>
      <c r="F212" s="123">
        <v>42694</v>
      </c>
      <c r="G212" s="285" t="s">
        <v>363</v>
      </c>
      <c r="H212" s="120"/>
      <c r="I212" s="120"/>
      <c r="J212" s="345">
        <v>1</v>
      </c>
      <c r="K212" s="31"/>
    </row>
    <row r="213" spans="1:11" s="32" customFormat="1" ht="18.75" hidden="1" customHeight="1" outlineLevel="2" x14ac:dyDescent="0.2">
      <c r="A213" s="120">
        <v>198</v>
      </c>
      <c r="B213" s="120" t="s">
        <v>521</v>
      </c>
      <c r="C213" s="120">
        <v>24030</v>
      </c>
      <c r="D213" s="120" t="s">
        <v>548</v>
      </c>
      <c r="E213" s="122" t="s">
        <v>895</v>
      </c>
      <c r="F213" s="123">
        <v>42694</v>
      </c>
      <c r="G213" s="285" t="s">
        <v>363</v>
      </c>
      <c r="H213" s="120"/>
      <c r="I213" s="120"/>
      <c r="J213" s="345">
        <v>2</v>
      </c>
      <c r="K213" s="31"/>
    </row>
    <row r="214" spans="1:11" s="32" customFormat="1" ht="18.75" hidden="1" customHeight="1" outlineLevel="2" x14ac:dyDescent="0.2">
      <c r="A214" s="120">
        <v>199</v>
      </c>
      <c r="B214" s="120" t="s">
        <v>521</v>
      </c>
      <c r="C214" s="120">
        <v>24176</v>
      </c>
      <c r="D214" s="120" t="s">
        <v>868</v>
      </c>
      <c r="E214" s="122" t="s">
        <v>896</v>
      </c>
      <c r="F214" s="123">
        <v>42694</v>
      </c>
      <c r="G214" s="285" t="s">
        <v>363</v>
      </c>
      <c r="H214" s="120"/>
      <c r="I214" s="120"/>
      <c r="J214" s="345">
        <v>6</v>
      </c>
      <c r="K214" s="31"/>
    </row>
    <row r="215" spans="1:11" s="32" customFormat="1" ht="18.75" hidden="1" customHeight="1" outlineLevel="2" x14ac:dyDescent="0.2">
      <c r="A215" s="120">
        <v>200</v>
      </c>
      <c r="B215" s="120" t="s">
        <v>521</v>
      </c>
      <c r="C215" s="120">
        <v>24031</v>
      </c>
      <c r="D215" s="120" t="s">
        <v>897</v>
      </c>
      <c r="E215" s="122" t="s">
        <v>118</v>
      </c>
      <c r="F215" s="123">
        <v>42695</v>
      </c>
      <c r="G215" s="285" t="s">
        <v>363</v>
      </c>
      <c r="H215" s="120"/>
      <c r="I215" s="120"/>
      <c r="J215" s="345">
        <v>1</v>
      </c>
      <c r="K215" s="31"/>
    </row>
    <row r="216" spans="1:11" s="32" customFormat="1" ht="18.75" hidden="1" customHeight="1" outlineLevel="2" x14ac:dyDescent="0.2">
      <c r="A216" s="120">
        <v>201</v>
      </c>
      <c r="B216" s="120" t="s">
        <v>524</v>
      </c>
      <c r="C216" s="120">
        <v>24150</v>
      </c>
      <c r="D216" s="120" t="s">
        <v>898</v>
      </c>
      <c r="E216" s="122" t="s">
        <v>72</v>
      </c>
      <c r="F216" s="123">
        <v>42695</v>
      </c>
      <c r="G216" s="285" t="s">
        <v>363</v>
      </c>
      <c r="H216" s="120"/>
      <c r="I216" s="120"/>
      <c r="J216" s="345">
        <v>1</v>
      </c>
      <c r="K216" s="31"/>
    </row>
    <row r="217" spans="1:11" s="32" customFormat="1" ht="18.75" hidden="1" customHeight="1" outlineLevel="2" x14ac:dyDescent="0.2">
      <c r="A217" s="120">
        <v>202</v>
      </c>
      <c r="B217" s="120" t="s">
        <v>524</v>
      </c>
      <c r="C217" s="120">
        <v>24149</v>
      </c>
      <c r="D217" s="120" t="s">
        <v>899</v>
      </c>
      <c r="E217" s="122" t="s">
        <v>32</v>
      </c>
      <c r="F217" s="123">
        <v>42695</v>
      </c>
      <c r="G217" s="285" t="s">
        <v>363</v>
      </c>
      <c r="H217" s="120"/>
      <c r="I217" s="120"/>
      <c r="J217" s="345">
        <v>1</v>
      </c>
      <c r="K217" s="31"/>
    </row>
    <row r="218" spans="1:11" s="32" customFormat="1" ht="18.75" hidden="1" customHeight="1" outlineLevel="2" x14ac:dyDescent="0.2">
      <c r="A218" s="120">
        <v>203</v>
      </c>
      <c r="B218" s="120" t="s">
        <v>524</v>
      </c>
      <c r="C218" s="120">
        <v>24149</v>
      </c>
      <c r="D218" s="120" t="s">
        <v>900</v>
      </c>
      <c r="E218" s="122" t="s">
        <v>901</v>
      </c>
      <c r="F218" s="123">
        <v>42696</v>
      </c>
      <c r="G218" s="285" t="s">
        <v>363</v>
      </c>
      <c r="H218" s="120"/>
      <c r="I218" s="120"/>
      <c r="J218" s="345">
        <v>2</v>
      </c>
      <c r="K218" s="31"/>
    </row>
    <row r="219" spans="1:11" s="32" customFormat="1" ht="18.75" hidden="1" customHeight="1" outlineLevel="2" x14ac:dyDescent="0.2">
      <c r="A219" s="120">
        <v>204</v>
      </c>
      <c r="B219" s="120" t="s">
        <v>524</v>
      </c>
      <c r="C219" s="120">
        <v>24149</v>
      </c>
      <c r="D219" s="120" t="s">
        <v>902</v>
      </c>
      <c r="E219" s="122" t="s">
        <v>31</v>
      </c>
      <c r="F219" s="123">
        <v>42696</v>
      </c>
      <c r="G219" s="285" t="s">
        <v>363</v>
      </c>
      <c r="H219" s="120"/>
      <c r="I219" s="120"/>
      <c r="J219" s="345">
        <v>1</v>
      </c>
      <c r="K219" s="31"/>
    </row>
    <row r="220" spans="1:11" s="32" customFormat="1" ht="18.75" hidden="1" customHeight="1" outlineLevel="2" x14ac:dyDescent="0.2">
      <c r="A220" s="120">
        <v>205</v>
      </c>
      <c r="B220" s="120" t="s">
        <v>524</v>
      </c>
      <c r="C220" s="120">
        <v>24149</v>
      </c>
      <c r="D220" s="120" t="s">
        <v>903</v>
      </c>
      <c r="E220" s="122" t="s">
        <v>118</v>
      </c>
      <c r="F220" s="123">
        <v>42696</v>
      </c>
      <c r="G220" s="285" t="s">
        <v>363</v>
      </c>
      <c r="H220" s="120"/>
      <c r="I220" s="120"/>
      <c r="J220" s="345">
        <v>1</v>
      </c>
      <c r="K220" s="31"/>
    </row>
    <row r="221" spans="1:11" s="32" customFormat="1" ht="18.75" hidden="1" customHeight="1" outlineLevel="2" x14ac:dyDescent="0.2">
      <c r="A221" s="120">
        <v>206</v>
      </c>
      <c r="B221" s="121" t="s">
        <v>524</v>
      </c>
      <c r="C221" s="120">
        <v>24150</v>
      </c>
      <c r="D221" s="120" t="s">
        <v>857</v>
      </c>
      <c r="E221" s="122" t="s">
        <v>904</v>
      </c>
      <c r="F221" s="123">
        <v>42697</v>
      </c>
      <c r="G221" s="285" t="s">
        <v>363</v>
      </c>
      <c r="H221" s="120"/>
      <c r="I221" s="120"/>
      <c r="J221" s="345">
        <v>3</v>
      </c>
      <c r="K221" s="31"/>
    </row>
    <row r="222" spans="1:11" s="32" customFormat="1" ht="18.75" hidden="1" customHeight="1" outlineLevel="2" x14ac:dyDescent="0.2">
      <c r="A222" s="120">
        <v>207</v>
      </c>
      <c r="B222" s="121" t="s">
        <v>524</v>
      </c>
      <c r="C222" s="120">
        <v>24149</v>
      </c>
      <c r="D222" s="121" t="s">
        <v>905</v>
      </c>
      <c r="E222" s="122" t="s">
        <v>906</v>
      </c>
      <c r="F222" s="123">
        <v>42697</v>
      </c>
      <c r="G222" s="285" t="s">
        <v>363</v>
      </c>
      <c r="H222" s="120"/>
      <c r="I222" s="120"/>
      <c r="J222" s="345">
        <v>2</v>
      </c>
      <c r="K222" s="31"/>
    </row>
    <row r="223" spans="1:11" s="32" customFormat="1" ht="18.75" hidden="1" customHeight="1" outlineLevel="2" x14ac:dyDescent="0.2">
      <c r="A223" s="120">
        <v>208</v>
      </c>
      <c r="B223" s="121" t="s">
        <v>524</v>
      </c>
      <c r="C223" s="120">
        <v>24149</v>
      </c>
      <c r="D223" s="120" t="s">
        <v>41</v>
      </c>
      <c r="E223" s="122" t="s">
        <v>907</v>
      </c>
      <c r="F223" s="123">
        <v>42697</v>
      </c>
      <c r="G223" s="285" t="s">
        <v>363</v>
      </c>
      <c r="H223" s="120"/>
      <c r="I223" s="120"/>
      <c r="J223" s="345">
        <v>1</v>
      </c>
      <c r="K223" s="31"/>
    </row>
    <row r="224" spans="1:11" s="32" customFormat="1" ht="18.75" hidden="1" customHeight="1" outlineLevel="2" x14ac:dyDescent="0.2">
      <c r="A224" s="120">
        <v>209</v>
      </c>
      <c r="B224" s="121" t="s">
        <v>524</v>
      </c>
      <c r="C224" s="120">
        <v>24149</v>
      </c>
      <c r="D224" s="120" t="s">
        <v>718</v>
      </c>
      <c r="E224" s="122" t="s">
        <v>908</v>
      </c>
      <c r="F224" s="123">
        <v>42698</v>
      </c>
      <c r="G224" s="285" t="s">
        <v>363</v>
      </c>
      <c r="H224" s="120"/>
      <c r="I224" s="120"/>
      <c r="J224" s="345">
        <v>2</v>
      </c>
      <c r="K224" s="31"/>
    </row>
    <row r="225" spans="1:11" s="32" customFormat="1" ht="18.75" hidden="1" customHeight="1" outlineLevel="2" x14ac:dyDescent="0.2">
      <c r="A225" s="120">
        <v>210</v>
      </c>
      <c r="B225" s="121" t="s">
        <v>524</v>
      </c>
      <c r="C225" s="120">
        <v>24150</v>
      </c>
      <c r="D225" s="120" t="s">
        <v>699</v>
      </c>
      <c r="E225" s="122" t="s">
        <v>909</v>
      </c>
      <c r="F225" s="123">
        <v>42698</v>
      </c>
      <c r="G225" s="285" t="s">
        <v>363</v>
      </c>
      <c r="H225" s="120"/>
      <c r="I225" s="120"/>
      <c r="J225" s="345">
        <v>4</v>
      </c>
      <c r="K225" s="31"/>
    </row>
    <row r="226" spans="1:11" s="32" customFormat="1" ht="18.75" hidden="1" customHeight="1" outlineLevel="2" x14ac:dyDescent="0.2">
      <c r="A226" s="120">
        <v>211</v>
      </c>
      <c r="B226" s="121" t="s">
        <v>910</v>
      </c>
      <c r="C226" s="120">
        <v>24320</v>
      </c>
      <c r="D226" s="120" t="s">
        <v>911</v>
      </c>
      <c r="E226" s="122" t="s">
        <v>912</v>
      </c>
      <c r="F226" s="123">
        <v>42698</v>
      </c>
      <c r="G226" s="285" t="s">
        <v>363</v>
      </c>
      <c r="H226" s="120"/>
      <c r="I226" s="120"/>
      <c r="J226" s="345">
        <v>5</v>
      </c>
      <c r="K226" s="31"/>
    </row>
    <row r="227" spans="1:11" s="32" customFormat="1" ht="18.75" hidden="1" customHeight="1" outlineLevel="2" x14ac:dyDescent="0.2">
      <c r="A227" s="120">
        <v>212</v>
      </c>
      <c r="B227" s="121" t="s">
        <v>910</v>
      </c>
      <c r="C227" s="120">
        <v>24320</v>
      </c>
      <c r="D227" s="120" t="s">
        <v>902</v>
      </c>
      <c r="E227" s="125" t="s">
        <v>913</v>
      </c>
      <c r="F227" s="123">
        <v>42699</v>
      </c>
      <c r="G227" s="285" t="s">
        <v>363</v>
      </c>
      <c r="H227" s="120"/>
      <c r="I227" s="120"/>
      <c r="J227" s="345">
        <v>4</v>
      </c>
      <c r="K227" s="31"/>
    </row>
    <row r="228" spans="1:11" s="32" customFormat="1" ht="18.75" hidden="1" customHeight="1" outlineLevel="2" x14ac:dyDescent="0.2">
      <c r="A228" s="120">
        <v>213</v>
      </c>
      <c r="B228" s="121" t="s">
        <v>910</v>
      </c>
      <c r="C228" s="120">
        <v>24320</v>
      </c>
      <c r="D228" s="120" t="s">
        <v>481</v>
      </c>
      <c r="E228" s="122" t="s">
        <v>914</v>
      </c>
      <c r="F228" s="123">
        <v>42699</v>
      </c>
      <c r="G228" s="285" t="s">
        <v>363</v>
      </c>
      <c r="H228" s="120"/>
      <c r="I228" s="120"/>
      <c r="J228" s="345">
        <v>8</v>
      </c>
      <c r="K228" s="31"/>
    </row>
    <row r="229" spans="1:11" s="32" customFormat="1" ht="18.75" hidden="1" customHeight="1" outlineLevel="2" x14ac:dyDescent="0.2">
      <c r="A229" s="120">
        <v>214</v>
      </c>
      <c r="B229" s="121" t="s">
        <v>661</v>
      </c>
      <c r="C229" s="120">
        <v>24314</v>
      </c>
      <c r="D229" s="120" t="s">
        <v>915</v>
      </c>
      <c r="E229" s="122" t="s">
        <v>386</v>
      </c>
      <c r="F229" s="123">
        <v>42679</v>
      </c>
      <c r="G229" s="285" t="s">
        <v>363</v>
      </c>
      <c r="H229" s="120"/>
      <c r="I229" s="120"/>
      <c r="J229" s="345">
        <v>1</v>
      </c>
      <c r="K229" s="31"/>
    </row>
    <row r="230" spans="1:11" s="32" customFormat="1" ht="18.75" hidden="1" customHeight="1" outlineLevel="2" x14ac:dyDescent="0.2">
      <c r="A230" s="120">
        <v>215</v>
      </c>
      <c r="B230" s="121" t="s">
        <v>661</v>
      </c>
      <c r="C230" s="126">
        <v>24237</v>
      </c>
      <c r="D230" s="120" t="s">
        <v>916</v>
      </c>
      <c r="E230" s="125" t="s">
        <v>917</v>
      </c>
      <c r="F230" s="123">
        <v>42680</v>
      </c>
      <c r="G230" s="285" t="s">
        <v>363</v>
      </c>
      <c r="H230" s="120"/>
      <c r="I230" s="120"/>
      <c r="J230" s="345">
        <v>3</v>
      </c>
      <c r="K230" s="31"/>
    </row>
    <row r="231" spans="1:11" s="32" customFormat="1" ht="18.75" hidden="1" customHeight="1" outlineLevel="2" x14ac:dyDescent="0.2">
      <c r="A231" s="120">
        <v>216</v>
      </c>
      <c r="B231" s="121" t="s">
        <v>661</v>
      </c>
      <c r="C231" s="126">
        <v>24309</v>
      </c>
      <c r="D231" s="120" t="s">
        <v>918</v>
      </c>
      <c r="E231" s="125" t="s">
        <v>919</v>
      </c>
      <c r="F231" s="123">
        <v>42680</v>
      </c>
      <c r="G231" s="285" t="s">
        <v>363</v>
      </c>
      <c r="H231" s="120"/>
      <c r="I231" s="120"/>
      <c r="J231" s="345">
        <v>2</v>
      </c>
      <c r="K231" s="31"/>
    </row>
    <row r="232" spans="1:11" s="32" customFormat="1" ht="18.75" hidden="1" customHeight="1" outlineLevel="2" x14ac:dyDescent="0.2">
      <c r="A232" s="120">
        <v>217</v>
      </c>
      <c r="B232" s="121" t="s">
        <v>661</v>
      </c>
      <c r="C232" s="126">
        <v>24311</v>
      </c>
      <c r="D232" s="120" t="s">
        <v>920</v>
      </c>
      <c r="E232" s="125" t="s">
        <v>253</v>
      </c>
      <c r="F232" s="123">
        <v>42681</v>
      </c>
      <c r="G232" s="285" t="s">
        <v>363</v>
      </c>
      <c r="H232" s="120"/>
      <c r="I232" s="120"/>
      <c r="J232" s="345">
        <v>1</v>
      </c>
      <c r="K232" s="31"/>
    </row>
    <row r="233" spans="1:11" s="32" customFormat="1" ht="18.75" hidden="1" customHeight="1" outlineLevel="2" x14ac:dyDescent="0.2">
      <c r="A233" s="120">
        <v>218</v>
      </c>
      <c r="B233" s="121" t="s">
        <v>661</v>
      </c>
      <c r="C233" s="126">
        <v>24309</v>
      </c>
      <c r="D233" s="120" t="s">
        <v>921</v>
      </c>
      <c r="E233" s="125" t="s">
        <v>31</v>
      </c>
      <c r="F233" s="123">
        <v>42681</v>
      </c>
      <c r="G233" s="285" t="s">
        <v>363</v>
      </c>
      <c r="H233" s="120"/>
      <c r="I233" s="120"/>
      <c r="J233" s="345">
        <v>1</v>
      </c>
      <c r="K233" s="31"/>
    </row>
    <row r="234" spans="1:11" s="32" customFormat="1" ht="18.75" hidden="1" customHeight="1" outlineLevel="2" x14ac:dyDescent="0.2">
      <c r="A234" s="120">
        <v>219</v>
      </c>
      <c r="B234" s="121" t="s">
        <v>661</v>
      </c>
      <c r="C234" s="126">
        <v>24310</v>
      </c>
      <c r="D234" s="120" t="s">
        <v>689</v>
      </c>
      <c r="E234" s="122" t="s">
        <v>715</v>
      </c>
      <c r="F234" s="123">
        <v>42681</v>
      </c>
      <c r="G234" s="285" t="s">
        <v>363</v>
      </c>
      <c r="H234" s="120"/>
      <c r="I234" s="120"/>
      <c r="J234" s="345">
        <v>1</v>
      </c>
      <c r="K234" s="31"/>
    </row>
    <row r="235" spans="1:11" s="32" customFormat="1" ht="18.75" hidden="1" customHeight="1" outlineLevel="2" x14ac:dyDescent="0.2">
      <c r="A235" s="120">
        <v>220</v>
      </c>
      <c r="B235" s="121" t="s">
        <v>661</v>
      </c>
      <c r="C235" s="126">
        <v>24308</v>
      </c>
      <c r="D235" s="120" t="s">
        <v>922</v>
      </c>
      <c r="E235" s="122" t="s">
        <v>251</v>
      </c>
      <c r="F235" s="123">
        <v>42682</v>
      </c>
      <c r="G235" s="285" t="s">
        <v>363</v>
      </c>
      <c r="H235" s="120"/>
      <c r="I235" s="120"/>
      <c r="J235" s="345">
        <v>1</v>
      </c>
      <c r="K235" s="31"/>
    </row>
    <row r="236" spans="1:11" s="32" customFormat="1" ht="18.75" hidden="1" customHeight="1" outlineLevel="2" x14ac:dyDescent="0.2">
      <c r="A236" s="120">
        <v>221</v>
      </c>
      <c r="B236" s="120" t="s">
        <v>661</v>
      </c>
      <c r="C236" s="120">
        <v>24308</v>
      </c>
      <c r="D236" s="120" t="s">
        <v>900</v>
      </c>
      <c r="E236" s="127" t="s">
        <v>923</v>
      </c>
      <c r="F236" s="123">
        <v>42682</v>
      </c>
      <c r="G236" s="285" t="s">
        <v>363</v>
      </c>
      <c r="H236" s="120"/>
      <c r="I236" s="120"/>
      <c r="J236" s="345">
        <v>2</v>
      </c>
      <c r="K236" s="31"/>
    </row>
    <row r="237" spans="1:11" s="32" customFormat="1" ht="18.75" hidden="1" customHeight="1" outlineLevel="2" x14ac:dyDescent="0.2">
      <c r="A237" s="120">
        <v>222</v>
      </c>
      <c r="B237" s="120" t="s">
        <v>661</v>
      </c>
      <c r="C237" s="120">
        <v>24312</v>
      </c>
      <c r="D237" s="120" t="s">
        <v>924</v>
      </c>
      <c r="E237" s="127" t="s">
        <v>355</v>
      </c>
      <c r="F237" s="123">
        <v>42683</v>
      </c>
      <c r="G237" s="285" t="s">
        <v>363</v>
      </c>
      <c r="H237" s="120"/>
      <c r="I237" s="120"/>
      <c r="J237" s="345">
        <v>1</v>
      </c>
      <c r="K237" s="31"/>
    </row>
    <row r="238" spans="1:11" s="32" customFormat="1" ht="18.75" hidden="1" customHeight="1" outlineLevel="2" x14ac:dyDescent="0.2">
      <c r="A238" s="120">
        <v>223</v>
      </c>
      <c r="B238" s="120" t="s">
        <v>661</v>
      </c>
      <c r="C238" s="120">
        <v>24311</v>
      </c>
      <c r="D238" s="120" t="s">
        <v>925</v>
      </c>
      <c r="E238" s="122" t="s">
        <v>926</v>
      </c>
      <c r="F238" s="123">
        <v>42683</v>
      </c>
      <c r="G238" s="285" t="s">
        <v>363</v>
      </c>
      <c r="H238" s="120"/>
      <c r="I238" s="120"/>
      <c r="J238" s="345">
        <v>2</v>
      </c>
      <c r="K238" s="31"/>
    </row>
    <row r="239" spans="1:11" s="32" customFormat="1" ht="18.75" hidden="1" customHeight="1" outlineLevel="2" x14ac:dyDescent="0.2">
      <c r="A239" s="120">
        <v>224</v>
      </c>
      <c r="B239" s="120" t="s">
        <v>661</v>
      </c>
      <c r="C239" s="120">
        <v>24315</v>
      </c>
      <c r="D239" s="120" t="s">
        <v>927</v>
      </c>
      <c r="E239" s="122" t="s">
        <v>928</v>
      </c>
      <c r="F239" s="123">
        <v>42684</v>
      </c>
      <c r="G239" s="285" t="s">
        <v>363</v>
      </c>
      <c r="H239" s="120"/>
      <c r="I239" s="120"/>
      <c r="J239" s="345">
        <v>2</v>
      </c>
      <c r="K239" s="31"/>
    </row>
    <row r="240" spans="1:11" s="32" customFormat="1" ht="18.75" hidden="1" customHeight="1" outlineLevel="2" x14ac:dyDescent="0.2">
      <c r="A240" s="120">
        <v>225</v>
      </c>
      <c r="B240" s="120" t="s">
        <v>661</v>
      </c>
      <c r="C240" s="120">
        <v>24312</v>
      </c>
      <c r="D240" s="120" t="s">
        <v>929</v>
      </c>
      <c r="E240" s="122" t="s">
        <v>35</v>
      </c>
      <c r="F240" s="123">
        <v>42684</v>
      </c>
      <c r="G240" s="285" t="s">
        <v>363</v>
      </c>
      <c r="H240" s="120"/>
      <c r="I240" s="120"/>
      <c r="J240" s="345">
        <v>1</v>
      </c>
      <c r="K240" s="31"/>
    </row>
    <row r="241" spans="1:11" s="32" customFormat="1" ht="18.75" hidden="1" customHeight="1" outlineLevel="2" x14ac:dyDescent="0.2">
      <c r="A241" s="120">
        <v>226</v>
      </c>
      <c r="B241" s="120" t="s">
        <v>661</v>
      </c>
      <c r="C241" s="120">
        <v>24313</v>
      </c>
      <c r="D241" s="120" t="s">
        <v>705</v>
      </c>
      <c r="E241" s="122" t="s">
        <v>930</v>
      </c>
      <c r="F241" s="123">
        <v>42685</v>
      </c>
      <c r="G241" s="285" t="s">
        <v>363</v>
      </c>
      <c r="H241" s="120"/>
      <c r="I241" s="120"/>
      <c r="J241" s="345">
        <v>3</v>
      </c>
      <c r="K241" s="31"/>
    </row>
    <row r="242" spans="1:11" s="32" customFormat="1" ht="18.75" hidden="1" customHeight="1" outlineLevel="2" x14ac:dyDescent="0.2">
      <c r="A242" s="120">
        <v>227</v>
      </c>
      <c r="B242" s="120" t="s">
        <v>931</v>
      </c>
      <c r="C242" s="120">
        <v>24322</v>
      </c>
      <c r="D242" s="120" t="s">
        <v>932</v>
      </c>
      <c r="E242" s="122" t="s">
        <v>933</v>
      </c>
      <c r="F242" s="123">
        <v>42686</v>
      </c>
      <c r="G242" s="285" t="s">
        <v>363</v>
      </c>
      <c r="H242" s="120"/>
      <c r="I242" s="120"/>
      <c r="J242" s="345">
        <v>4</v>
      </c>
      <c r="K242" s="31"/>
    </row>
    <row r="243" spans="1:11" s="32" customFormat="1" ht="18.75" hidden="1" customHeight="1" outlineLevel="2" x14ac:dyDescent="0.2">
      <c r="A243" s="120">
        <v>228</v>
      </c>
      <c r="B243" s="120" t="s">
        <v>931</v>
      </c>
      <c r="C243" s="120">
        <v>24028</v>
      </c>
      <c r="D243" s="120" t="s">
        <v>934</v>
      </c>
      <c r="E243" s="127" t="s">
        <v>935</v>
      </c>
      <c r="F243" s="123">
        <v>42686</v>
      </c>
      <c r="G243" s="285" t="s">
        <v>363</v>
      </c>
      <c r="H243" s="120"/>
      <c r="I243" s="120"/>
      <c r="J243" s="345">
        <v>3</v>
      </c>
      <c r="K243" s="31"/>
    </row>
    <row r="244" spans="1:11" s="32" customFormat="1" ht="18.75" hidden="1" customHeight="1" outlineLevel="2" x14ac:dyDescent="0.2">
      <c r="A244" s="120">
        <v>229</v>
      </c>
      <c r="B244" s="121" t="s">
        <v>931</v>
      </c>
      <c r="C244" s="120">
        <v>24341</v>
      </c>
      <c r="D244" s="120" t="s">
        <v>936</v>
      </c>
      <c r="E244" s="120" t="s">
        <v>937</v>
      </c>
      <c r="F244" s="123">
        <v>42686</v>
      </c>
      <c r="G244" s="285" t="s">
        <v>363</v>
      </c>
      <c r="H244" s="120"/>
      <c r="I244" s="120"/>
      <c r="J244" s="345">
        <v>1</v>
      </c>
      <c r="K244" s="31"/>
    </row>
    <row r="245" spans="1:11" s="32" customFormat="1" ht="18.75" hidden="1" customHeight="1" outlineLevel="2" x14ac:dyDescent="0.2">
      <c r="A245" s="120">
        <v>230</v>
      </c>
      <c r="B245" s="121" t="s">
        <v>931</v>
      </c>
      <c r="C245" s="120">
        <v>24028</v>
      </c>
      <c r="D245" s="120" t="s">
        <v>938</v>
      </c>
      <c r="E245" s="120" t="s">
        <v>73</v>
      </c>
      <c r="F245" s="123">
        <v>42686</v>
      </c>
      <c r="G245" s="285" t="s">
        <v>363</v>
      </c>
      <c r="H245" s="120"/>
      <c r="I245" s="120"/>
      <c r="J245" s="345">
        <v>1</v>
      </c>
      <c r="K245" s="31"/>
    </row>
    <row r="246" spans="1:11" s="32" customFormat="1" ht="18.75" hidden="1" customHeight="1" outlineLevel="2" x14ac:dyDescent="0.2">
      <c r="A246" s="120">
        <v>231</v>
      </c>
      <c r="B246" s="121" t="s">
        <v>931</v>
      </c>
      <c r="C246" s="120">
        <v>24022</v>
      </c>
      <c r="D246" s="120" t="s">
        <v>939</v>
      </c>
      <c r="E246" s="120" t="s">
        <v>804</v>
      </c>
      <c r="F246" s="123">
        <v>42686</v>
      </c>
      <c r="G246" s="285" t="s">
        <v>363</v>
      </c>
      <c r="H246" s="120"/>
      <c r="I246" s="120"/>
      <c r="J246" s="345">
        <v>1</v>
      </c>
      <c r="K246" s="31"/>
    </row>
    <row r="247" spans="1:11" s="32" customFormat="1" ht="18.75" hidden="1" customHeight="1" outlineLevel="2" x14ac:dyDescent="0.2">
      <c r="A247" s="120">
        <v>232</v>
      </c>
      <c r="B247" s="121" t="s">
        <v>931</v>
      </c>
      <c r="C247" s="120">
        <v>24173</v>
      </c>
      <c r="D247" s="120" t="s">
        <v>940</v>
      </c>
      <c r="E247" s="120" t="s">
        <v>122</v>
      </c>
      <c r="F247" s="123">
        <v>42687</v>
      </c>
      <c r="G247" s="285" t="s">
        <v>363</v>
      </c>
      <c r="H247" s="120"/>
      <c r="I247" s="120"/>
      <c r="J247" s="345">
        <v>1</v>
      </c>
      <c r="K247" s="31"/>
    </row>
    <row r="248" spans="1:11" s="32" customFormat="1" ht="18.75" hidden="1" customHeight="1" outlineLevel="2" x14ac:dyDescent="0.2">
      <c r="A248" s="120">
        <v>233</v>
      </c>
      <c r="B248" s="121" t="s">
        <v>931</v>
      </c>
      <c r="C248" s="120">
        <v>24028</v>
      </c>
      <c r="D248" s="120" t="s">
        <v>941</v>
      </c>
      <c r="E248" s="120" t="s">
        <v>118</v>
      </c>
      <c r="F248" s="123">
        <v>42687</v>
      </c>
      <c r="G248" s="285" t="s">
        <v>363</v>
      </c>
      <c r="H248" s="120"/>
      <c r="I248" s="120"/>
      <c r="J248" s="345">
        <v>1</v>
      </c>
      <c r="K248" s="31"/>
    </row>
    <row r="249" spans="1:11" s="32" customFormat="1" ht="18.75" hidden="1" customHeight="1" outlineLevel="2" x14ac:dyDescent="0.2">
      <c r="A249" s="120">
        <v>234</v>
      </c>
      <c r="B249" s="121" t="s">
        <v>931</v>
      </c>
      <c r="C249" s="120">
        <v>24022</v>
      </c>
      <c r="D249" s="120" t="s">
        <v>942</v>
      </c>
      <c r="E249" s="120" t="s">
        <v>31</v>
      </c>
      <c r="F249" s="123">
        <v>42687</v>
      </c>
      <c r="G249" s="285" t="s">
        <v>363</v>
      </c>
      <c r="H249" s="120"/>
      <c r="I249" s="120"/>
      <c r="J249" s="345">
        <v>1</v>
      </c>
      <c r="K249" s="31"/>
    </row>
    <row r="250" spans="1:11" s="32" customFormat="1" ht="12" hidden="1" outlineLevel="2" thickBot="1" x14ac:dyDescent="0.25">
      <c r="A250" s="120">
        <v>235</v>
      </c>
      <c r="B250" s="121" t="s">
        <v>931</v>
      </c>
      <c r="C250" s="120">
        <v>24324</v>
      </c>
      <c r="D250" s="120" t="s">
        <v>943</v>
      </c>
      <c r="E250" s="122" t="s">
        <v>31</v>
      </c>
      <c r="F250" s="123">
        <v>42687</v>
      </c>
      <c r="G250" s="285" t="s">
        <v>363</v>
      </c>
      <c r="H250" s="120"/>
      <c r="I250" s="120"/>
      <c r="J250" s="345">
        <v>1</v>
      </c>
      <c r="K250" s="31"/>
    </row>
    <row r="251" spans="1:11" s="32" customFormat="1" ht="18.75" hidden="1" customHeight="1" outlineLevel="2" x14ac:dyDescent="0.2">
      <c r="A251" s="120">
        <v>236</v>
      </c>
      <c r="B251" s="121" t="s">
        <v>931</v>
      </c>
      <c r="C251" s="120">
        <v>24354</v>
      </c>
      <c r="D251" s="120" t="s">
        <v>944</v>
      </c>
      <c r="E251" s="122" t="s">
        <v>945</v>
      </c>
      <c r="F251" s="123">
        <v>42688</v>
      </c>
      <c r="G251" s="285" t="s">
        <v>363</v>
      </c>
      <c r="H251" s="120"/>
      <c r="I251" s="120"/>
      <c r="J251" s="345">
        <v>2</v>
      </c>
      <c r="K251" s="31"/>
    </row>
    <row r="252" spans="1:11" s="32" customFormat="1" ht="12" hidden="1" outlineLevel="2" thickBot="1" x14ac:dyDescent="0.25">
      <c r="A252" s="120">
        <v>237</v>
      </c>
      <c r="B252" s="121" t="s">
        <v>931</v>
      </c>
      <c r="C252" s="120">
        <v>24173</v>
      </c>
      <c r="D252" s="120" t="s">
        <v>946</v>
      </c>
      <c r="E252" s="122" t="s">
        <v>947</v>
      </c>
      <c r="F252" s="123">
        <v>42688</v>
      </c>
      <c r="G252" s="285" t="s">
        <v>363</v>
      </c>
      <c r="H252" s="120"/>
      <c r="I252" s="120"/>
      <c r="J252" s="345">
        <v>8</v>
      </c>
      <c r="K252" s="31"/>
    </row>
    <row r="253" spans="1:11" s="32" customFormat="1" ht="12" hidden="1" outlineLevel="2" thickBot="1" x14ac:dyDescent="0.25">
      <c r="A253" s="120">
        <v>238</v>
      </c>
      <c r="B253" s="121" t="s">
        <v>931</v>
      </c>
      <c r="C253" s="120">
        <v>24354</v>
      </c>
      <c r="D253" s="120" t="s">
        <v>948</v>
      </c>
      <c r="E253" s="122" t="s">
        <v>209</v>
      </c>
      <c r="F253" s="123">
        <v>42688</v>
      </c>
      <c r="G253" s="285" t="s">
        <v>363</v>
      </c>
      <c r="H253" s="120"/>
      <c r="I253" s="120"/>
      <c r="J253" s="345">
        <v>1</v>
      </c>
      <c r="K253" s="31"/>
    </row>
    <row r="254" spans="1:11" s="32" customFormat="1" ht="12" hidden="1" outlineLevel="2" thickBot="1" x14ac:dyDescent="0.25">
      <c r="A254" s="120">
        <v>239</v>
      </c>
      <c r="B254" s="121" t="s">
        <v>931</v>
      </c>
      <c r="C254" s="120">
        <v>24347</v>
      </c>
      <c r="D254" s="120" t="s">
        <v>949</v>
      </c>
      <c r="E254" s="122" t="s">
        <v>950</v>
      </c>
      <c r="F254" s="123">
        <v>42688</v>
      </c>
      <c r="G254" s="285" t="s">
        <v>363</v>
      </c>
      <c r="H254" s="120"/>
      <c r="I254" s="120"/>
      <c r="J254" s="345">
        <v>2</v>
      </c>
      <c r="K254" s="31"/>
    </row>
    <row r="255" spans="1:11" s="32" customFormat="1" ht="12" hidden="1" outlineLevel="2" thickBot="1" x14ac:dyDescent="0.25">
      <c r="A255" s="120">
        <v>240</v>
      </c>
      <c r="B255" s="121" t="s">
        <v>931</v>
      </c>
      <c r="C255" s="120">
        <v>24334</v>
      </c>
      <c r="D255" s="120" t="s">
        <v>951</v>
      </c>
      <c r="E255" s="122" t="s">
        <v>500</v>
      </c>
      <c r="F255" s="123">
        <v>42689</v>
      </c>
      <c r="G255" s="285" t="s">
        <v>363</v>
      </c>
      <c r="H255" s="120"/>
      <c r="I255" s="120"/>
      <c r="J255" s="345">
        <v>1</v>
      </c>
      <c r="K255" s="31"/>
    </row>
    <row r="256" spans="1:11" s="32" customFormat="1" ht="12" hidden="1" outlineLevel="2" thickBot="1" x14ac:dyDescent="0.25">
      <c r="A256" s="120">
        <v>241</v>
      </c>
      <c r="B256" s="121" t="s">
        <v>931</v>
      </c>
      <c r="C256" s="120">
        <v>24026</v>
      </c>
      <c r="D256" s="120" t="s">
        <v>952</v>
      </c>
      <c r="E256" s="122" t="s">
        <v>953</v>
      </c>
      <c r="F256" s="123">
        <v>42689</v>
      </c>
      <c r="G256" s="285" t="s">
        <v>363</v>
      </c>
      <c r="H256" s="120"/>
      <c r="I256" s="120"/>
      <c r="J256" s="345">
        <v>7</v>
      </c>
      <c r="K256" s="31"/>
    </row>
    <row r="257" spans="1:11" s="32" customFormat="1" ht="12" hidden="1" outlineLevel="2" thickBot="1" x14ac:dyDescent="0.25">
      <c r="A257" s="120">
        <v>242</v>
      </c>
      <c r="B257" s="121" t="s">
        <v>931</v>
      </c>
      <c r="C257" s="120">
        <v>24352</v>
      </c>
      <c r="D257" s="120" t="s">
        <v>954</v>
      </c>
      <c r="E257" s="122" t="s">
        <v>955</v>
      </c>
      <c r="F257" s="123">
        <v>42689</v>
      </c>
      <c r="G257" s="285" t="s">
        <v>363</v>
      </c>
      <c r="H257" s="120"/>
      <c r="I257" s="120"/>
      <c r="J257" s="345">
        <v>6</v>
      </c>
      <c r="K257" s="31"/>
    </row>
    <row r="258" spans="1:11" s="32" customFormat="1" ht="12" hidden="1" outlineLevel="2" thickBot="1" x14ac:dyDescent="0.25">
      <c r="A258" s="120">
        <v>243</v>
      </c>
      <c r="B258" s="121" t="s">
        <v>931</v>
      </c>
      <c r="C258" s="120">
        <v>24173</v>
      </c>
      <c r="D258" s="120" t="s">
        <v>956</v>
      </c>
      <c r="E258" s="122" t="s">
        <v>957</v>
      </c>
      <c r="F258" s="123">
        <v>42689</v>
      </c>
      <c r="G258" s="285" t="s">
        <v>363</v>
      </c>
      <c r="H258" s="120"/>
      <c r="I258" s="120"/>
      <c r="J258" s="345">
        <v>2</v>
      </c>
      <c r="K258" s="31"/>
    </row>
    <row r="259" spans="1:11" s="32" customFormat="1" ht="12" hidden="1" outlineLevel="2" thickBot="1" x14ac:dyDescent="0.25">
      <c r="A259" s="120">
        <v>244</v>
      </c>
      <c r="B259" s="128" t="s">
        <v>931</v>
      </c>
      <c r="C259" s="120">
        <v>24172</v>
      </c>
      <c r="D259" s="120" t="s">
        <v>958</v>
      </c>
      <c r="E259" s="122" t="s">
        <v>959</v>
      </c>
      <c r="F259" s="123">
        <v>42690</v>
      </c>
      <c r="G259" s="288" t="s">
        <v>363</v>
      </c>
      <c r="H259" s="126"/>
      <c r="I259" s="126"/>
      <c r="J259" s="345">
        <v>3</v>
      </c>
      <c r="K259" s="31"/>
    </row>
    <row r="260" spans="1:11" s="32" customFormat="1" ht="12" hidden="1" outlineLevel="2" thickBot="1" x14ac:dyDescent="0.25">
      <c r="A260" s="120">
        <v>245</v>
      </c>
      <c r="B260" s="128" t="s">
        <v>931</v>
      </c>
      <c r="C260" s="120">
        <v>24347</v>
      </c>
      <c r="D260" s="120" t="s">
        <v>960</v>
      </c>
      <c r="E260" s="122" t="s">
        <v>961</v>
      </c>
      <c r="F260" s="123">
        <v>42690</v>
      </c>
      <c r="G260" s="288" t="s">
        <v>363</v>
      </c>
      <c r="H260" s="126"/>
      <c r="I260" s="126"/>
      <c r="J260" s="345">
        <v>4</v>
      </c>
      <c r="K260" s="31"/>
    </row>
    <row r="261" spans="1:11" s="32" customFormat="1" ht="12" hidden="1" outlineLevel="2" thickBot="1" x14ac:dyDescent="0.25">
      <c r="A261" s="120">
        <v>246</v>
      </c>
      <c r="B261" s="128" t="s">
        <v>931</v>
      </c>
      <c r="C261" s="120">
        <v>24023</v>
      </c>
      <c r="D261" s="120" t="s">
        <v>962</v>
      </c>
      <c r="E261" s="122" t="s">
        <v>31</v>
      </c>
      <c r="F261" s="123">
        <v>42690</v>
      </c>
      <c r="G261" s="288" t="s">
        <v>363</v>
      </c>
      <c r="H261" s="126"/>
      <c r="I261" s="126"/>
      <c r="J261" s="345">
        <v>1</v>
      </c>
      <c r="K261" s="31"/>
    </row>
    <row r="262" spans="1:11" s="32" customFormat="1" ht="12" hidden="1" outlineLevel="2" thickBot="1" x14ac:dyDescent="0.25">
      <c r="A262" s="120">
        <v>247</v>
      </c>
      <c r="B262" s="128" t="s">
        <v>931</v>
      </c>
      <c r="C262" s="120">
        <v>24323</v>
      </c>
      <c r="D262" s="120" t="s">
        <v>963</v>
      </c>
      <c r="E262" s="122" t="s">
        <v>355</v>
      </c>
      <c r="F262" s="123">
        <v>42690</v>
      </c>
      <c r="G262" s="288" t="s">
        <v>363</v>
      </c>
      <c r="H262" s="126"/>
      <c r="I262" s="126"/>
      <c r="J262" s="345">
        <v>1</v>
      </c>
      <c r="K262" s="31"/>
    </row>
    <row r="263" spans="1:11" s="32" customFormat="1" ht="12" hidden="1" outlineLevel="2" thickBot="1" x14ac:dyDescent="0.25">
      <c r="A263" s="120">
        <v>248</v>
      </c>
      <c r="B263" s="128" t="s">
        <v>931</v>
      </c>
      <c r="C263" s="120">
        <v>24322</v>
      </c>
      <c r="D263" s="120" t="s">
        <v>964</v>
      </c>
      <c r="E263" s="122" t="s">
        <v>965</v>
      </c>
      <c r="F263" s="123">
        <v>42691</v>
      </c>
      <c r="G263" s="288" t="s">
        <v>363</v>
      </c>
      <c r="H263" s="126"/>
      <c r="I263" s="126"/>
      <c r="J263" s="345">
        <v>2</v>
      </c>
      <c r="K263" s="31"/>
    </row>
    <row r="264" spans="1:11" s="32" customFormat="1" ht="12" hidden="1" outlineLevel="2" thickBot="1" x14ac:dyDescent="0.25">
      <c r="A264" s="120">
        <v>249</v>
      </c>
      <c r="B264" s="128" t="s">
        <v>931</v>
      </c>
      <c r="C264" s="120">
        <v>24352</v>
      </c>
      <c r="D264" s="120" t="s">
        <v>966</v>
      </c>
      <c r="E264" s="122" t="s">
        <v>967</v>
      </c>
      <c r="F264" s="123">
        <v>42691</v>
      </c>
      <c r="G264" s="288" t="s">
        <v>363</v>
      </c>
      <c r="H264" s="126"/>
      <c r="I264" s="126"/>
      <c r="J264" s="345">
        <v>2</v>
      </c>
      <c r="K264" s="31"/>
    </row>
    <row r="265" spans="1:11" s="32" customFormat="1" ht="12" hidden="1" outlineLevel="2" thickBot="1" x14ac:dyDescent="0.25">
      <c r="A265" s="120">
        <v>250</v>
      </c>
      <c r="B265" s="128" t="s">
        <v>931</v>
      </c>
      <c r="C265" s="120">
        <v>24350</v>
      </c>
      <c r="D265" s="120" t="s">
        <v>968</v>
      </c>
      <c r="E265" s="122" t="s">
        <v>969</v>
      </c>
      <c r="F265" s="123">
        <v>42691</v>
      </c>
      <c r="G265" s="288" t="s">
        <v>363</v>
      </c>
      <c r="H265" s="126"/>
      <c r="I265" s="126"/>
      <c r="J265" s="345">
        <v>5</v>
      </c>
      <c r="K265" s="31"/>
    </row>
    <row r="266" spans="1:11" s="32" customFormat="1" ht="12" hidden="1" outlineLevel="2" thickBot="1" x14ac:dyDescent="0.25">
      <c r="A266" s="120">
        <v>251</v>
      </c>
      <c r="B266" s="128" t="s">
        <v>931</v>
      </c>
      <c r="C266" s="120">
        <v>24333</v>
      </c>
      <c r="D266" s="120" t="s">
        <v>970</v>
      </c>
      <c r="E266" s="122" t="s">
        <v>971</v>
      </c>
      <c r="F266" s="123">
        <v>42686</v>
      </c>
      <c r="G266" s="288" t="s">
        <v>972</v>
      </c>
      <c r="H266" s="126"/>
      <c r="I266" s="126"/>
      <c r="J266" s="345">
        <v>1</v>
      </c>
      <c r="K266" s="31"/>
    </row>
    <row r="267" spans="1:11" s="32" customFormat="1" ht="12" hidden="1" outlineLevel="2" thickBot="1" x14ac:dyDescent="0.25">
      <c r="A267" s="120">
        <v>252</v>
      </c>
      <c r="B267" s="128" t="s">
        <v>931</v>
      </c>
      <c r="C267" s="120">
        <v>24355</v>
      </c>
      <c r="D267" s="120" t="s">
        <v>973</v>
      </c>
      <c r="E267" s="122" t="s">
        <v>974</v>
      </c>
      <c r="F267" s="123">
        <v>42686</v>
      </c>
      <c r="G267" s="288" t="s">
        <v>972</v>
      </c>
      <c r="H267" s="126"/>
      <c r="I267" s="126"/>
      <c r="J267" s="345">
        <v>2</v>
      </c>
      <c r="K267" s="31"/>
    </row>
    <row r="268" spans="1:11" s="32" customFormat="1" ht="12" hidden="1" outlineLevel="2" thickBot="1" x14ac:dyDescent="0.25">
      <c r="A268" s="120">
        <v>253</v>
      </c>
      <c r="B268" s="128" t="s">
        <v>931</v>
      </c>
      <c r="C268" s="120">
        <v>24346</v>
      </c>
      <c r="D268" s="120" t="s">
        <v>975</v>
      </c>
      <c r="E268" s="122" t="s">
        <v>218</v>
      </c>
      <c r="F268" s="123">
        <v>42686</v>
      </c>
      <c r="G268" s="288" t="s">
        <v>972</v>
      </c>
      <c r="H268" s="126"/>
      <c r="I268" s="126"/>
      <c r="J268" s="345">
        <v>1</v>
      </c>
      <c r="K268" s="31"/>
    </row>
    <row r="269" spans="1:11" s="32" customFormat="1" ht="12" hidden="1" outlineLevel="2" thickBot="1" x14ac:dyDescent="0.25">
      <c r="A269" s="120">
        <v>254</v>
      </c>
      <c r="B269" s="128" t="s">
        <v>931</v>
      </c>
      <c r="C269" s="120">
        <v>24322</v>
      </c>
      <c r="D269" s="120" t="s">
        <v>976</v>
      </c>
      <c r="E269" s="122" t="s">
        <v>977</v>
      </c>
      <c r="F269" s="123">
        <v>42686</v>
      </c>
      <c r="G269" s="288" t="s">
        <v>972</v>
      </c>
      <c r="H269" s="126"/>
      <c r="I269" s="126"/>
      <c r="J269" s="345">
        <v>5</v>
      </c>
      <c r="K269" s="31"/>
    </row>
    <row r="270" spans="1:11" s="32" customFormat="1" ht="12" hidden="1" outlineLevel="2" thickBot="1" x14ac:dyDescent="0.25">
      <c r="A270" s="120">
        <v>255</v>
      </c>
      <c r="B270" s="128" t="s">
        <v>931</v>
      </c>
      <c r="C270" s="120">
        <v>24263</v>
      </c>
      <c r="D270" s="120" t="s">
        <v>978</v>
      </c>
      <c r="E270" s="122" t="s">
        <v>149</v>
      </c>
      <c r="F270" s="123">
        <v>42686</v>
      </c>
      <c r="G270" s="288" t="s">
        <v>972</v>
      </c>
      <c r="H270" s="126"/>
      <c r="I270" s="126"/>
      <c r="J270" s="345">
        <v>1</v>
      </c>
      <c r="K270" s="31"/>
    </row>
    <row r="271" spans="1:11" s="32" customFormat="1" ht="12" hidden="1" outlineLevel="2" thickBot="1" x14ac:dyDescent="0.25">
      <c r="A271" s="120">
        <v>256</v>
      </c>
      <c r="B271" s="128" t="s">
        <v>931</v>
      </c>
      <c r="C271" s="120">
        <v>24263</v>
      </c>
      <c r="D271" s="120" t="s">
        <v>979</v>
      </c>
      <c r="E271" s="122" t="s">
        <v>980</v>
      </c>
      <c r="F271" s="123">
        <v>42687</v>
      </c>
      <c r="G271" s="288" t="s">
        <v>972</v>
      </c>
      <c r="H271" s="126"/>
      <c r="I271" s="126"/>
      <c r="J271" s="345">
        <v>2</v>
      </c>
      <c r="K271" s="31"/>
    </row>
    <row r="272" spans="1:11" s="32" customFormat="1" ht="12" hidden="1" outlineLevel="2" thickBot="1" x14ac:dyDescent="0.25">
      <c r="A272" s="120">
        <v>257</v>
      </c>
      <c r="B272" s="128" t="s">
        <v>931</v>
      </c>
      <c r="C272" s="120">
        <v>24341</v>
      </c>
      <c r="D272" s="120" t="s">
        <v>981</v>
      </c>
      <c r="E272" s="122" t="s">
        <v>982</v>
      </c>
      <c r="F272" s="123">
        <v>42687</v>
      </c>
      <c r="G272" s="288" t="s">
        <v>972</v>
      </c>
      <c r="H272" s="126"/>
      <c r="I272" s="126"/>
      <c r="J272" s="345">
        <v>2</v>
      </c>
      <c r="K272" s="31"/>
    </row>
    <row r="273" spans="1:11" s="32" customFormat="1" ht="12" hidden="1" outlineLevel="2" thickBot="1" x14ac:dyDescent="0.25">
      <c r="A273" s="120">
        <v>258</v>
      </c>
      <c r="B273" s="128" t="s">
        <v>931</v>
      </c>
      <c r="C273" s="120">
        <v>24354</v>
      </c>
      <c r="D273" s="120" t="s">
        <v>983</v>
      </c>
      <c r="E273" s="122" t="s">
        <v>984</v>
      </c>
      <c r="F273" s="123">
        <v>42687</v>
      </c>
      <c r="G273" s="288" t="s">
        <v>972</v>
      </c>
      <c r="H273" s="126"/>
      <c r="I273" s="126"/>
      <c r="J273" s="345">
        <v>20</v>
      </c>
      <c r="K273" s="31"/>
    </row>
    <row r="274" spans="1:11" s="32" customFormat="1" ht="12" hidden="1" outlineLevel="2" thickBot="1" x14ac:dyDescent="0.25">
      <c r="A274" s="120">
        <v>259</v>
      </c>
      <c r="B274" s="128" t="s">
        <v>931</v>
      </c>
      <c r="C274" s="120">
        <v>24026</v>
      </c>
      <c r="D274" s="120" t="s">
        <v>985</v>
      </c>
      <c r="E274" s="122" t="s">
        <v>986</v>
      </c>
      <c r="F274" s="123">
        <v>42687</v>
      </c>
      <c r="G274" s="288" t="s">
        <v>972</v>
      </c>
      <c r="H274" s="126"/>
      <c r="I274" s="126"/>
      <c r="J274" s="345">
        <v>3</v>
      </c>
      <c r="K274" s="31"/>
    </row>
    <row r="275" spans="1:11" s="32" customFormat="1" ht="12" hidden="1" outlineLevel="2" thickBot="1" x14ac:dyDescent="0.25">
      <c r="A275" s="120">
        <v>260</v>
      </c>
      <c r="B275" s="128" t="s">
        <v>931</v>
      </c>
      <c r="C275" s="120">
        <v>24347</v>
      </c>
      <c r="D275" s="120" t="s">
        <v>987</v>
      </c>
      <c r="E275" s="122" t="s">
        <v>73</v>
      </c>
      <c r="F275" s="123">
        <v>42688</v>
      </c>
      <c r="G275" s="288" t="s">
        <v>972</v>
      </c>
      <c r="H275" s="126"/>
      <c r="I275" s="126"/>
      <c r="J275" s="345">
        <v>1</v>
      </c>
      <c r="K275" s="31"/>
    </row>
    <row r="276" spans="1:11" s="32" customFormat="1" ht="12" hidden="1" outlineLevel="2" thickBot="1" x14ac:dyDescent="0.25">
      <c r="A276" s="120">
        <v>261</v>
      </c>
      <c r="B276" s="121" t="s">
        <v>931</v>
      </c>
      <c r="C276" s="120">
        <v>24353</v>
      </c>
      <c r="D276" s="120" t="s">
        <v>927</v>
      </c>
      <c r="E276" s="122" t="s">
        <v>988</v>
      </c>
      <c r="F276" s="123">
        <v>42688</v>
      </c>
      <c r="G276" s="285" t="s">
        <v>972</v>
      </c>
      <c r="H276" s="120"/>
      <c r="I276" s="120"/>
      <c r="J276" s="345">
        <v>3</v>
      </c>
      <c r="K276" s="31"/>
    </row>
    <row r="277" spans="1:11" s="32" customFormat="1" ht="12" hidden="1" outlineLevel="2" thickBot="1" x14ac:dyDescent="0.25">
      <c r="A277" s="120">
        <v>262</v>
      </c>
      <c r="B277" s="121" t="s">
        <v>931</v>
      </c>
      <c r="C277" s="120">
        <v>24024</v>
      </c>
      <c r="D277" s="120" t="s">
        <v>989</v>
      </c>
      <c r="E277" s="122" t="s">
        <v>990</v>
      </c>
      <c r="F277" s="123">
        <v>42688</v>
      </c>
      <c r="G277" s="285" t="s">
        <v>972</v>
      </c>
      <c r="H277" s="120"/>
      <c r="I277" s="120"/>
      <c r="J277" s="345">
        <v>4</v>
      </c>
      <c r="K277" s="31"/>
    </row>
    <row r="278" spans="1:11" s="32" customFormat="1" ht="12" hidden="1" outlineLevel="2" thickBot="1" x14ac:dyDescent="0.25">
      <c r="A278" s="120">
        <v>263</v>
      </c>
      <c r="B278" s="121" t="s">
        <v>931</v>
      </c>
      <c r="C278" s="120">
        <v>24172</v>
      </c>
      <c r="D278" s="120" t="s">
        <v>991</v>
      </c>
      <c r="E278" s="122" t="s">
        <v>118</v>
      </c>
      <c r="F278" s="123">
        <v>42688</v>
      </c>
      <c r="G278" s="285" t="s">
        <v>972</v>
      </c>
      <c r="H278" s="120"/>
      <c r="I278" s="120"/>
      <c r="J278" s="345">
        <v>1</v>
      </c>
      <c r="K278" s="31"/>
    </row>
    <row r="279" spans="1:11" s="32" customFormat="1" ht="12" hidden="1" outlineLevel="2" thickBot="1" x14ac:dyDescent="0.25">
      <c r="A279" s="120">
        <v>264</v>
      </c>
      <c r="B279" s="121" t="s">
        <v>931</v>
      </c>
      <c r="C279" s="120">
        <v>24350</v>
      </c>
      <c r="D279" s="120" t="s">
        <v>902</v>
      </c>
      <c r="E279" s="122" t="s">
        <v>992</v>
      </c>
      <c r="F279" s="123">
        <v>42689</v>
      </c>
      <c r="G279" s="285" t="s">
        <v>972</v>
      </c>
      <c r="H279" s="120"/>
      <c r="I279" s="120"/>
      <c r="J279" s="345">
        <v>2</v>
      </c>
      <c r="K279" s="31"/>
    </row>
    <row r="280" spans="1:11" s="32" customFormat="1" ht="12" hidden="1" outlineLevel="2" thickBot="1" x14ac:dyDescent="0.25">
      <c r="A280" s="120">
        <v>265</v>
      </c>
      <c r="B280" s="128" t="s">
        <v>931</v>
      </c>
      <c r="C280" s="120">
        <v>24353</v>
      </c>
      <c r="D280" s="120" t="s">
        <v>993</v>
      </c>
      <c r="E280" s="122" t="s">
        <v>34</v>
      </c>
      <c r="F280" s="123">
        <v>42689</v>
      </c>
      <c r="G280" s="288" t="s">
        <v>972</v>
      </c>
      <c r="H280" s="126"/>
      <c r="I280" s="126"/>
      <c r="J280" s="345">
        <v>1</v>
      </c>
      <c r="K280" s="31"/>
    </row>
    <row r="281" spans="1:11" s="32" customFormat="1" ht="12" hidden="1" outlineLevel="2" thickBot="1" x14ac:dyDescent="0.25">
      <c r="A281" s="120">
        <v>266</v>
      </c>
      <c r="B281" s="128" t="s">
        <v>931</v>
      </c>
      <c r="C281" s="120">
        <v>24172</v>
      </c>
      <c r="D281" s="120" t="s">
        <v>903</v>
      </c>
      <c r="E281" s="122" t="s">
        <v>72</v>
      </c>
      <c r="F281" s="123">
        <v>42689</v>
      </c>
      <c r="G281" s="288" t="s">
        <v>972</v>
      </c>
      <c r="H281" s="126"/>
      <c r="I281" s="126"/>
      <c r="J281" s="345">
        <v>1</v>
      </c>
      <c r="K281" s="31"/>
    </row>
    <row r="282" spans="1:11" s="32" customFormat="1" ht="12" hidden="1" outlineLevel="2" thickBot="1" x14ac:dyDescent="0.25">
      <c r="A282" s="120">
        <v>267</v>
      </c>
      <c r="B282" s="128" t="s">
        <v>931</v>
      </c>
      <c r="C282" s="120">
        <v>24354</v>
      </c>
      <c r="D282" s="120" t="s">
        <v>994</v>
      </c>
      <c r="E282" s="122" t="s">
        <v>995</v>
      </c>
      <c r="F282" s="123">
        <v>42689</v>
      </c>
      <c r="G282" s="288" t="s">
        <v>972</v>
      </c>
      <c r="H282" s="126"/>
      <c r="I282" s="126"/>
      <c r="J282" s="345">
        <v>11</v>
      </c>
      <c r="K282" s="31"/>
    </row>
    <row r="283" spans="1:11" s="32" customFormat="1" ht="12" hidden="1" outlineLevel="2" thickBot="1" x14ac:dyDescent="0.25">
      <c r="A283" s="120">
        <v>268</v>
      </c>
      <c r="B283" s="128" t="s">
        <v>931</v>
      </c>
      <c r="C283" s="120">
        <v>24024</v>
      </c>
      <c r="D283" s="120" t="s">
        <v>996</v>
      </c>
      <c r="E283" s="122" t="s">
        <v>997</v>
      </c>
      <c r="F283" s="123">
        <v>42690</v>
      </c>
      <c r="G283" s="288" t="s">
        <v>972</v>
      </c>
      <c r="H283" s="126"/>
      <c r="I283" s="126"/>
      <c r="J283" s="345">
        <v>10</v>
      </c>
      <c r="K283" s="31"/>
    </row>
    <row r="284" spans="1:11" s="32" customFormat="1" ht="12" hidden="1" outlineLevel="2" thickBot="1" x14ac:dyDescent="0.25">
      <c r="A284" s="120">
        <v>269</v>
      </c>
      <c r="B284" s="128" t="s">
        <v>931</v>
      </c>
      <c r="C284" s="120">
        <v>24334</v>
      </c>
      <c r="D284" s="120" t="s">
        <v>857</v>
      </c>
      <c r="E284" s="122" t="s">
        <v>998</v>
      </c>
      <c r="F284" s="123">
        <v>42690</v>
      </c>
      <c r="G284" s="288" t="s">
        <v>972</v>
      </c>
      <c r="H284" s="126"/>
      <c r="I284" s="126"/>
      <c r="J284" s="345">
        <v>9</v>
      </c>
      <c r="K284" s="31"/>
    </row>
    <row r="285" spans="1:11" s="32" customFormat="1" ht="12" hidden="1" outlineLevel="2" thickBot="1" x14ac:dyDescent="0.25">
      <c r="A285" s="120">
        <v>270</v>
      </c>
      <c r="B285" s="128" t="s">
        <v>931</v>
      </c>
      <c r="C285" s="120">
        <v>24172</v>
      </c>
      <c r="D285" s="120" t="s">
        <v>999</v>
      </c>
      <c r="E285" s="122" t="s">
        <v>152</v>
      </c>
      <c r="F285" s="123">
        <v>42690</v>
      </c>
      <c r="G285" s="288" t="s">
        <v>972</v>
      </c>
      <c r="H285" s="126"/>
      <c r="I285" s="126"/>
      <c r="J285" s="345">
        <v>1</v>
      </c>
      <c r="K285" s="31"/>
    </row>
    <row r="286" spans="1:11" s="32" customFormat="1" ht="12" hidden="1" outlineLevel="2" thickBot="1" x14ac:dyDescent="0.25">
      <c r="A286" s="120">
        <v>271</v>
      </c>
      <c r="B286" s="128" t="s">
        <v>931</v>
      </c>
      <c r="C286" s="120">
        <v>24347</v>
      </c>
      <c r="D286" s="120" t="s">
        <v>1000</v>
      </c>
      <c r="E286" s="122" t="s">
        <v>1001</v>
      </c>
      <c r="F286" s="123">
        <v>42690</v>
      </c>
      <c r="G286" s="288" t="s">
        <v>972</v>
      </c>
      <c r="H286" s="126"/>
      <c r="I286" s="126"/>
      <c r="J286" s="345">
        <v>3</v>
      </c>
      <c r="K286" s="31"/>
    </row>
    <row r="287" spans="1:11" s="32" customFormat="1" ht="12" hidden="1" outlineLevel="2" thickBot="1" x14ac:dyDescent="0.25">
      <c r="A287" s="120">
        <v>272</v>
      </c>
      <c r="B287" s="128" t="s">
        <v>931</v>
      </c>
      <c r="C287" s="120">
        <v>24027</v>
      </c>
      <c r="D287" s="120" t="s">
        <v>905</v>
      </c>
      <c r="E287" s="122" t="s">
        <v>118</v>
      </c>
      <c r="F287" s="123">
        <v>42691</v>
      </c>
      <c r="G287" s="288" t="s">
        <v>972</v>
      </c>
      <c r="H287" s="126"/>
      <c r="I287" s="126"/>
      <c r="J287" s="345">
        <v>1</v>
      </c>
      <c r="K287" s="31"/>
    </row>
    <row r="288" spans="1:11" s="32" customFormat="1" ht="12" hidden="1" outlineLevel="2" thickBot="1" x14ac:dyDescent="0.25">
      <c r="A288" s="120">
        <v>273</v>
      </c>
      <c r="B288" s="128" t="s">
        <v>931</v>
      </c>
      <c r="C288" s="120">
        <v>24263</v>
      </c>
      <c r="D288" s="120" t="s">
        <v>548</v>
      </c>
      <c r="E288" s="122" t="s">
        <v>1002</v>
      </c>
      <c r="F288" s="123">
        <v>42691</v>
      </c>
      <c r="G288" s="288" t="s">
        <v>972</v>
      </c>
      <c r="H288" s="126"/>
      <c r="I288" s="126"/>
      <c r="J288" s="345">
        <v>3</v>
      </c>
      <c r="K288" s="31"/>
    </row>
    <row r="289" spans="1:11" s="32" customFormat="1" ht="12" hidden="1" outlineLevel="2" thickBot="1" x14ac:dyDescent="0.25">
      <c r="A289" s="120">
        <v>274</v>
      </c>
      <c r="B289" s="128" t="s">
        <v>931</v>
      </c>
      <c r="C289" s="120">
        <v>24325</v>
      </c>
      <c r="D289" s="120" t="s">
        <v>1003</v>
      </c>
      <c r="E289" s="122" t="s">
        <v>1004</v>
      </c>
      <c r="F289" s="123">
        <v>42691</v>
      </c>
      <c r="G289" s="288" t="s">
        <v>972</v>
      </c>
      <c r="H289" s="126"/>
      <c r="I289" s="126"/>
      <c r="J289" s="345">
        <v>2</v>
      </c>
      <c r="K289" s="31"/>
    </row>
    <row r="290" spans="1:11" s="32" customFormat="1" ht="12" hidden="1" outlineLevel="2" thickBot="1" x14ac:dyDescent="0.25">
      <c r="A290" s="120">
        <v>275</v>
      </c>
      <c r="B290" s="128" t="s">
        <v>931</v>
      </c>
      <c r="C290" s="120">
        <v>24025</v>
      </c>
      <c r="D290" s="120" t="s">
        <v>714</v>
      </c>
      <c r="E290" s="122" t="s">
        <v>1005</v>
      </c>
      <c r="F290" s="123">
        <v>42691</v>
      </c>
      <c r="G290" s="288" t="s">
        <v>972</v>
      </c>
      <c r="H290" s="126"/>
      <c r="I290" s="126"/>
      <c r="J290" s="345">
        <v>2</v>
      </c>
      <c r="K290" s="31"/>
    </row>
    <row r="291" spans="1:11" s="32" customFormat="1" ht="12" hidden="1" outlineLevel="2" thickBot="1" x14ac:dyDescent="0.25">
      <c r="A291" s="120">
        <v>276</v>
      </c>
      <c r="B291" s="128" t="s">
        <v>931</v>
      </c>
      <c r="C291" s="120">
        <v>24263</v>
      </c>
      <c r="D291" s="120" t="s">
        <v>1006</v>
      </c>
      <c r="E291" s="122" t="s">
        <v>1007</v>
      </c>
      <c r="F291" s="123">
        <v>42692</v>
      </c>
      <c r="G291" s="288" t="s">
        <v>972</v>
      </c>
      <c r="H291" s="126"/>
      <c r="I291" s="126"/>
      <c r="J291" s="345">
        <v>2</v>
      </c>
      <c r="K291" s="31"/>
    </row>
    <row r="292" spans="1:11" s="32" customFormat="1" ht="12" hidden="1" outlineLevel="2" thickBot="1" x14ac:dyDescent="0.25">
      <c r="A292" s="120">
        <v>277</v>
      </c>
      <c r="B292" s="128" t="s">
        <v>931</v>
      </c>
      <c r="C292" s="120">
        <v>24024</v>
      </c>
      <c r="D292" s="120" t="s">
        <v>1008</v>
      </c>
      <c r="E292" s="122" t="s">
        <v>1009</v>
      </c>
      <c r="F292" s="123">
        <v>42692</v>
      </c>
      <c r="G292" s="288" t="s">
        <v>972</v>
      </c>
      <c r="H292" s="126"/>
      <c r="I292" s="126"/>
      <c r="J292" s="345">
        <v>3</v>
      </c>
      <c r="K292" s="31"/>
    </row>
    <row r="293" spans="1:11" s="32" customFormat="1" ht="12" hidden="1" outlineLevel="2" thickBot="1" x14ac:dyDescent="0.25">
      <c r="A293" s="120">
        <v>278</v>
      </c>
      <c r="B293" s="128" t="s">
        <v>931</v>
      </c>
      <c r="C293" s="120" t="s">
        <v>1010</v>
      </c>
      <c r="D293" s="120" t="s">
        <v>868</v>
      </c>
      <c r="E293" s="122" t="s">
        <v>1011</v>
      </c>
      <c r="F293" s="123">
        <v>42692</v>
      </c>
      <c r="G293" s="288" t="s">
        <v>972</v>
      </c>
      <c r="H293" s="126"/>
      <c r="I293" s="126"/>
      <c r="J293" s="345">
        <v>2</v>
      </c>
      <c r="K293" s="31"/>
    </row>
    <row r="294" spans="1:11" s="32" customFormat="1" ht="12" hidden="1" outlineLevel="2" thickBot="1" x14ac:dyDescent="0.25">
      <c r="A294" s="120">
        <v>279</v>
      </c>
      <c r="B294" s="128" t="s">
        <v>931</v>
      </c>
      <c r="C294" s="120">
        <v>24023</v>
      </c>
      <c r="D294" s="120" t="s">
        <v>871</v>
      </c>
      <c r="E294" s="122" t="s">
        <v>1012</v>
      </c>
      <c r="F294" s="123">
        <v>42692</v>
      </c>
      <c r="G294" s="288" t="s">
        <v>972</v>
      </c>
      <c r="H294" s="126"/>
      <c r="I294" s="126"/>
      <c r="J294" s="345">
        <v>16</v>
      </c>
      <c r="K294" s="31"/>
    </row>
    <row r="295" spans="1:11" s="32" customFormat="1" ht="18.75" hidden="1" customHeight="1" outlineLevel="2" x14ac:dyDescent="0.2">
      <c r="A295" s="120">
        <v>280</v>
      </c>
      <c r="B295" s="128" t="s">
        <v>931</v>
      </c>
      <c r="C295" s="120">
        <v>24341</v>
      </c>
      <c r="D295" s="120" t="s">
        <v>1013</v>
      </c>
      <c r="E295" s="122" t="s">
        <v>1014</v>
      </c>
      <c r="F295" s="123">
        <v>42693</v>
      </c>
      <c r="G295" s="288" t="s">
        <v>972</v>
      </c>
      <c r="H295" s="126"/>
      <c r="I295" s="126"/>
      <c r="J295" s="345">
        <v>2</v>
      </c>
      <c r="K295" s="31"/>
    </row>
    <row r="296" spans="1:11" s="32" customFormat="1" ht="18.75" hidden="1" customHeight="1" outlineLevel="2" x14ac:dyDescent="0.2">
      <c r="A296" s="120">
        <v>281</v>
      </c>
      <c r="B296" s="128" t="s">
        <v>931</v>
      </c>
      <c r="C296" s="120">
        <v>24343</v>
      </c>
      <c r="D296" s="120" t="s">
        <v>1015</v>
      </c>
      <c r="E296" s="122" t="s">
        <v>1016</v>
      </c>
      <c r="F296" s="123">
        <v>42693</v>
      </c>
      <c r="G296" s="288" t="s">
        <v>972</v>
      </c>
      <c r="H296" s="126"/>
      <c r="I296" s="126"/>
      <c r="J296" s="345">
        <v>4</v>
      </c>
      <c r="K296" s="31"/>
    </row>
    <row r="297" spans="1:11" s="32" customFormat="1" ht="18.75" hidden="1" customHeight="1" outlineLevel="2" x14ac:dyDescent="0.2">
      <c r="A297" s="120">
        <v>282</v>
      </c>
      <c r="B297" s="128" t="s">
        <v>931</v>
      </c>
      <c r="C297" s="120">
        <v>24028</v>
      </c>
      <c r="D297" s="120" t="s">
        <v>1017</v>
      </c>
      <c r="E297" s="122" t="s">
        <v>1018</v>
      </c>
      <c r="F297" s="123">
        <v>42693</v>
      </c>
      <c r="G297" s="288" t="s">
        <v>972</v>
      </c>
      <c r="H297" s="126"/>
      <c r="I297" s="126"/>
      <c r="J297" s="345">
        <v>2</v>
      </c>
      <c r="K297" s="31"/>
    </row>
    <row r="298" spans="1:11" s="32" customFormat="1" ht="12" hidden="1" outlineLevel="2" thickBot="1" x14ac:dyDescent="0.25">
      <c r="A298" s="120">
        <v>283</v>
      </c>
      <c r="B298" s="128" t="s">
        <v>931</v>
      </c>
      <c r="C298" s="120">
        <v>24360</v>
      </c>
      <c r="D298" s="120" t="s">
        <v>1019</v>
      </c>
      <c r="E298" s="122" t="s">
        <v>257</v>
      </c>
      <c r="F298" s="123">
        <v>42693</v>
      </c>
      <c r="G298" s="288" t="s">
        <v>972</v>
      </c>
      <c r="H298" s="126"/>
      <c r="I298" s="126"/>
      <c r="J298" s="345">
        <v>1</v>
      </c>
      <c r="K298" s="31"/>
    </row>
    <row r="299" spans="1:11" s="32" customFormat="1" ht="18.75" hidden="1" customHeight="1" outlineLevel="2" x14ac:dyDescent="0.2">
      <c r="A299" s="120">
        <v>284</v>
      </c>
      <c r="B299" s="128" t="s">
        <v>931</v>
      </c>
      <c r="C299" s="120">
        <v>24350</v>
      </c>
      <c r="D299" s="120" t="s">
        <v>874</v>
      </c>
      <c r="E299" s="122" t="s">
        <v>1020</v>
      </c>
      <c r="F299" s="123">
        <v>42694</v>
      </c>
      <c r="G299" s="288" t="s">
        <v>972</v>
      </c>
      <c r="H299" s="126"/>
      <c r="I299" s="126"/>
      <c r="J299" s="345">
        <v>2</v>
      </c>
      <c r="K299" s="31"/>
    </row>
    <row r="300" spans="1:11" s="32" customFormat="1" ht="18.75" hidden="1" customHeight="1" outlineLevel="2" x14ac:dyDescent="0.2">
      <c r="A300" s="120">
        <v>285</v>
      </c>
      <c r="B300" s="128" t="s">
        <v>931</v>
      </c>
      <c r="C300" s="120">
        <v>24342</v>
      </c>
      <c r="D300" s="120" t="s">
        <v>875</v>
      </c>
      <c r="E300" s="122" t="s">
        <v>1021</v>
      </c>
      <c r="F300" s="123">
        <v>42694</v>
      </c>
      <c r="G300" s="288" t="s">
        <v>972</v>
      </c>
      <c r="H300" s="126"/>
      <c r="I300" s="126"/>
      <c r="J300" s="345">
        <v>1</v>
      </c>
      <c r="K300" s="31"/>
    </row>
    <row r="301" spans="1:11" s="32" customFormat="1" ht="18.75" hidden="1" customHeight="1" outlineLevel="2" x14ac:dyDescent="0.2">
      <c r="A301" s="120">
        <v>286</v>
      </c>
      <c r="B301" s="128" t="s">
        <v>931</v>
      </c>
      <c r="C301" s="120">
        <v>24352</v>
      </c>
      <c r="D301" s="120" t="s">
        <v>1022</v>
      </c>
      <c r="E301" s="122" t="s">
        <v>74</v>
      </c>
      <c r="F301" s="123">
        <v>42694</v>
      </c>
      <c r="G301" s="288" t="s">
        <v>972</v>
      </c>
      <c r="H301" s="126"/>
      <c r="I301" s="126"/>
      <c r="J301" s="345">
        <v>1</v>
      </c>
      <c r="K301" s="31"/>
    </row>
    <row r="302" spans="1:11" s="32" customFormat="1" ht="18.75" hidden="1" customHeight="1" outlineLevel="2" x14ac:dyDescent="0.2">
      <c r="A302" s="120">
        <v>287</v>
      </c>
      <c r="B302" s="128" t="s">
        <v>931</v>
      </c>
      <c r="C302" s="120">
        <v>24345</v>
      </c>
      <c r="D302" s="120" t="s">
        <v>1023</v>
      </c>
      <c r="E302" s="122" t="s">
        <v>1024</v>
      </c>
      <c r="F302" s="123">
        <v>42694</v>
      </c>
      <c r="G302" s="288" t="s">
        <v>972</v>
      </c>
      <c r="H302" s="126"/>
      <c r="I302" s="126"/>
      <c r="J302" s="345">
        <v>4</v>
      </c>
      <c r="K302" s="31"/>
    </row>
    <row r="303" spans="1:11" s="32" customFormat="1" ht="18.75" hidden="1" customHeight="1" outlineLevel="2" x14ac:dyDescent="0.2">
      <c r="A303" s="120">
        <v>288</v>
      </c>
      <c r="B303" s="128" t="s">
        <v>931</v>
      </c>
      <c r="C303" s="120">
        <v>24345</v>
      </c>
      <c r="D303" s="120" t="s">
        <v>1025</v>
      </c>
      <c r="E303" s="122" t="s">
        <v>1026</v>
      </c>
      <c r="F303" s="123">
        <v>42695</v>
      </c>
      <c r="G303" s="288" t="s">
        <v>972</v>
      </c>
      <c r="H303" s="126"/>
      <c r="I303" s="126"/>
      <c r="J303" s="345">
        <v>3</v>
      </c>
      <c r="K303" s="31"/>
    </row>
    <row r="304" spans="1:11" s="32" customFormat="1" ht="18.75" hidden="1" customHeight="1" outlineLevel="2" x14ac:dyDescent="0.2">
      <c r="A304" s="120">
        <v>289</v>
      </c>
      <c r="B304" s="128" t="s">
        <v>931</v>
      </c>
      <c r="C304" s="120">
        <v>24172</v>
      </c>
      <c r="D304" s="120" t="s">
        <v>1027</v>
      </c>
      <c r="E304" s="122" t="s">
        <v>1028</v>
      </c>
      <c r="F304" s="123">
        <v>42695</v>
      </c>
      <c r="G304" s="288" t="s">
        <v>972</v>
      </c>
      <c r="H304" s="126"/>
      <c r="I304" s="126"/>
      <c r="J304" s="345">
        <v>3</v>
      </c>
      <c r="K304" s="31"/>
    </row>
    <row r="305" spans="1:11" s="32" customFormat="1" ht="18.75" hidden="1" customHeight="1" outlineLevel="2" x14ac:dyDescent="0.2">
      <c r="A305" s="120">
        <v>290</v>
      </c>
      <c r="B305" s="128" t="s">
        <v>931</v>
      </c>
      <c r="C305" s="120">
        <v>24025</v>
      </c>
      <c r="D305" s="120" t="s">
        <v>1029</v>
      </c>
      <c r="E305" s="122" t="s">
        <v>1030</v>
      </c>
      <c r="F305" s="123">
        <v>42695</v>
      </c>
      <c r="G305" s="288" t="s">
        <v>972</v>
      </c>
      <c r="H305" s="126"/>
      <c r="I305" s="126"/>
      <c r="J305" s="345">
        <v>4</v>
      </c>
      <c r="K305" s="31"/>
    </row>
    <row r="306" spans="1:11" s="32" customFormat="1" ht="18.75" hidden="1" customHeight="1" outlineLevel="2" x14ac:dyDescent="0.2">
      <c r="A306" s="120">
        <v>291</v>
      </c>
      <c r="B306" s="128" t="s">
        <v>931</v>
      </c>
      <c r="C306" s="120">
        <v>24350</v>
      </c>
      <c r="D306" s="120" t="s">
        <v>881</v>
      </c>
      <c r="E306" s="122" t="s">
        <v>1031</v>
      </c>
      <c r="F306" s="123">
        <v>42695</v>
      </c>
      <c r="G306" s="288" t="s">
        <v>972</v>
      </c>
      <c r="H306" s="126"/>
      <c r="I306" s="126"/>
      <c r="J306" s="345">
        <v>2</v>
      </c>
      <c r="K306" s="31"/>
    </row>
    <row r="307" spans="1:11" s="32" customFormat="1" ht="18.75" hidden="1" customHeight="1" outlineLevel="2" x14ac:dyDescent="0.2">
      <c r="A307" s="120">
        <v>292</v>
      </c>
      <c r="B307" s="128" t="s">
        <v>931</v>
      </c>
      <c r="C307" s="120">
        <v>24324</v>
      </c>
      <c r="D307" s="120" t="s">
        <v>699</v>
      </c>
      <c r="E307" s="122" t="s">
        <v>1032</v>
      </c>
      <c r="F307" s="123">
        <v>42696</v>
      </c>
      <c r="G307" s="288" t="s">
        <v>972</v>
      </c>
      <c r="H307" s="126"/>
      <c r="I307" s="126"/>
      <c r="J307" s="345">
        <v>12</v>
      </c>
      <c r="K307" s="31"/>
    </row>
    <row r="308" spans="1:11" s="32" customFormat="1" ht="18.75" hidden="1" customHeight="1" outlineLevel="2" x14ac:dyDescent="0.2">
      <c r="A308" s="120">
        <v>293</v>
      </c>
      <c r="B308" s="128" t="s">
        <v>931</v>
      </c>
      <c r="C308" s="120">
        <v>24350</v>
      </c>
      <c r="D308" s="120" t="s">
        <v>1033</v>
      </c>
      <c r="E308" s="122" t="s">
        <v>1034</v>
      </c>
      <c r="F308" s="123">
        <v>42696</v>
      </c>
      <c r="G308" s="288" t="s">
        <v>972</v>
      </c>
      <c r="H308" s="126"/>
      <c r="I308" s="126"/>
      <c r="J308" s="345">
        <v>2</v>
      </c>
      <c r="K308" s="31"/>
    </row>
    <row r="309" spans="1:11" s="32" customFormat="1" ht="18.75" hidden="1" customHeight="1" outlineLevel="2" x14ac:dyDescent="0.2">
      <c r="A309" s="120">
        <v>294</v>
      </c>
      <c r="B309" s="128" t="s">
        <v>931</v>
      </c>
      <c r="C309" s="120">
        <v>24360</v>
      </c>
      <c r="D309" s="120" t="s">
        <v>1035</v>
      </c>
      <c r="E309" s="122" t="s">
        <v>1036</v>
      </c>
      <c r="F309" s="123">
        <v>42696</v>
      </c>
      <c r="G309" s="288" t="s">
        <v>972</v>
      </c>
      <c r="H309" s="126"/>
      <c r="I309" s="126"/>
      <c r="J309" s="345">
        <v>4</v>
      </c>
      <c r="K309" s="31"/>
    </row>
    <row r="310" spans="1:11" s="32" customFormat="1" ht="18.75" hidden="1" customHeight="1" outlineLevel="2" x14ac:dyDescent="0.2">
      <c r="A310" s="120">
        <v>295</v>
      </c>
      <c r="B310" s="128" t="s">
        <v>290</v>
      </c>
      <c r="C310" s="120">
        <v>37</v>
      </c>
      <c r="D310" s="120" t="s">
        <v>123</v>
      </c>
      <c r="E310" s="122" t="s">
        <v>1037</v>
      </c>
      <c r="F310" s="123" t="s">
        <v>1038</v>
      </c>
      <c r="G310" s="288" t="s">
        <v>1039</v>
      </c>
      <c r="H310" s="126"/>
      <c r="I310" s="126"/>
      <c r="J310" s="345">
        <v>42</v>
      </c>
      <c r="K310" s="31"/>
    </row>
    <row r="311" spans="1:11" s="32" customFormat="1" ht="18.75" hidden="1" customHeight="1" outlineLevel="2" x14ac:dyDescent="0.2">
      <c r="A311" s="120">
        <v>296</v>
      </c>
      <c r="B311" s="128" t="s">
        <v>290</v>
      </c>
      <c r="C311" s="120">
        <v>37</v>
      </c>
      <c r="D311" s="120" t="s">
        <v>491</v>
      </c>
      <c r="E311" s="122" t="s">
        <v>1040</v>
      </c>
      <c r="F311" s="123" t="s">
        <v>1041</v>
      </c>
      <c r="G311" s="288" t="s">
        <v>1039</v>
      </c>
      <c r="H311" s="126"/>
      <c r="I311" s="126"/>
      <c r="J311" s="345">
        <v>24</v>
      </c>
      <c r="K311" s="31"/>
    </row>
    <row r="312" spans="1:11" s="32" customFormat="1" ht="18.75" hidden="1" customHeight="1" outlineLevel="2" x14ac:dyDescent="0.2">
      <c r="A312" s="120">
        <v>297</v>
      </c>
      <c r="B312" s="128" t="s">
        <v>290</v>
      </c>
      <c r="C312" s="120" t="s">
        <v>1042</v>
      </c>
      <c r="D312" s="120" t="s">
        <v>518</v>
      </c>
      <c r="E312" s="122" t="s">
        <v>1043</v>
      </c>
      <c r="F312" s="123" t="s">
        <v>1044</v>
      </c>
      <c r="G312" s="288" t="s">
        <v>1039</v>
      </c>
      <c r="H312" s="126"/>
      <c r="I312" s="126"/>
      <c r="J312" s="345">
        <v>19</v>
      </c>
      <c r="K312" s="31"/>
    </row>
    <row r="313" spans="1:11" s="32" customFormat="1" ht="18.75" hidden="1" customHeight="1" outlineLevel="2" x14ac:dyDescent="0.2">
      <c r="A313" s="120">
        <v>298</v>
      </c>
      <c r="B313" s="128" t="s">
        <v>290</v>
      </c>
      <c r="C313" s="120">
        <v>37</v>
      </c>
      <c r="D313" s="120" t="s">
        <v>7</v>
      </c>
      <c r="E313" s="122" t="s">
        <v>1045</v>
      </c>
      <c r="F313" s="123" t="s">
        <v>1046</v>
      </c>
      <c r="G313" s="288" t="s">
        <v>1039</v>
      </c>
      <c r="H313" s="126"/>
      <c r="I313" s="126"/>
      <c r="J313" s="345">
        <v>55</v>
      </c>
      <c r="K313" s="31"/>
    </row>
    <row r="314" spans="1:11" s="32" customFormat="1" ht="18.75" hidden="1" customHeight="1" outlineLevel="2" x14ac:dyDescent="0.2">
      <c r="A314" s="120">
        <v>299</v>
      </c>
      <c r="B314" s="128" t="s">
        <v>290</v>
      </c>
      <c r="C314" s="120">
        <v>37</v>
      </c>
      <c r="D314" s="120" t="s">
        <v>57</v>
      </c>
      <c r="E314" s="122" t="s">
        <v>1047</v>
      </c>
      <c r="F314" s="123" t="s">
        <v>1048</v>
      </c>
      <c r="G314" s="288" t="s">
        <v>1039</v>
      </c>
      <c r="H314" s="126"/>
      <c r="I314" s="126"/>
      <c r="J314" s="345">
        <v>13</v>
      </c>
      <c r="K314" s="31"/>
    </row>
    <row r="315" spans="1:11" s="32" customFormat="1" ht="18.75" hidden="1" customHeight="1" outlineLevel="2" x14ac:dyDescent="0.2">
      <c r="A315" s="120">
        <v>300</v>
      </c>
      <c r="B315" s="128" t="s">
        <v>290</v>
      </c>
      <c r="C315" s="120">
        <v>37</v>
      </c>
      <c r="D315" s="120" t="s">
        <v>1049</v>
      </c>
      <c r="E315" s="122" t="s">
        <v>1050</v>
      </c>
      <c r="F315" s="123" t="s">
        <v>1051</v>
      </c>
      <c r="G315" s="288" t="s">
        <v>1052</v>
      </c>
      <c r="H315" s="126"/>
      <c r="I315" s="126"/>
      <c r="J315" s="345">
        <v>15</v>
      </c>
      <c r="K315" s="31"/>
    </row>
    <row r="316" spans="1:11" s="32" customFormat="1" ht="18.75" hidden="1" customHeight="1" outlineLevel="2" x14ac:dyDescent="0.2">
      <c r="A316" s="120">
        <v>301</v>
      </c>
      <c r="B316" s="128" t="s">
        <v>290</v>
      </c>
      <c r="C316" s="120">
        <v>37</v>
      </c>
      <c r="D316" s="120" t="s">
        <v>1053</v>
      </c>
      <c r="E316" s="122" t="s">
        <v>1054</v>
      </c>
      <c r="F316" s="123" t="s">
        <v>1055</v>
      </c>
      <c r="G316" s="288" t="s">
        <v>1052</v>
      </c>
      <c r="H316" s="126"/>
      <c r="I316" s="126"/>
      <c r="J316" s="345">
        <v>31</v>
      </c>
      <c r="K316" s="31"/>
    </row>
    <row r="317" spans="1:11" s="32" customFormat="1" ht="18.75" hidden="1" customHeight="1" outlineLevel="2" x14ac:dyDescent="0.2">
      <c r="A317" s="120">
        <v>302</v>
      </c>
      <c r="B317" s="128" t="s">
        <v>290</v>
      </c>
      <c r="C317" s="120">
        <v>37</v>
      </c>
      <c r="D317" s="120" t="s">
        <v>173</v>
      </c>
      <c r="E317" s="122" t="s">
        <v>1056</v>
      </c>
      <c r="F317" s="123" t="s">
        <v>1044</v>
      </c>
      <c r="G317" s="288" t="s">
        <v>1052</v>
      </c>
      <c r="H317" s="126"/>
      <c r="I317" s="126"/>
      <c r="J317" s="345">
        <v>24</v>
      </c>
      <c r="K317" s="31"/>
    </row>
    <row r="318" spans="1:11" s="32" customFormat="1" ht="18.75" hidden="1" customHeight="1" outlineLevel="2" x14ac:dyDescent="0.2">
      <c r="A318" s="120">
        <v>303</v>
      </c>
      <c r="B318" s="128" t="s">
        <v>290</v>
      </c>
      <c r="C318" s="120">
        <v>37</v>
      </c>
      <c r="D318" s="120" t="s">
        <v>344</v>
      </c>
      <c r="E318" s="122" t="s">
        <v>1057</v>
      </c>
      <c r="F318" s="123" t="s">
        <v>1046</v>
      </c>
      <c r="G318" s="288" t="s">
        <v>1052</v>
      </c>
      <c r="H318" s="126"/>
      <c r="I318" s="126"/>
      <c r="J318" s="345">
        <v>35</v>
      </c>
      <c r="K318" s="31"/>
    </row>
    <row r="319" spans="1:11" s="32" customFormat="1" ht="18.75" hidden="1" customHeight="1" outlineLevel="2" x14ac:dyDescent="0.2">
      <c r="A319" s="120">
        <v>304</v>
      </c>
      <c r="B319" s="128" t="s">
        <v>290</v>
      </c>
      <c r="C319" s="120">
        <v>37</v>
      </c>
      <c r="D319" s="120" t="s">
        <v>1058</v>
      </c>
      <c r="E319" s="122" t="s">
        <v>1059</v>
      </c>
      <c r="F319" s="123" t="s">
        <v>1048</v>
      </c>
      <c r="G319" s="288" t="s">
        <v>1052</v>
      </c>
      <c r="H319" s="126"/>
      <c r="I319" s="126"/>
      <c r="J319" s="345">
        <v>25</v>
      </c>
      <c r="K319" s="31"/>
    </row>
    <row r="320" spans="1:11" s="32" customFormat="1" ht="18.75" hidden="1" customHeight="1" outlineLevel="2" x14ac:dyDescent="0.2">
      <c r="A320" s="120">
        <v>305</v>
      </c>
      <c r="B320" s="128" t="s">
        <v>290</v>
      </c>
      <c r="C320" s="120">
        <v>37</v>
      </c>
      <c r="D320" s="120" t="s">
        <v>114</v>
      </c>
      <c r="E320" s="122" t="s">
        <v>1060</v>
      </c>
      <c r="F320" s="123" t="s">
        <v>1051</v>
      </c>
      <c r="G320" s="288" t="s">
        <v>1052</v>
      </c>
      <c r="H320" s="369"/>
      <c r="I320" s="369"/>
      <c r="J320" s="345">
        <v>16</v>
      </c>
      <c r="K320" s="31"/>
    </row>
    <row r="321" spans="1:11" s="55" customFormat="1" ht="12" outlineLevel="1" collapsed="1" thickBot="1" x14ac:dyDescent="0.25">
      <c r="A321" s="8" t="s">
        <v>51</v>
      </c>
      <c r="B321" s="555" t="s">
        <v>40</v>
      </c>
      <c r="C321" s="556"/>
      <c r="D321" s="556"/>
      <c r="E321" s="556"/>
      <c r="F321" s="556"/>
      <c r="G321" s="557"/>
      <c r="H321" s="197"/>
      <c r="I321" s="137"/>
      <c r="J321" s="137">
        <f>SUM(J322:J335)</f>
        <v>132</v>
      </c>
      <c r="K321" s="54"/>
    </row>
    <row r="322" spans="1:11" s="55" customFormat="1" outlineLevel="2" x14ac:dyDescent="0.2">
      <c r="A322" s="6">
        <v>1</v>
      </c>
      <c r="B322" s="24" t="s">
        <v>358</v>
      </c>
      <c r="C322" s="129"/>
      <c r="D322" s="130" t="s">
        <v>3310</v>
      </c>
      <c r="E322" s="98">
        <v>19</v>
      </c>
      <c r="F322" s="12"/>
      <c r="G322" s="131"/>
      <c r="H322" s="98"/>
      <c r="I322" s="98"/>
      <c r="J322" s="346">
        <v>5</v>
      </c>
      <c r="K322" s="54"/>
    </row>
    <row r="323" spans="1:11" s="55" customFormat="1" outlineLevel="2" x14ac:dyDescent="0.2">
      <c r="A323" s="6">
        <v>2</v>
      </c>
      <c r="B323" s="24" t="s">
        <v>358</v>
      </c>
      <c r="C323" s="129"/>
      <c r="D323" s="130" t="s">
        <v>3310</v>
      </c>
      <c r="E323" s="98">
        <v>24</v>
      </c>
      <c r="F323" s="12"/>
      <c r="G323" s="252"/>
      <c r="H323" s="24"/>
      <c r="I323" s="24"/>
      <c r="J323" s="192">
        <v>10</v>
      </c>
      <c r="K323" s="54"/>
    </row>
    <row r="324" spans="1:11" s="55" customFormat="1" outlineLevel="2" x14ac:dyDescent="0.2">
      <c r="A324" s="6">
        <v>3</v>
      </c>
      <c r="B324" s="24" t="s">
        <v>358</v>
      </c>
      <c r="C324" s="129"/>
      <c r="D324" s="130" t="s">
        <v>3311</v>
      </c>
      <c r="E324" s="98">
        <v>17</v>
      </c>
      <c r="F324" s="12"/>
      <c r="G324" s="252"/>
      <c r="H324" s="24"/>
      <c r="I324" s="24"/>
      <c r="J324" s="192">
        <v>12</v>
      </c>
      <c r="K324" s="54"/>
    </row>
    <row r="325" spans="1:11" s="55" customFormat="1" outlineLevel="2" x14ac:dyDescent="0.2">
      <c r="A325" s="6">
        <v>4</v>
      </c>
      <c r="B325" s="24" t="s">
        <v>358</v>
      </c>
      <c r="C325" s="129"/>
      <c r="D325" s="132" t="s">
        <v>114</v>
      </c>
      <c r="E325" s="98">
        <v>18</v>
      </c>
      <c r="F325" s="12"/>
      <c r="G325" s="252"/>
      <c r="H325" s="24"/>
      <c r="I325" s="24"/>
      <c r="J325" s="192">
        <v>12</v>
      </c>
      <c r="K325" s="54"/>
    </row>
    <row r="326" spans="1:11" s="55" customFormat="1" outlineLevel="2" x14ac:dyDescent="0.2">
      <c r="A326" s="6">
        <v>5</v>
      </c>
      <c r="B326" s="24" t="s">
        <v>358</v>
      </c>
      <c r="C326" s="129"/>
      <c r="D326" s="132" t="s">
        <v>265</v>
      </c>
      <c r="E326" s="98">
        <v>3</v>
      </c>
      <c r="F326" s="12"/>
      <c r="G326" s="252"/>
      <c r="H326" s="24"/>
      <c r="I326" s="24"/>
      <c r="J326" s="192">
        <v>1</v>
      </c>
      <c r="K326" s="54"/>
    </row>
    <row r="327" spans="1:11" s="55" customFormat="1" outlineLevel="2" x14ac:dyDescent="0.2">
      <c r="A327" s="6">
        <v>6</v>
      </c>
      <c r="B327" s="24" t="s">
        <v>358</v>
      </c>
      <c r="C327" s="129"/>
      <c r="D327" s="132" t="s">
        <v>1284</v>
      </c>
      <c r="E327" s="98">
        <v>1</v>
      </c>
      <c r="F327" s="12"/>
      <c r="G327" s="252"/>
      <c r="H327" s="24"/>
      <c r="I327" s="24"/>
      <c r="J327" s="192">
        <v>13</v>
      </c>
      <c r="K327" s="54"/>
    </row>
    <row r="328" spans="1:11" s="55" customFormat="1" outlineLevel="2" x14ac:dyDescent="0.2">
      <c r="A328" s="6">
        <v>7</v>
      </c>
      <c r="B328" s="24" t="s">
        <v>358</v>
      </c>
      <c r="C328" s="129"/>
      <c r="D328" s="132" t="s">
        <v>1284</v>
      </c>
      <c r="E328" s="98">
        <v>2</v>
      </c>
      <c r="F328" s="12"/>
      <c r="G328" s="252"/>
      <c r="H328" s="24"/>
      <c r="I328" s="24"/>
      <c r="J328" s="192">
        <v>14</v>
      </c>
      <c r="K328" s="54"/>
    </row>
    <row r="329" spans="1:11" s="55" customFormat="1" outlineLevel="2" x14ac:dyDescent="0.2">
      <c r="A329" s="6">
        <v>8</v>
      </c>
      <c r="B329" s="24" t="s">
        <v>358</v>
      </c>
      <c r="C329" s="129"/>
      <c r="D329" s="132" t="s">
        <v>1284</v>
      </c>
      <c r="E329" s="98">
        <v>4</v>
      </c>
      <c r="F329" s="12"/>
      <c r="G329" s="252"/>
      <c r="H329" s="24"/>
      <c r="I329" s="24"/>
      <c r="J329" s="192">
        <v>4</v>
      </c>
      <c r="K329" s="54"/>
    </row>
    <row r="330" spans="1:11" s="55" customFormat="1" outlineLevel="2" x14ac:dyDescent="0.2">
      <c r="A330" s="6">
        <v>9</v>
      </c>
      <c r="B330" s="24" t="s">
        <v>358</v>
      </c>
      <c r="C330" s="129"/>
      <c r="D330" s="132" t="s">
        <v>1189</v>
      </c>
      <c r="E330" s="98">
        <v>5</v>
      </c>
      <c r="F330" s="12"/>
      <c r="G330" s="252"/>
      <c r="H330" s="24"/>
      <c r="I330" s="24"/>
      <c r="J330" s="192">
        <v>13</v>
      </c>
      <c r="K330" s="54"/>
    </row>
    <row r="331" spans="1:11" s="55" customFormat="1" outlineLevel="2" x14ac:dyDescent="0.2">
      <c r="A331" s="6">
        <v>10</v>
      </c>
      <c r="B331" s="24" t="s">
        <v>358</v>
      </c>
      <c r="C331" s="129"/>
      <c r="D331" s="132" t="s">
        <v>1189</v>
      </c>
      <c r="E331" s="98">
        <v>6</v>
      </c>
      <c r="F331" s="12"/>
      <c r="G331" s="252"/>
      <c r="H331" s="24"/>
      <c r="I331" s="24"/>
      <c r="J331" s="192">
        <v>14</v>
      </c>
      <c r="K331" s="54"/>
    </row>
    <row r="332" spans="1:11" s="55" customFormat="1" outlineLevel="2" x14ac:dyDescent="0.2">
      <c r="A332" s="6">
        <v>11</v>
      </c>
      <c r="B332" s="24" t="s">
        <v>358</v>
      </c>
      <c r="C332" s="129"/>
      <c r="D332" s="132" t="s">
        <v>1189</v>
      </c>
      <c r="E332" s="98">
        <v>7</v>
      </c>
      <c r="F332" s="12"/>
      <c r="G332" s="252"/>
      <c r="H332" s="24"/>
      <c r="I332" s="24"/>
      <c r="J332" s="192">
        <v>2</v>
      </c>
      <c r="K332" s="54"/>
    </row>
    <row r="333" spans="1:11" s="55" customFormat="1" outlineLevel="2" x14ac:dyDescent="0.2">
      <c r="A333" s="6">
        <v>12</v>
      </c>
      <c r="B333" s="24" t="s">
        <v>358</v>
      </c>
      <c r="C333" s="129"/>
      <c r="D333" s="132" t="s">
        <v>1189</v>
      </c>
      <c r="E333" s="98">
        <v>8</v>
      </c>
      <c r="F333" s="12"/>
      <c r="G333" s="252"/>
      <c r="H333" s="24"/>
      <c r="I333" s="24"/>
      <c r="J333" s="193">
        <v>15</v>
      </c>
      <c r="K333" s="54"/>
    </row>
    <row r="334" spans="1:11" s="55" customFormat="1" outlineLevel="2" x14ac:dyDescent="0.2">
      <c r="A334" s="6">
        <v>13</v>
      </c>
      <c r="B334" s="24" t="s">
        <v>358</v>
      </c>
      <c r="C334" s="129"/>
      <c r="D334" s="132" t="s">
        <v>1189</v>
      </c>
      <c r="E334" s="98">
        <v>9</v>
      </c>
      <c r="F334" s="12"/>
      <c r="G334" s="252"/>
      <c r="H334" s="24"/>
      <c r="I334" s="24"/>
      <c r="J334" s="193">
        <v>12</v>
      </c>
      <c r="K334" s="54"/>
    </row>
    <row r="335" spans="1:11" s="55" customFormat="1" ht="13.5" outlineLevel="2" thickBot="1" x14ac:dyDescent="0.25">
      <c r="A335" s="6">
        <v>14</v>
      </c>
      <c r="B335" s="24" t="s">
        <v>358</v>
      </c>
      <c r="C335" s="129"/>
      <c r="D335" s="132" t="s">
        <v>1189</v>
      </c>
      <c r="E335" s="98">
        <v>10</v>
      </c>
      <c r="F335" s="12"/>
      <c r="G335" s="252"/>
      <c r="H335" s="24"/>
      <c r="I335" s="24"/>
      <c r="J335" s="193">
        <v>5</v>
      </c>
      <c r="K335" s="54"/>
    </row>
    <row r="336" spans="1:11" ht="13.5" thickBot="1" x14ac:dyDescent="0.25">
      <c r="A336" s="18">
        <v>6</v>
      </c>
      <c r="B336" s="544" t="s">
        <v>29</v>
      </c>
      <c r="C336" s="545"/>
      <c r="D336" s="545"/>
      <c r="E336" s="545"/>
      <c r="F336" s="545"/>
      <c r="G336" s="546"/>
      <c r="H336" s="301"/>
      <c r="I336" s="260"/>
      <c r="J336" s="101">
        <v>0</v>
      </c>
    </row>
    <row r="337" spans="1:256" ht="13.5" thickBot="1" x14ac:dyDescent="0.25">
      <c r="A337" s="553" t="s">
        <v>13</v>
      </c>
      <c r="B337" s="554"/>
      <c r="C337" s="554"/>
      <c r="D337" s="554"/>
      <c r="E337" s="554"/>
      <c r="F337" s="554"/>
      <c r="G337" s="554"/>
      <c r="H337" s="302"/>
      <c r="I337" s="258"/>
      <c r="J337" s="103">
        <f>J321</f>
        <v>132</v>
      </c>
      <c r="K337" s="60"/>
    </row>
    <row r="338" spans="1:256" s="77" customFormat="1" ht="24" customHeight="1" x14ac:dyDescent="0.2">
      <c r="A338" s="75"/>
      <c r="C338" s="90"/>
      <c r="E338" s="85"/>
      <c r="J338" s="79"/>
      <c r="K338" s="75"/>
      <c r="L338" s="29"/>
      <c r="M338" s="79"/>
      <c r="O338" s="81"/>
      <c r="P338" s="79"/>
      <c r="Q338" s="81"/>
      <c r="R338" s="79"/>
      <c r="S338" s="75"/>
      <c r="T338" s="80"/>
      <c r="U338" s="79"/>
      <c r="W338" s="81"/>
      <c r="X338" s="79"/>
      <c r="Y338" s="81"/>
      <c r="Z338" s="79"/>
      <c r="AA338" s="75"/>
      <c r="AB338" s="80"/>
      <c r="AC338" s="79"/>
      <c r="AE338" s="81"/>
      <c r="AF338" s="79"/>
      <c r="AG338" s="81"/>
      <c r="AH338" s="79"/>
      <c r="AI338" s="75"/>
      <c r="AJ338" s="80"/>
      <c r="AK338" s="79"/>
      <c r="AM338" s="81"/>
      <c r="AN338" s="79"/>
      <c r="AO338" s="81"/>
      <c r="AP338" s="79"/>
      <c r="AQ338" s="75"/>
      <c r="AR338" s="80"/>
      <c r="AS338" s="79"/>
      <c r="AU338" s="81"/>
      <c r="AV338" s="79"/>
      <c r="AW338" s="81"/>
      <c r="AX338" s="79"/>
      <c r="AY338" s="75"/>
      <c r="AZ338" s="80"/>
      <c r="BA338" s="79"/>
      <c r="BC338" s="81"/>
      <c r="BD338" s="79"/>
      <c r="BE338" s="81"/>
      <c r="BF338" s="79"/>
      <c r="BG338" s="75"/>
      <c r="BH338" s="80"/>
      <c r="BI338" s="79"/>
      <c r="BK338" s="81"/>
      <c r="BL338" s="79"/>
      <c r="BM338" s="81"/>
      <c r="BN338" s="79"/>
      <c r="BO338" s="75"/>
      <c r="BP338" s="80"/>
      <c r="BQ338" s="79"/>
      <c r="BS338" s="81"/>
      <c r="BT338" s="79"/>
      <c r="BU338" s="81"/>
      <c r="BV338" s="79"/>
      <c r="BW338" s="75"/>
      <c r="BX338" s="80"/>
      <c r="BY338" s="79"/>
      <c r="CA338" s="81"/>
      <c r="CB338" s="79"/>
      <c r="CC338" s="81"/>
      <c r="CD338" s="79"/>
      <c r="CE338" s="75"/>
      <c r="CF338" s="80"/>
      <c r="CG338" s="79"/>
      <c r="CI338" s="81"/>
      <c r="CJ338" s="79"/>
      <c r="CK338" s="81"/>
      <c r="CL338" s="79"/>
      <c r="CM338" s="75"/>
      <c r="CN338" s="80"/>
      <c r="CO338" s="79"/>
      <c r="CQ338" s="81"/>
      <c r="CR338" s="79"/>
      <c r="CS338" s="81"/>
      <c r="CT338" s="79"/>
      <c r="CU338" s="75"/>
      <c r="CV338" s="80"/>
      <c r="CW338" s="79"/>
      <c r="CY338" s="81"/>
      <c r="CZ338" s="79"/>
      <c r="DA338" s="81"/>
      <c r="DB338" s="79"/>
      <c r="DC338" s="75"/>
      <c r="DD338" s="80"/>
      <c r="DE338" s="79"/>
      <c r="DG338" s="81"/>
      <c r="DH338" s="79"/>
      <c r="DI338" s="81"/>
      <c r="DJ338" s="79"/>
      <c r="DK338" s="75"/>
      <c r="DL338" s="80"/>
      <c r="DM338" s="79"/>
      <c r="DO338" s="81"/>
      <c r="DP338" s="79"/>
      <c r="DQ338" s="81"/>
      <c r="DR338" s="79"/>
      <c r="DS338" s="75"/>
      <c r="DT338" s="80"/>
      <c r="DU338" s="79"/>
      <c r="DW338" s="81"/>
      <c r="DX338" s="79"/>
      <c r="DY338" s="81"/>
      <c r="DZ338" s="79"/>
      <c r="EA338" s="75"/>
      <c r="EB338" s="80"/>
      <c r="EC338" s="79"/>
      <c r="EE338" s="81"/>
      <c r="EF338" s="79"/>
      <c r="EG338" s="81"/>
      <c r="EH338" s="79"/>
      <c r="EI338" s="75"/>
      <c r="EJ338" s="80"/>
      <c r="EK338" s="79"/>
      <c r="EM338" s="81"/>
      <c r="EN338" s="79"/>
      <c r="EO338" s="81"/>
      <c r="EP338" s="79"/>
      <c r="EQ338" s="75"/>
      <c r="ER338" s="80"/>
      <c r="ES338" s="79"/>
      <c r="EU338" s="81"/>
      <c r="EV338" s="79"/>
      <c r="EW338" s="81"/>
      <c r="EX338" s="79"/>
      <c r="EY338" s="75"/>
      <c r="EZ338" s="80"/>
      <c r="FA338" s="79"/>
      <c r="FC338" s="81"/>
      <c r="FD338" s="79"/>
      <c r="FE338" s="81"/>
      <c r="FF338" s="79"/>
      <c r="FG338" s="75"/>
      <c r="FH338" s="80"/>
      <c r="FI338" s="79"/>
      <c r="FK338" s="81"/>
      <c r="FL338" s="79"/>
      <c r="FM338" s="81"/>
      <c r="FN338" s="79"/>
      <c r="FO338" s="75"/>
      <c r="FP338" s="80"/>
      <c r="FQ338" s="79"/>
      <c r="FS338" s="81"/>
      <c r="FT338" s="79"/>
      <c r="FU338" s="81"/>
      <c r="FV338" s="79"/>
      <c r="FW338" s="75"/>
      <c r="FX338" s="80"/>
      <c r="FY338" s="79"/>
      <c r="GA338" s="81"/>
      <c r="GB338" s="79"/>
      <c r="GC338" s="81"/>
      <c r="GD338" s="79"/>
      <c r="GE338" s="75"/>
      <c r="GF338" s="80"/>
      <c r="GG338" s="79"/>
      <c r="GI338" s="81"/>
      <c r="GJ338" s="79"/>
      <c r="GK338" s="81"/>
      <c r="GL338" s="79"/>
      <c r="GM338" s="75"/>
      <c r="GN338" s="80"/>
      <c r="GO338" s="79"/>
      <c r="GQ338" s="81"/>
      <c r="GR338" s="79"/>
      <c r="GS338" s="81"/>
      <c r="GT338" s="79"/>
      <c r="GU338" s="75"/>
      <c r="GV338" s="80"/>
      <c r="GW338" s="79"/>
      <c r="GY338" s="81"/>
      <c r="GZ338" s="79"/>
      <c r="HA338" s="81"/>
      <c r="HB338" s="79"/>
      <c r="HC338" s="75"/>
      <c r="HD338" s="80"/>
      <c r="HE338" s="79"/>
      <c r="HG338" s="81"/>
      <c r="HH338" s="79"/>
      <c r="HI338" s="81"/>
      <c r="HJ338" s="79"/>
      <c r="HK338" s="75"/>
      <c r="HL338" s="80"/>
      <c r="HM338" s="79"/>
      <c r="HO338" s="81"/>
      <c r="HP338" s="79"/>
      <c r="HQ338" s="81"/>
      <c r="HR338" s="79"/>
      <c r="HS338" s="75"/>
      <c r="HT338" s="80"/>
      <c r="HU338" s="79"/>
      <c r="HW338" s="81"/>
      <c r="HX338" s="79"/>
      <c r="HY338" s="81"/>
      <c r="HZ338" s="79"/>
      <c r="IA338" s="75"/>
      <c r="IB338" s="80"/>
      <c r="IC338" s="79"/>
      <c r="IE338" s="81"/>
      <c r="IF338" s="79"/>
      <c r="IG338" s="81"/>
      <c r="IH338" s="79"/>
      <c r="II338" s="75"/>
      <c r="IJ338" s="80"/>
      <c r="IK338" s="79"/>
      <c r="IM338" s="81"/>
      <c r="IN338" s="79"/>
      <c r="IO338" s="81"/>
      <c r="IP338" s="79"/>
      <c r="IQ338" s="75"/>
      <c r="IR338" s="80"/>
      <c r="IS338" s="79"/>
      <c r="IU338" s="81"/>
      <c r="IV338" s="79"/>
    </row>
    <row r="339" spans="1:256" ht="24" customHeight="1" x14ac:dyDescent="0.2">
      <c r="L339" s="29"/>
    </row>
    <row r="340" spans="1:256" ht="18" x14ac:dyDescent="0.2">
      <c r="B340" s="542" t="s">
        <v>266</v>
      </c>
      <c r="C340" s="542"/>
      <c r="D340" s="542"/>
      <c r="E340" s="542"/>
      <c r="F340" s="77"/>
      <c r="G340" s="111" t="s">
        <v>267</v>
      </c>
      <c r="H340" s="111"/>
      <c r="I340" s="111"/>
      <c r="J340" s="52"/>
      <c r="K340" s="34"/>
    </row>
    <row r="341" spans="1:256" ht="18" customHeight="1" x14ac:dyDescent="0.2">
      <c r="B341" s="68"/>
      <c r="C341" s="68"/>
      <c r="D341" s="68"/>
      <c r="E341" s="68"/>
      <c r="F341" s="95"/>
      <c r="G341" s="68"/>
      <c r="H341" s="68"/>
      <c r="I341" s="68"/>
      <c r="J341" s="52"/>
      <c r="K341" s="34"/>
    </row>
    <row r="342" spans="1:256" ht="18" x14ac:dyDescent="0.2">
      <c r="B342" s="68"/>
      <c r="C342" s="68"/>
      <c r="D342" s="68"/>
      <c r="E342" s="68"/>
      <c r="F342" s="95"/>
      <c r="G342" s="68"/>
      <c r="H342" s="68"/>
      <c r="I342" s="68"/>
      <c r="J342" s="52"/>
      <c r="K342" s="34"/>
    </row>
    <row r="343" spans="1:256" ht="18" x14ac:dyDescent="0.2">
      <c r="B343" s="68"/>
      <c r="C343" s="68"/>
      <c r="D343" s="68"/>
      <c r="E343" s="68"/>
      <c r="F343" s="95"/>
      <c r="G343" s="68"/>
      <c r="H343" s="68"/>
      <c r="I343" s="68"/>
      <c r="J343" s="53"/>
    </row>
    <row r="344" spans="1:256" ht="18" x14ac:dyDescent="0.2">
      <c r="B344" s="78" t="s">
        <v>302</v>
      </c>
      <c r="C344" s="78"/>
      <c r="D344" s="78"/>
      <c r="E344" s="76"/>
      <c r="F344" s="96"/>
      <c r="G344" s="111" t="s">
        <v>303</v>
      </c>
      <c r="H344" s="111"/>
      <c r="I344" s="111"/>
      <c r="J344" s="27"/>
      <c r="K344" s="27"/>
    </row>
    <row r="345" spans="1:256" x14ac:dyDescent="0.2">
      <c r="B345" s="27"/>
      <c r="C345" s="91"/>
      <c r="D345" s="27"/>
      <c r="E345" s="86"/>
      <c r="F345" s="27"/>
      <c r="G345" s="27"/>
      <c r="H345" s="27"/>
      <c r="I345" s="27"/>
      <c r="J345" s="27"/>
      <c r="K345" s="27"/>
    </row>
    <row r="346" spans="1:256" x14ac:dyDescent="0.2">
      <c r="B346" s="27"/>
      <c r="C346" s="91"/>
      <c r="D346" s="27"/>
      <c r="E346" s="86"/>
      <c r="F346" s="27"/>
      <c r="G346" s="27"/>
      <c r="H346" s="27"/>
      <c r="I346" s="27"/>
      <c r="J346" s="27"/>
      <c r="K346" s="27"/>
    </row>
    <row r="347" spans="1:256" x14ac:dyDescent="0.2">
      <c r="B347" s="27"/>
      <c r="C347" s="91"/>
      <c r="D347" s="27"/>
      <c r="E347" s="86"/>
      <c r="F347" s="27"/>
      <c r="G347" s="27"/>
      <c r="H347" s="27"/>
      <c r="I347" s="27"/>
      <c r="J347" s="27"/>
      <c r="K347" s="27"/>
    </row>
    <row r="348" spans="1:256" x14ac:dyDescent="0.2">
      <c r="B348" s="27"/>
      <c r="C348" s="91"/>
      <c r="D348" s="27"/>
      <c r="E348" s="86"/>
      <c r="F348" s="27"/>
      <c r="G348" s="27"/>
      <c r="H348" s="27"/>
      <c r="I348" s="27"/>
      <c r="J348" s="27"/>
      <c r="K348" s="27"/>
    </row>
    <row r="349" spans="1:256" ht="18" x14ac:dyDescent="0.2">
      <c r="B349" s="543"/>
      <c r="C349" s="543"/>
      <c r="D349" s="543"/>
      <c r="E349" s="543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6" customWidth="1"/>
    <col min="3" max="3" width="20.28515625" style="16" customWidth="1"/>
    <col min="4" max="4" width="31.85546875" style="46" customWidth="1"/>
    <col min="5" max="5" width="59.5703125" style="83" customWidth="1"/>
    <col min="6" max="6" width="17.85546875" style="47" customWidth="1"/>
    <col min="7" max="7" width="41.5703125" style="16" customWidth="1"/>
    <col min="8" max="9" width="13.5703125" style="16" customWidth="1"/>
    <col min="10" max="10" width="13.5703125" style="69" customWidth="1"/>
    <col min="11" max="11" width="9.140625" style="29"/>
    <col min="12" max="16384" width="9.140625" style="27"/>
  </cols>
  <sheetData>
    <row r="1" spans="1:11" s="40" customFormat="1" ht="18" x14ac:dyDescent="0.25">
      <c r="A1" s="61"/>
      <c r="B1" s="62"/>
      <c r="C1" s="65"/>
      <c r="D1" s="64"/>
      <c r="E1" s="65"/>
      <c r="F1" s="63"/>
      <c r="G1" s="62"/>
      <c r="H1" s="62"/>
      <c r="I1" s="62"/>
      <c r="J1" s="66" t="s">
        <v>52</v>
      </c>
      <c r="K1" s="39"/>
    </row>
    <row r="2" spans="1:11" s="40" customFormat="1" ht="18" x14ac:dyDescent="0.25">
      <c r="A2" s="67"/>
      <c r="B2" s="62"/>
      <c r="C2" s="65"/>
      <c r="D2" s="64"/>
      <c r="E2" s="65"/>
      <c r="F2" s="63"/>
      <c r="G2" s="62"/>
      <c r="H2" s="62"/>
      <c r="I2" s="62"/>
      <c r="J2" s="66" t="s">
        <v>280</v>
      </c>
      <c r="K2" s="39"/>
    </row>
    <row r="3" spans="1:11" s="40" customFormat="1" ht="18" x14ac:dyDescent="0.25">
      <c r="A3" s="67"/>
      <c r="B3" s="62"/>
      <c r="C3" s="65"/>
      <c r="D3" s="64"/>
      <c r="E3" s="65"/>
      <c r="F3" s="63"/>
      <c r="G3" s="62"/>
      <c r="H3" s="62"/>
      <c r="I3" s="62"/>
      <c r="J3" s="66" t="s">
        <v>282</v>
      </c>
      <c r="K3" s="39"/>
    </row>
    <row r="4" spans="1:11" s="40" customFormat="1" ht="18" x14ac:dyDescent="0.25">
      <c r="A4" s="67"/>
      <c r="B4" s="62"/>
      <c r="C4" s="65"/>
      <c r="D4" s="64"/>
      <c r="E4" s="65"/>
      <c r="F4" s="63"/>
      <c r="G4" s="62"/>
      <c r="H4" s="62"/>
      <c r="I4" s="62"/>
      <c r="J4" s="66" t="s">
        <v>281</v>
      </c>
      <c r="K4" s="39"/>
    </row>
    <row r="5" spans="1:11" s="40" customFormat="1" ht="18" x14ac:dyDescent="0.25">
      <c r="A5" s="67"/>
      <c r="B5" s="62"/>
      <c r="C5" s="65"/>
      <c r="D5" s="64"/>
      <c r="E5" s="65"/>
      <c r="F5" s="63"/>
      <c r="G5" s="62"/>
      <c r="H5" s="62"/>
      <c r="I5" s="62"/>
      <c r="J5" s="66" t="s">
        <v>273</v>
      </c>
      <c r="K5" s="39"/>
    </row>
    <row r="6" spans="1:11" s="40" customFormat="1" ht="18.75" x14ac:dyDescent="0.2">
      <c r="A6" s="41"/>
      <c r="B6" s="35"/>
      <c r="C6" s="89"/>
      <c r="D6" s="37"/>
      <c r="E6" s="82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50" t="s">
        <v>107</v>
      </c>
      <c r="D7" s="550"/>
      <c r="E7" s="550"/>
      <c r="F7" s="550"/>
      <c r="G7" s="15"/>
      <c r="H7" s="15"/>
      <c r="I7" s="15"/>
      <c r="J7" s="44"/>
      <c r="K7" s="45"/>
    </row>
    <row r="8" spans="1:11" ht="44.25" customHeight="1" x14ac:dyDescent="0.2">
      <c r="C8" s="551" t="s">
        <v>574</v>
      </c>
      <c r="D8" s="551"/>
      <c r="E8" s="551"/>
      <c r="F8" s="551"/>
    </row>
    <row r="9" spans="1:11" ht="13.5" thickBot="1" x14ac:dyDescent="0.25"/>
    <row r="10" spans="1:11" s="1" customFormat="1" ht="63.75" customHeight="1" thickBot="1" x14ac:dyDescent="0.25">
      <c r="A10" s="106" t="s">
        <v>62</v>
      </c>
      <c r="B10" s="107" t="s">
        <v>63</v>
      </c>
      <c r="C10" s="107" t="s">
        <v>64</v>
      </c>
      <c r="D10" s="107" t="s">
        <v>55</v>
      </c>
      <c r="E10" s="108" t="s">
        <v>124</v>
      </c>
      <c r="F10" s="107" t="s">
        <v>59</v>
      </c>
      <c r="G10" s="303" t="s">
        <v>60</v>
      </c>
      <c r="H10" s="109" t="s">
        <v>3304</v>
      </c>
      <c r="I10" s="284" t="s">
        <v>3305</v>
      </c>
      <c r="J10" s="109" t="s">
        <v>61</v>
      </c>
      <c r="K10" s="25"/>
    </row>
    <row r="11" spans="1:11" ht="13.5" collapsed="1" thickBot="1" x14ac:dyDescent="0.25">
      <c r="A11" s="18" t="s">
        <v>101</v>
      </c>
      <c r="B11" s="544" t="s">
        <v>109</v>
      </c>
      <c r="C11" s="545"/>
      <c r="D11" s="545"/>
      <c r="E11" s="545"/>
      <c r="F11" s="545"/>
      <c r="G11" s="546"/>
      <c r="H11" s="301"/>
      <c r="I11" s="260"/>
      <c r="J11" s="101">
        <v>0</v>
      </c>
      <c r="K11" s="34"/>
    </row>
    <row r="12" spans="1:11" ht="13.5" thickBot="1" x14ac:dyDescent="0.25">
      <c r="A12" s="2" t="s">
        <v>65</v>
      </c>
      <c r="B12" s="547" t="s">
        <v>14</v>
      </c>
      <c r="C12" s="548"/>
      <c r="D12" s="548"/>
      <c r="E12" s="548"/>
      <c r="F12" s="548"/>
      <c r="G12" s="549"/>
      <c r="H12" s="300"/>
      <c r="I12" s="300"/>
      <c r="J12" s="101">
        <v>0</v>
      </c>
    </row>
    <row r="13" spans="1:11" ht="13.5" thickBot="1" x14ac:dyDescent="0.25">
      <c r="A13" s="18" t="s">
        <v>102</v>
      </c>
      <c r="B13" s="558" t="s">
        <v>10</v>
      </c>
      <c r="C13" s="558"/>
      <c r="D13" s="558"/>
      <c r="E13" s="558"/>
      <c r="F13" s="558"/>
      <c r="G13" s="558"/>
      <c r="H13" s="301"/>
      <c r="I13" s="260"/>
      <c r="J13" s="101">
        <v>0</v>
      </c>
    </row>
    <row r="14" spans="1:11" ht="13.5" thickBot="1" x14ac:dyDescent="0.25">
      <c r="A14" s="18" t="s">
        <v>104</v>
      </c>
      <c r="B14" s="547" t="s">
        <v>0</v>
      </c>
      <c r="C14" s="548"/>
      <c r="D14" s="548"/>
      <c r="E14" s="548"/>
      <c r="F14" s="548"/>
      <c r="G14" s="549"/>
      <c r="H14" s="300"/>
      <c r="I14" s="101"/>
      <c r="J14" s="101">
        <v>0</v>
      </c>
    </row>
    <row r="15" spans="1:11" ht="13.5" thickBot="1" x14ac:dyDescent="0.25">
      <c r="A15" s="20" t="s">
        <v>99</v>
      </c>
      <c r="B15" s="552" t="s">
        <v>42</v>
      </c>
      <c r="C15" s="552"/>
      <c r="D15" s="552"/>
      <c r="E15" s="552"/>
      <c r="F15" s="552"/>
      <c r="G15" s="552"/>
      <c r="H15" s="324"/>
      <c r="I15" s="289"/>
      <c r="J15" s="101">
        <v>0</v>
      </c>
    </row>
    <row r="16" spans="1:11" s="32" customFormat="1" ht="12" hidden="1" outlineLevel="2" thickBot="1" x14ac:dyDescent="0.25">
      <c r="A16" s="120">
        <v>1</v>
      </c>
      <c r="B16" s="121" t="s">
        <v>661</v>
      </c>
      <c r="C16" s="120">
        <v>24319</v>
      </c>
      <c r="D16" s="120" t="s">
        <v>113</v>
      </c>
      <c r="E16" s="122" t="s">
        <v>662</v>
      </c>
      <c r="F16" s="123">
        <v>42675</v>
      </c>
      <c r="G16" s="285" t="s">
        <v>520</v>
      </c>
      <c r="H16" s="362"/>
      <c r="I16" s="362"/>
      <c r="J16" s="345">
        <v>3</v>
      </c>
      <c r="K16" s="31"/>
    </row>
    <row r="17" spans="1:11" s="32" customFormat="1" ht="12" hidden="1" outlineLevel="2" thickBot="1" x14ac:dyDescent="0.25">
      <c r="A17" s="120">
        <v>2</v>
      </c>
      <c r="B17" s="121" t="s">
        <v>661</v>
      </c>
      <c r="C17" s="120">
        <v>24319</v>
      </c>
      <c r="D17" s="120" t="s">
        <v>120</v>
      </c>
      <c r="E17" s="122" t="s">
        <v>663</v>
      </c>
      <c r="F17" s="123">
        <v>42675</v>
      </c>
      <c r="G17" s="285" t="s">
        <v>520</v>
      </c>
      <c r="H17" s="120"/>
      <c r="I17" s="120"/>
      <c r="J17" s="345">
        <v>2</v>
      </c>
      <c r="K17" s="31"/>
    </row>
    <row r="18" spans="1:11" s="32" customFormat="1" ht="12" hidden="1" outlineLevel="2" thickBot="1" x14ac:dyDescent="0.25">
      <c r="A18" s="120">
        <v>3</v>
      </c>
      <c r="B18" s="121" t="s">
        <v>661</v>
      </c>
      <c r="C18" s="120">
        <v>24319</v>
      </c>
      <c r="D18" s="120" t="s">
        <v>664</v>
      </c>
      <c r="E18" s="122" t="s">
        <v>97</v>
      </c>
      <c r="F18" s="123">
        <v>42676</v>
      </c>
      <c r="G18" s="285" t="s">
        <v>520</v>
      </c>
      <c r="H18" s="120"/>
      <c r="I18" s="120"/>
      <c r="J18" s="345">
        <v>1</v>
      </c>
      <c r="K18" s="31"/>
    </row>
    <row r="19" spans="1:11" s="32" customFormat="1" ht="12" hidden="1" outlineLevel="2" thickBot="1" x14ac:dyDescent="0.25">
      <c r="A19" s="120">
        <v>4</v>
      </c>
      <c r="B19" s="121" t="s">
        <v>661</v>
      </c>
      <c r="C19" s="120">
        <v>24319</v>
      </c>
      <c r="D19" s="120" t="s">
        <v>137</v>
      </c>
      <c r="E19" s="122" t="s">
        <v>665</v>
      </c>
      <c r="F19" s="123">
        <v>42676</v>
      </c>
      <c r="G19" s="285" t="s">
        <v>520</v>
      </c>
      <c r="H19" s="120"/>
      <c r="I19" s="120"/>
      <c r="J19" s="345">
        <v>1</v>
      </c>
      <c r="K19" s="31"/>
    </row>
    <row r="20" spans="1:11" s="32" customFormat="1" ht="12" hidden="1" outlineLevel="2" thickBot="1" x14ac:dyDescent="0.25">
      <c r="A20" s="120">
        <v>5</v>
      </c>
      <c r="B20" s="121" t="s">
        <v>661</v>
      </c>
      <c r="C20" s="120">
        <v>24319</v>
      </c>
      <c r="D20" s="120" t="s">
        <v>666</v>
      </c>
      <c r="E20" s="122" t="s">
        <v>32</v>
      </c>
      <c r="F20" s="123">
        <v>42677</v>
      </c>
      <c r="G20" s="285" t="s">
        <v>520</v>
      </c>
      <c r="H20" s="120"/>
      <c r="I20" s="120"/>
      <c r="J20" s="345">
        <v>1</v>
      </c>
      <c r="K20" s="31"/>
    </row>
    <row r="21" spans="1:11" s="32" customFormat="1" ht="12" hidden="1" outlineLevel="2" thickBot="1" x14ac:dyDescent="0.25">
      <c r="A21" s="120">
        <v>6</v>
      </c>
      <c r="B21" s="121" t="s">
        <v>661</v>
      </c>
      <c r="C21" s="120">
        <v>24326</v>
      </c>
      <c r="D21" s="120" t="s">
        <v>667</v>
      </c>
      <c r="E21" s="122" t="s">
        <v>33</v>
      </c>
      <c r="F21" s="123">
        <v>42677</v>
      </c>
      <c r="G21" s="285" t="s">
        <v>520</v>
      </c>
      <c r="H21" s="120"/>
      <c r="I21" s="120"/>
      <c r="J21" s="345">
        <v>1</v>
      </c>
      <c r="K21" s="31"/>
    </row>
    <row r="22" spans="1:11" s="32" customFormat="1" ht="12" hidden="1" outlineLevel="2" thickBot="1" x14ac:dyDescent="0.25">
      <c r="A22" s="120">
        <v>7</v>
      </c>
      <c r="B22" s="121" t="s">
        <v>661</v>
      </c>
      <c r="C22" s="120">
        <v>24361</v>
      </c>
      <c r="D22" s="120" t="s">
        <v>289</v>
      </c>
      <c r="E22" s="122" t="s">
        <v>118</v>
      </c>
      <c r="F22" s="123">
        <v>42678</v>
      </c>
      <c r="G22" s="285" t="s">
        <v>520</v>
      </c>
      <c r="H22" s="120"/>
      <c r="I22" s="120"/>
      <c r="J22" s="345">
        <v>1</v>
      </c>
      <c r="K22" s="31"/>
    </row>
    <row r="23" spans="1:11" s="32" customFormat="1" ht="12" hidden="1" outlineLevel="2" thickBot="1" x14ac:dyDescent="0.25">
      <c r="A23" s="120">
        <v>8</v>
      </c>
      <c r="B23" s="120" t="s">
        <v>661</v>
      </c>
      <c r="C23" s="120">
        <v>24235</v>
      </c>
      <c r="D23" s="120" t="s">
        <v>306</v>
      </c>
      <c r="E23" s="120" t="s">
        <v>75</v>
      </c>
      <c r="F23" s="123">
        <v>42678</v>
      </c>
      <c r="G23" s="285" t="s">
        <v>520</v>
      </c>
      <c r="H23" s="120"/>
      <c r="I23" s="120"/>
      <c r="J23" s="345">
        <v>1</v>
      </c>
      <c r="K23" s="31"/>
    </row>
    <row r="24" spans="1:11" s="32" customFormat="1" ht="12" hidden="1" outlineLevel="2" thickBot="1" x14ac:dyDescent="0.25">
      <c r="A24" s="120">
        <v>9</v>
      </c>
      <c r="B24" s="120" t="s">
        <v>661</v>
      </c>
      <c r="C24" s="120">
        <v>24327</v>
      </c>
      <c r="D24" s="120" t="s">
        <v>306</v>
      </c>
      <c r="E24" s="120" t="s">
        <v>668</v>
      </c>
      <c r="F24" s="123">
        <v>42679</v>
      </c>
      <c r="G24" s="285" t="s">
        <v>520</v>
      </c>
      <c r="H24" s="120"/>
      <c r="I24" s="120"/>
      <c r="J24" s="345">
        <v>3</v>
      </c>
      <c r="K24" s="31"/>
    </row>
    <row r="25" spans="1:11" s="32" customFormat="1" ht="12" hidden="1" outlineLevel="2" thickBot="1" x14ac:dyDescent="0.25">
      <c r="A25" s="120">
        <v>10</v>
      </c>
      <c r="B25" s="120" t="s">
        <v>661</v>
      </c>
      <c r="C25" s="120">
        <v>24315</v>
      </c>
      <c r="D25" s="120" t="s">
        <v>195</v>
      </c>
      <c r="E25" s="122" t="s">
        <v>118</v>
      </c>
      <c r="F25" s="123">
        <v>42679</v>
      </c>
      <c r="G25" s="285" t="s">
        <v>520</v>
      </c>
      <c r="H25" s="120"/>
      <c r="I25" s="120"/>
      <c r="J25" s="345">
        <v>1</v>
      </c>
      <c r="K25" s="31"/>
    </row>
    <row r="26" spans="1:11" s="32" customFormat="1" ht="12" hidden="1" outlineLevel="2" thickBot="1" x14ac:dyDescent="0.25">
      <c r="A26" s="120">
        <v>11</v>
      </c>
      <c r="B26" s="120" t="s">
        <v>661</v>
      </c>
      <c r="C26" s="120">
        <v>24337</v>
      </c>
      <c r="D26" s="120" t="s">
        <v>93</v>
      </c>
      <c r="E26" s="122" t="s">
        <v>669</v>
      </c>
      <c r="F26" s="123">
        <v>42680</v>
      </c>
      <c r="G26" s="285" t="s">
        <v>520</v>
      </c>
      <c r="H26" s="120"/>
      <c r="I26" s="120"/>
      <c r="J26" s="345">
        <v>2</v>
      </c>
      <c r="K26" s="31"/>
    </row>
    <row r="27" spans="1:11" s="32" customFormat="1" ht="12" hidden="1" outlineLevel="2" thickBot="1" x14ac:dyDescent="0.25">
      <c r="A27" s="120">
        <v>12</v>
      </c>
      <c r="B27" s="120" t="s">
        <v>661</v>
      </c>
      <c r="C27" s="120">
        <v>24337</v>
      </c>
      <c r="D27" s="120" t="s">
        <v>168</v>
      </c>
      <c r="E27" s="120" t="s">
        <v>670</v>
      </c>
      <c r="F27" s="123">
        <v>42680</v>
      </c>
      <c r="G27" s="285" t="s">
        <v>520</v>
      </c>
      <c r="H27" s="120"/>
      <c r="I27" s="120"/>
      <c r="J27" s="345">
        <v>1</v>
      </c>
      <c r="K27" s="31"/>
    </row>
    <row r="28" spans="1:11" s="32" customFormat="1" ht="12" hidden="1" outlineLevel="2" thickBot="1" x14ac:dyDescent="0.25">
      <c r="A28" s="120">
        <v>13</v>
      </c>
      <c r="B28" s="121" t="s">
        <v>661</v>
      </c>
      <c r="C28" s="120">
        <v>24338</v>
      </c>
      <c r="D28" s="120" t="s">
        <v>162</v>
      </c>
      <c r="E28" s="120" t="s">
        <v>671</v>
      </c>
      <c r="F28" s="123">
        <v>42681</v>
      </c>
      <c r="G28" s="285" t="s">
        <v>520</v>
      </c>
      <c r="H28" s="120"/>
      <c r="I28" s="120"/>
      <c r="J28" s="345">
        <v>10</v>
      </c>
      <c r="K28" s="31"/>
    </row>
    <row r="29" spans="1:11" s="32" customFormat="1" ht="12" hidden="1" outlineLevel="2" thickBot="1" x14ac:dyDescent="0.25">
      <c r="A29" s="120">
        <v>14</v>
      </c>
      <c r="B29" s="121" t="s">
        <v>661</v>
      </c>
      <c r="C29" s="120">
        <v>24338</v>
      </c>
      <c r="D29" s="120" t="s">
        <v>168</v>
      </c>
      <c r="E29" s="120" t="s">
        <v>672</v>
      </c>
      <c r="F29" s="123">
        <v>42681</v>
      </c>
      <c r="G29" s="285" t="s">
        <v>520</v>
      </c>
      <c r="H29" s="120"/>
      <c r="I29" s="120"/>
      <c r="J29" s="345">
        <v>1</v>
      </c>
      <c r="K29" s="31"/>
    </row>
    <row r="30" spans="1:11" s="32" customFormat="1" ht="12" hidden="1" outlineLevel="2" thickBot="1" x14ac:dyDescent="0.25">
      <c r="A30" s="120">
        <v>15</v>
      </c>
      <c r="B30" s="121" t="s">
        <v>661</v>
      </c>
      <c r="C30" s="120">
        <v>24340</v>
      </c>
      <c r="D30" s="120" t="s">
        <v>168</v>
      </c>
      <c r="E30" s="120" t="s">
        <v>497</v>
      </c>
      <c r="F30" s="123">
        <v>42682</v>
      </c>
      <c r="G30" s="285" t="s">
        <v>520</v>
      </c>
      <c r="H30" s="120"/>
      <c r="I30" s="120"/>
      <c r="J30" s="345">
        <v>1</v>
      </c>
      <c r="K30" s="31"/>
    </row>
    <row r="31" spans="1:11" s="32" customFormat="1" ht="12" hidden="1" outlineLevel="2" thickBot="1" x14ac:dyDescent="0.25">
      <c r="A31" s="120">
        <v>16</v>
      </c>
      <c r="B31" s="121" t="s">
        <v>661</v>
      </c>
      <c r="C31" s="120">
        <v>24340</v>
      </c>
      <c r="D31" s="120" t="s">
        <v>93</v>
      </c>
      <c r="E31" s="122" t="s">
        <v>673</v>
      </c>
      <c r="F31" s="123">
        <v>42682</v>
      </c>
      <c r="G31" s="285" t="s">
        <v>520</v>
      </c>
      <c r="H31" s="120"/>
      <c r="I31" s="120"/>
      <c r="J31" s="345">
        <v>3</v>
      </c>
      <c r="K31" s="31"/>
    </row>
    <row r="32" spans="1:11" s="32" customFormat="1" ht="12" hidden="1" outlineLevel="2" thickBot="1" x14ac:dyDescent="0.25">
      <c r="A32" s="120">
        <v>17</v>
      </c>
      <c r="B32" s="121" t="s">
        <v>661</v>
      </c>
      <c r="C32" s="120">
        <v>24303</v>
      </c>
      <c r="D32" s="120" t="s">
        <v>305</v>
      </c>
      <c r="E32" s="122" t="s">
        <v>674</v>
      </c>
      <c r="F32" s="123">
        <v>42683</v>
      </c>
      <c r="G32" s="285" t="s">
        <v>520</v>
      </c>
      <c r="H32" s="120"/>
      <c r="I32" s="120"/>
      <c r="J32" s="345">
        <v>7</v>
      </c>
      <c r="K32" s="31"/>
    </row>
    <row r="33" spans="1:11" s="32" customFormat="1" ht="12" hidden="1" outlineLevel="2" thickBot="1" x14ac:dyDescent="0.25">
      <c r="A33" s="120">
        <v>18</v>
      </c>
      <c r="B33" s="121" t="s">
        <v>661</v>
      </c>
      <c r="C33" s="120">
        <v>24315</v>
      </c>
      <c r="D33" s="120" t="s">
        <v>675</v>
      </c>
      <c r="E33" s="122" t="s">
        <v>676</v>
      </c>
      <c r="F33" s="123">
        <v>42683</v>
      </c>
      <c r="G33" s="285" t="s">
        <v>520</v>
      </c>
      <c r="H33" s="120"/>
      <c r="I33" s="120"/>
      <c r="J33" s="345">
        <v>2</v>
      </c>
      <c r="K33" s="31"/>
    </row>
    <row r="34" spans="1:11" s="32" customFormat="1" ht="12" hidden="1" outlineLevel="2" thickBot="1" x14ac:dyDescent="0.25">
      <c r="A34" s="120">
        <v>19</v>
      </c>
      <c r="B34" s="121" t="s">
        <v>661</v>
      </c>
      <c r="C34" s="120">
        <v>24308</v>
      </c>
      <c r="D34" s="120" t="s">
        <v>677</v>
      </c>
      <c r="E34" s="120" t="s">
        <v>486</v>
      </c>
      <c r="F34" s="123">
        <v>42684</v>
      </c>
      <c r="G34" s="285" t="s">
        <v>520</v>
      </c>
      <c r="H34" s="120"/>
      <c r="I34" s="120"/>
      <c r="J34" s="345">
        <v>1</v>
      </c>
      <c r="K34" s="31"/>
    </row>
    <row r="35" spans="1:11" s="32" customFormat="1" ht="12" hidden="1" outlineLevel="2" thickBot="1" x14ac:dyDescent="0.25">
      <c r="A35" s="120">
        <v>20</v>
      </c>
      <c r="B35" s="121" t="s">
        <v>661</v>
      </c>
      <c r="C35" s="120">
        <v>24316</v>
      </c>
      <c r="D35" s="120" t="s">
        <v>678</v>
      </c>
      <c r="E35" s="120" t="s">
        <v>679</v>
      </c>
      <c r="F35" s="123">
        <v>42684</v>
      </c>
      <c r="G35" s="285" t="s">
        <v>520</v>
      </c>
      <c r="H35" s="120"/>
      <c r="I35" s="120"/>
      <c r="J35" s="345">
        <v>1</v>
      </c>
      <c r="K35" s="31"/>
    </row>
    <row r="36" spans="1:11" s="32" customFormat="1" ht="12" hidden="1" outlineLevel="2" thickBot="1" x14ac:dyDescent="0.25">
      <c r="A36" s="120">
        <v>21</v>
      </c>
      <c r="B36" s="121" t="s">
        <v>661</v>
      </c>
      <c r="C36" s="120">
        <v>24317</v>
      </c>
      <c r="D36" s="120" t="s">
        <v>680</v>
      </c>
      <c r="E36" s="120" t="s">
        <v>75</v>
      </c>
      <c r="F36" s="123">
        <v>42685</v>
      </c>
      <c r="G36" s="285" t="s">
        <v>520</v>
      </c>
      <c r="H36" s="120"/>
      <c r="I36" s="120"/>
      <c r="J36" s="345">
        <v>1</v>
      </c>
      <c r="K36" s="31"/>
    </row>
    <row r="37" spans="1:11" s="32" customFormat="1" ht="12" hidden="1" outlineLevel="2" thickBot="1" x14ac:dyDescent="0.25">
      <c r="A37" s="120">
        <v>22</v>
      </c>
      <c r="B37" s="121" t="s">
        <v>661</v>
      </c>
      <c r="C37" s="120">
        <v>24315</v>
      </c>
      <c r="D37" s="120" t="s">
        <v>681</v>
      </c>
      <c r="E37" s="120" t="s">
        <v>321</v>
      </c>
      <c r="F37" s="123">
        <v>42685</v>
      </c>
      <c r="G37" s="285" t="s">
        <v>520</v>
      </c>
      <c r="H37" s="120"/>
      <c r="I37" s="120"/>
      <c r="J37" s="345">
        <v>1</v>
      </c>
      <c r="K37" s="31"/>
    </row>
    <row r="38" spans="1:11" s="32" customFormat="1" ht="12" hidden="1" outlineLevel="2" thickBot="1" x14ac:dyDescent="0.25">
      <c r="A38" s="120">
        <v>23</v>
      </c>
      <c r="B38" s="121" t="s">
        <v>661</v>
      </c>
      <c r="C38" s="120">
        <v>24302</v>
      </c>
      <c r="D38" s="120" t="s">
        <v>682</v>
      </c>
      <c r="E38" s="120" t="s">
        <v>683</v>
      </c>
      <c r="F38" s="123">
        <v>42686</v>
      </c>
      <c r="G38" s="285" t="s">
        <v>520</v>
      </c>
      <c r="H38" s="120"/>
      <c r="I38" s="120"/>
      <c r="J38" s="345">
        <v>5</v>
      </c>
      <c r="K38" s="31"/>
    </row>
    <row r="39" spans="1:11" s="32" customFormat="1" ht="12" hidden="1" outlineLevel="2" thickBot="1" x14ac:dyDescent="0.25">
      <c r="A39" s="120">
        <v>24</v>
      </c>
      <c r="B39" s="121" t="s">
        <v>661</v>
      </c>
      <c r="C39" s="120">
        <v>24303</v>
      </c>
      <c r="D39" s="120" t="s">
        <v>197</v>
      </c>
      <c r="E39" s="122" t="s">
        <v>684</v>
      </c>
      <c r="F39" s="123">
        <v>42686</v>
      </c>
      <c r="G39" s="285" t="s">
        <v>520</v>
      </c>
      <c r="H39" s="120"/>
      <c r="I39" s="120"/>
      <c r="J39" s="345">
        <v>3</v>
      </c>
      <c r="K39" s="31"/>
    </row>
    <row r="40" spans="1:11" s="32" customFormat="1" ht="12" hidden="1" outlineLevel="2" thickBot="1" x14ac:dyDescent="0.25">
      <c r="A40" s="120">
        <v>25</v>
      </c>
      <c r="B40" s="120" t="s">
        <v>661</v>
      </c>
      <c r="C40" s="120">
        <v>24304</v>
      </c>
      <c r="D40" s="120" t="s">
        <v>162</v>
      </c>
      <c r="E40" s="120" t="s">
        <v>685</v>
      </c>
      <c r="F40" s="123">
        <v>42687</v>
      </c>
      <c r="G40" s="285" t="s">
        <v>520</v>
      </c>
      <c r="H40" s="120"/>
      <c r="I40" s="120"/>
      <c r="J40" s="345">
        <v>2</v>
      </c>
      <c r="K40" s="31"/>
    </row>
    <row r="41" spans="1:11" s="32" customFormat="1" ht="12" hidden="1" outlineLevel="2" thickBot="1" x14ac:dyDescent="0.25">
      <c r="A41" s="120">
        <v>26</v>
      </c>
      <c r="B41" s="120" t="s">
        <v>661</v>
      </c>
      <c r="C41" s="120">
        <v>24329</v>
      </c>
      <c r="D41" s="120" t="s">
        <v>119</v>
      </c>
      <c r="E41" s="120" t="s">
        <v>686</v>
      </c>
      <c r="F41" s="123">
        <v>42687</v>
      </c>
      <c r="G41" s="285" t="s">
        <v>520</v>
      </c>
      <c r="H41" s="120"/>
      <c r="I41" s="120"/>
      <c r="J41" s="345">
        <v>4</v>
      </c>
      <c r="K41" s="31"/>
    </row>
    <row r="42" spans="1:11" s="32" customFormat="1" ht="12" hidden="1" outlineLevel="2" thickBot="1" x14ac:dyDescent="0.25">
      <c r="A42" s="120">
        <v>27</v>
      </c>
      <c r="B42" s="120" t="s">
        <v>661</v>
      </c>
      <c r="C42" s="120">
        <v>24317</v>
      </c>
      <c r="D42" s="120" t="s">
        <v>8</v>
      </c>
      <c r="E42" s="124" t="s">
        <v>687</v>
      </c>
      <c r="F42" s="123">
        <v>42688</v>
      </c>
      <c r="G42" s="285" t="s">
        <v>520</v>
      </c>
      <c r="H42" s="120"/>
      <c r="I42" s="120"/>
      <c r="J42" s="345">
        <v>4</v>
      </c>
      <c r="K42" s="31"/>
    </row>
    <row r="43" spans="1:11" s="32" customFormat="1" ht="12" hidden="1" outlineLevel="2" thickBot="1" x14ac:dyDescent="0.25">
      <c r="A43" s="120">
        <v>28</v>
      </c>
      <c r="B43" s="120" t="s">
        <v>661</v>
      </c>
      <c r="C43" s="120">
        <v>24153</v>
      </c>
      <c r="D43" s="120" t="s">
        <v>688</v>
      </c>
      <c r="E43" s="122" t="s">
        <v>386</v>
      </c>
      <c r="F43" s="123">
        <v>42688</v>
      </c>
      <c r="G43" s="285" t="s">
        <v>520</v>
      </c>
      <c r="H43" s="120"/>
      <c r="I43" s="120"/>
      <c r="J43" s="345">
        <v>1</v>
      </c>
      <c r="K43" s="31"/>
    </row>
    <row r="44" spans="1:11" s="32" customFormat="1" ht="12" hidden="1" outlineLevel="2" thickBot="1" x14ac:dyDescent="0.25">
      <c r="A44" s="120">
        <v>29</v>
      </c>
      <c r="B44" s="120" t="s">
        <v>661</v>
      </c>
      <c r="C44" s="120">
        <v>24155</v>
      </c>
      <c r="D44" s="120" t="s">
        <v>689</v>
      </c>
      <c r="E44" s="122" t="s">
        <v>690</v>
      </c>
      <c r="F44" s="123">
        <v>42689</v>
      </c>
      <c r="G44" s="285" t="s">
        <v>520</v>
      </c>
      <c r="H44" s="120"/>
      <c r="I44" s="120"/>
      <c r="J44" s="345">
        <v>2</v>
      </c>
      <c r="K44" s="31"/>
    </row>
    <row r="45" spans="1:11" s="32" customFormat="1" ht="12" hidden="1" outlineLevel="2" thickBot="1" x14ac:dyDescent="0.25">
      <c r="A45" s="120">
        <v>30</v>
      </c>
      <c r="B45" s="120" t="s">
        <v>661</v>
      </c>
      <c r="C45" s="120">
        <v>24153</v>
      </c>
      <c r="D45" s="120" t="s">
        <v>691</v>
      </c>
      <c r="E45" s="122" t="s">
        <v>72</v>
      </c>
      <c r="F45" s="123">
        <v>42689</v>
      </c>
      <c r="G45" s="285" t="s">
        <v>520</v>
      </c>
      <c r="H45" s="120"/>
      <c r="I45" s="120"/>
      <c r="J45" s="345">
        <v>1</v>
      </c>
      <c r="K45" s="31"/>
    </row>
    <row r="46" spans="1:11" s="32" customFormat="1" ht="12" hidden="1" outlineLevel="2" thickBot="1" x14ac:dyDescent="0.25">
      <c r="A46" s="120">
        <v>31</v>
      </c>
      <c r="B46" s="120" t="s">
        <v>661</v>
      </c>
      <c r="C46" s="120">
        <v>24160</v>
      </c>
      <c r="D46" s="120" t="s">
        <v>692</v>
      </c>
      <c r="E46" s="122" t="s">
        <v>693</v>
      </c>
      <c r="F46" s="123">
        <v>42690</v>
      </c>
      <c r="G46" s="285" t="s">
        <v>520</v>
      </c>
      <c r="H46" s="120"/>
      <c r="I46" s="120"/>
      <c r="J46" s="345">
        <v>4</v>
      </c>
      <c r="K46" s="31"/>
    </row>
    <row r="47" spans="1:11" s="32" customFormat="1" ht="12" hidden="1" outlineLevel="2" thickBot="1" x14ac:dyDescent="0.25">
      <c r="A47" s="120">
        <v>32</v>
      </c>
      <c r="B47" s="120" t="s">
        <v>661</v>
      </c>
      <c r="C47" s="120">
        <v>24160</v>
      </c>
      <c r="D47" s="120" t="s">
        <v>694</v>
      </c>
      <c r="E47" s="122" t="s">
        <v>695</v>
      </c>
      <c r="F47" s="123">
        <v>42690</v>
      </c>
      <c r="G47" s="285" t="s">
        <v>520</v>
      </c>
      <c r="H47" s="120"/>
      <c r="I47" s="120"/>
      <c r="J47" s="345">
        <v>6</v>
      </c>
      <c r="K47" s="31"/>
    </row>
    <row r="48" spans="1:11" s="32" customFormat="1" ht="12" hidden="1" outlineLevel="2" thickBot="1" x14ac:dyDescent="0.25">
      <c r="A48" s="120">
        <v>33</v>
      </c>
      <c r="B48" s="120" t="s">
        <v>661</v>
      </c>
      <c r="C48" s="120">
        <v>24156</v>
      </c>
      <c r="D48" s="120" t="s">
        <v>696</v>
      </c>
      <c r="E48" s="122" t="s">
        <v>697</v>
      </c>
      <c r="F48" s="123">
        <v>42690</v>
      </c>
      <c r="G48" s="285" t="s">
        <v>520</v>
      </c>
      <c r="H48" s="120"/>
      <c r="I48" s="120"/>
      <c r="J48" s="345">
        <v>5</v>
      </c>
      <c r="K48" s="31"/>
    </row>
    <row r="49" spans="1:11" s="32" customFormat="1" ht="12" hidden="1" outlineLevel="2" thickBot="1" x14ac:dyDescent="0.25">
      <c r="A49" s="120">
        <v>34</v>
      </c>
      <c r="B49" s="120" t="s">
        <v>661</v>
      </c>
      <c r="C49" s="120">
        <v>24159</v>
      </c>
      <c r="D49" s="120" t="s">
        <v>698</v>
      </c>
      <c r="E49" s="122" t="s">
        <v>33</v>
      </c>
      <c r="F49" s="123">
        <v>42690</v>
      </c>
      <c r="G49" s="285" t="s">
        <v>520</v>
      </c>
      <c r="H49" s="120"/>
      <c r="I49" s="120"/>
      <c r="J49" s="345">
        <v>1</v>
      </c>
      <c r="K49" s="31"/>
    </row>
    <row r="50" spans="1:11" s="32" customFormat="1" ht="12" hidden="1" outlineLevel="2" thickBot="1" x14ac:dyDescent="0.25">
      <c r="A50" s="120">
        <v>35</v>
      </c>
      <c r="B50" s="120" t="s">
        <v>661</v>
      </c>
      <c r="C50" s="120">
        <v>24153</v>
      </c>
      <c r="D50" s="120" t="s">
        <v>699</v>
      </c>
      <c r="E50" s="122" t="s">
        <v>700</v>
      </c>
      <c r="F50" s="123">
        <v>42690</v>
      </c>
      <c r="G50" s="285" t="s">
        <v>520</v>
      </c>
      <c r="H50" s="120"/>
      <c r="I50" s="120"/>
      <c r="J50" s="345">
        <v>4</v>
      </c>
      <c r="K50" s="31"/>
    </row>
    <row r="51" spans="1:11" s="32" customFormat="1" ht="12" hidden="1" outlineLevel="2" thickBot="1" x14ac:dyDescent="0.25">
      <c r="A51" s="120">
        <v>36</v>
      </c>
      <c r="B51" s="120" t="s">
        <v>523</v>
      </c>
      <c r="C51" s="120">
        <v>24164</v>
      </c>
      <c r="D51" s="120" t="s">
        <v>701</v>
      </c>
      <c r="E51" s="122" t="s">
        <v>31</v>
      </c>
      <c r="F51" s="123">
        <v>42691</v>
      </c>
      <c r="G51" s="285" t="s">
        <v>520</v>
      </c>
      <c r="H51" s="120"/>
      <c r="I51" s="120"/>
      <c r="J51" s="345">
        <v>1</v>
      </c>
      <c r="K51" s="31"/>
    </row>
    <row r="52" spans="1:11" s="32" customFormat="1" ht="12" hidden="1" outlineLevel="2" thickBot="1" x14ac:dyDescent="0.25">
      <c r="A52" s="120">
        <v>37</v>
      </c>
      <c r="B52" s="120" t="s">
        <v>523</v>
      </c>
      <c r="C52" s="120">
        <v>24036</v>
      </c>
      <c r="D52" s="120" t="s">
        <v>702</v>
      </c>
      <c r="E52" s="122" t="s">
        <v>97</v>
      </c>
      <c r="F52" s="123">
        <v>42691</v>
      </c>
      <c r="G52" s="285" t="s">
        <v>520</v>
      </c>
      <c r="H52" s="120"/>
      <c r="I52" s="120"/>
      <c r="J52" s="345">
        <v>1</v>
      </c>
      <c r="K52" s="31"/>
    </row>
    <row r="53" spans="1:11" s="32" customFormat="1" ht="12" hidden="1" outlineLevel="2" thickBot="1" x14ac:dyDescent="0.25">
      <c r="A53" s="120">
        <v>38</v>
      </c>
      <c r="B53" s="120" t="s">
        <v>523</v>
      </c>
      <c r="C53" s="120">
        <v>24177</v>
      </c>
      <c r="D53" s="120" t="s">
        <v>703</v>
      </c>
      <c r="E53" s="122" t="s">
        <v>704</v>
      </c>
      <c r="F53" s="123">
        <v>42691</v>
      </c>
      <c r="G53" s="285" t="s">
        <v>520</v>
      </c>
      <c r="H53" s="120"/>
      <c r="I53" s="120"/>
      <c r="J53" s="345">
        <v>20</v>
      </c>
      <c r="K53" s="31"/>
    </row>
    <row r="54" spans="1:11" s="32" customFormat="1" ht="12" hidden="1" outlineLevel="2" thickBot="1" x14ac:dyDescent="0.25">
      <c r="A54" s="120">
        <v>39</v>
      </c>
      <c r="B54" s="120" t="s">
        <v>523</v>
      </c>
      <c r="C54" s="120">
        <v>24167</v>
      </c>
      <c r="D54" s="120" t="s">
        <v>705</v>
      </c>
      <c r="E54" s="122" t="s">
        <v>706</v>
      </c>
      <c r="F54" s="123">
        <v>42691</v>
      </c>
      <c r="G54" s="285" t="s">
        <v>520</v>
      </c>
      <c r="H54" s="120"/>
      <c r="I54" s="120"/>
      <c r="J54" s="345">
        <v>10</v>
      </c>
      <c r="K54" s="31"/>
    </row>
    <row r="55" spans="1:11" s="32" customFormat="1" ht="12" hidden="1" outlineLevel="2" thickBot="1" x14ac:dyDescent="0.25">
      <c r="A55" s="120">
        <v>40</v>
      </c>
      <c r="B55" s="120" t="s">
        <v>523</v>
      </c>
      <c r="C55" s="120">
        <v>24177</v>
      </c>
      <c r="D55" s="120" t="s">
        <v>707</v>
      </c>
      <c r="E55" s="122" t="s">
        <v>417</v>
      </c>
      <c r="F55" s="123">
        <v>42692</v>
      </c>
      <c r="G55" s="285" t="s">
        <v>520</v>
      </c>
      <c r="H55" s="120"/>
      <c r="I55" s="120"/>
      <c r="J55" s="345">
        <v>1</v>
      </c>
      <c r="K55" s="31"/>
    </row>
    <row r="56" spans="1:11" s="32" customFormat="1" ht="12" hidden="1" outlineLevel="2" thickBot="1" x14ac:dyDescent="0.25">
      <c r="A56" s="120">
        <v>41</v>
      </c>
      <c r="B56" s="120" t="s">
        <v>523</v>
      </c>
      <c r="C56" s="120">
        <v>24036</v>
      </c>
      <c r="D56" s="120" t="s">
        <v>708</v>
      </c>
      <c r="E56" s="122" t="s">
        <v>709</v>
      </c>
      <c r="F56" s="123">
        <v>42692</v>
      </c>
      <c r="G56" s="285" t="s">
        <v>520</v>
      </c>
      <c r="H56" s="120"/>
      <c r="I56" s="120"/>
      <c r="J56" s="345">
        <v>4</v>
      </c>
      <c r="K56" s="31"/>
    </row>
    <row r="57" spans="1:11" s="32" customFormat="1" ht="12" hidden="1" outlineLevel="2" thickBot="1" x14ac:dyDescent="0.25">
      <c r="A57" s="120">
        <v>42</v>
      </c>
      <c r="B57" s="120" t="s">
        <v>523</v>
      </c>
      <c r="C57" s="120">
        <v>24177</v>
      </c>
      <c r="D57" s="120" t="s">
        <v>710</v>
      </c>
      <c r="E57" s="122" t="s">
        <v>711</v>
      </c>
      <c r="F57" s="123">
        <v>42692</v>
      </c>
      <c r="G57" s="285" t="s">
        <v>520</v>
      </c>
      <c r="H57" s="120"/>
      <c r="I57" s="120"/>
      <c r="J57" s="345">
        <v>6</v>
      </c>
      <c r="K57" s="31"/>
    </row>
    <row r="58" spans="1:11" s="32" customFormat="1" ht="12" hidden="1" outlineLevel="2" thickBot="1" x14ac:dyDescent="0.25">
      <c r="A58" s="120">
        <v>43</v>
      </c>
      <c r="B58" s="120" t="s">
        <v>523</v>
      </c>
      <c r="C58" s="120">
        <v>24166</v>
      </c>
      <c r="D58" s="120" t="s">
        <v>712</v>
      </c>
      <c r="E58" s="122" t="s">
        <v>713</v>
      </c>
      <c r="F58" s="123">
        <v>42692</v>
      </c>
      <c r="G58" s="285" t="s">
        <v>520</v>
      </c>
      <c r="H58" s="120"/>
      <c r="I58" s="120"/>
      <c r="J58" s="345">
        <v>6</v>
      </c>
      <c r="K58" s="31"/>
    </row>
    <row r="59" spans="1:11" s="32" customFormat="1" ht="12" hidden="1" outlineLevel="2" thickBot="1" x14ac:dyDescent="0.25">
      <c r="A59" s="120">
        <v>44</v>
      </c>
      <c r="B59" s="120" t="s">
        <v>523</v>
      </c>
      <c r="C59" s="120">
        <v>24177</v>
      </c>
      <c r="D59" s="120" t="s">
        <v>714</v>
      </c>
      <c r="E59" s="122" t="s">
        <v>715</v>
      </c>
      <c r="F59" s="123">
        <v>42693</v>
      </c>
      <c r="G59" s="285" t="s">
        <v>520</v>
      </c>
      <c r="H59" s="120"/>
      <c r="I59" s="120"/>
      <c r="J59" s="345">
        <v>2</v>
      </c>
      <c r="K59" s="31"/>
    </row>
    <row r="60" spans="1:11" s="32" customFormat="1" ht="12" hidden="1" outlineLevel="2" thickBot="1" x14ac:dyDescent="0.25">
      <c r="A60" s="120">
        <v>45</v>
      </c>
      <c r="B60" s="120" t="s">
        <v>523</v>
      </c>
      <c r="C60" s="120">
        <v>24177</v>
      </c>
      <c r="D60" s="120" t="s">
        <v>716</v>
      </c>
      <c r="E60" s="122" t="s">
        <v>717</v>
      </c>
      <c r="F60" s="123">
        <v>42693</v>
      </c>
      <c r="G60" s="285" t="s">
        <v>520</v>
      </c>
      <c r="H60" s="120"/>
      <c r="I60" s="120"/>
      <c r="J60" s="345">
        <v>3</v>
      </c>
      <c r="K60" s="31"/>
    </row>
    <row r="61" spans="1:11" s="32" customFormat="1" ht="12" hidden="1" outlineLevel="2" thickBot="1" x14ac:dyDescent="0.25">
      <c r="A61" s="120">
        <v>46</v>
      </c>
      <c r="B61" s="121" t="s">
        <v>523</v>
      </c>
      <c r="C61" s="120">
        <v>24166</v>
      </c>
      <c r="D61" s="120" t="s">
        <v>718</v>
      </c>
      <c r="E61" s="122" t="s">
        <v>719</v>
      </c>
      <c r="F61" s="123">
        <v>42693</v>
      </c>
      <c r="G61" s="285" t="s">
        <v>520</v>
      </c>
      <c r="H61" s="120"/>
      <c r="I61" s="120"/>
      <c r="J61" s="345">
        <v>3</v>
      </c>
      <c r="K61" s="31"/>
    </row>
    <row r="62" spans="1:11" s="32" customFormat="1" ht="12" hidden="1" outlineLevel="2" thickBot="1" x14ac:dyDescent="0.25">
      <c r="A62" s="120">
        <v>47</v>
      </c>
      <c r="B62" s="121" t="s">
        <v>720</v>
      </c>
      <c r="C62" s="120">
        <v>21248</v>
      </c>
      <c r="D62" s="121" t="s">
        <v>721</v>
      </c>
      <c r="E62" s="122" t="s">
        <v>722</v>
      </c>
      <c r="F62" s="123">
        <v>42675</v>
      </c>
      <c r="G62" s="285" t="s">
        <v>723</v>
      </c>
      <c r="H62" s="120"/>
      <c r="I62" s="120"/>
      <c r="J62" s="345">
        <v>7</v>
      </c>
      <c r="K62" s="31"/>
    </row>
    <row r="63" spans="1:11" s="32" customFormat="1" ht="12" hidden="1" outlineLevel="2" thickBot="1" x14ac:dyDescent="0.25">
      <c r="A63" s="120">
        <v>48</v>
      </c>
      <c r="B63" s="121" t="s">
        <v>720</v>
      </c>
      <c r="C63" s="120">
        <v>21249</v>
      </c>
      <c r="D63" s="120" t="s">
        <v>724</v>
      </c>
      <c r="E63" s="122" t="s">
        <v>725</v>
      </c>
      <c r="F63" s="123">
        <v>42675</v>
      </c>
      <c r="G63" s="285" t="s">
        <v>723</v>
      </c>
      <c r="H63" s="120"/>
      <c r="I63" s="120"/>
      <c r="J63" s="345">
        <v>1</v>
      </c>
      <c r="K63" s="31"/>
    </row>
    <row r="64" spans="1:11" s="32" customFormat="1" ht="12" hidden="1" outlineLevel="2" thickBot="1" x14ac:dyDescent="0.25">
      <c r="A64" s="120">
        <v>49</v>
      </c>
      <c r="B64" s="121" t="s">
        <v>720</v>
      </c>
      <c r="C64" s="120">
        <v>21143</v>
      </c>
      <c r="D64" s="120" t="s">
        <v>123</v>
      </c>
      <c r="E64" s="122" t="s">
        <v>726</v>
      </c>
      <c r="F64" s="123">
        <v>42676</v>
      </c>
      <c r="G64" s="285" t="s">
        <v>723</v>
      </c>
      <c r="H64" s="120"/>
      <c r="I64" s="120"/>
      <c r="J64" s="345">
        <v>1</v>
      </c>
      <c r="K64" s="31"/>
    </row>
    <row r="65" spans="1:11" s="32" customFormat="1" ht="12" hidden="1" outlineLevel="2" thickBot="1" x14ac:dyDescent="0.25">
      <c r="A65" s="120">
        <v>50</v>
      </c>
      <c r="B65" s="121" t="s">
        <v>720</v>
      </c>
      <c r="C65" s="120">
        <v>21142</v>
      </c>
      <c r="D65" s="120" t="s">
        <v>6</v>
      </c>
      <c r="E65" s="122" t="s">
        <v>727</v>
      </c>
      <c r="F65" s="123">
        <v>42676</v>
      </c>
      <c r="G65" s="285" t="s">
        <v>723</v>
      </c>
      <c r="H65" s="120"/>
      <c r="I65" s="120"/>
      <c r="J65" s="345">
        <v>1</v>
      </c>
      <c r="K65" s="31"/>
    </row>
    <row r="66" spans="1:11" s="32" customFormat="1" ht="12" hidden="1" outlineLevel="2" thickBot="1" x14ac:dyDescent="0.25">
      <c r="A66" s="120">
        <v>51</v>
      </c>
      <c r="B66" s="121" t="s">
        <v>720</v>
      </c>
      <c r="C66" s="120">
        <v>21007</v>
      </c>
      <c r="D66" s="120" t="s">
        <v>58</v>
      </c>
      <c r="E66" s="122" t="s">
        <v>728</v>
      </c>
      <c r="F66" s="123">
        <v>42677</v>
      </c>
      <c r="G66" s="285" t="s">
        <v>723</v>
      </c>
      <c r="H66" s="120"/>
      <c r="I66" s="120"/>
      <c r="J66" s="345">
        <v>1</v>
      </c>
      <c r="K66" s="31"/>
    </row>
    <row r="67" spans="1:11" s="32" customFormat="1" ht="12" hidden="1" outlineLevel="2" thickBot="1" x14ac:dyDescent="0.25">
      <c r="A67" s="120">
        <v>52</v>
      </c>
      <c r="B67" s="121" t="s">
        <v>720</v>
      </c>
      <c r="C67" s="120">
        <v>21144</v>
      </c>
      <c r="D67" s="120" t="s">
        <v>95</v>
      </c>
      <c r="E67" s="125" t="s">
        <v>72</v>
      </c>
      <c r="F67" s="123">
        <v>42677</v>
      </c>
      <c r="G67" s="285" t="s">
        <v>723</v>
      </c>
      <c r="H67" s="120"/>
      <c r="I67" s="120"/>
      <c r="J67" s="345">
        <v>1</v>
      </c>
      <c r="K67" s="31"/>
    </row>
    <row r="68" spans="1:11" s="32" customFormat="1" ht="12" hidden="1" outlineLevel="2" thickBot="1" x14ac:dyDescent="0.25">
      <c r="A68" s="120">
        <v>53</v>
      </c>
      <c r="B68" s="121" t="s">
        <v>720</v>
      </c>
      <c r="C68" s="120">
        <v>21143</v>
      </c>
      <c r="D68" s="120" t="s">
        <v>117</v>
      </c>
      <c r="E68" s="122" t="s">
        <v>729</v>
      </c>
      <c r="F68" s="123">
        <v>42678</v>
      </c>
      <c r="G68" s="285" t="s">
        <v>723</v>
      </c>
      <c r="H68" s="120"/>
      <c r="I68" s="120"/>
      <c r="J68" s="345">
        <v>1</v>
      </c>
      <c r="K68" s="31"/>
    </row>
    <row r="69" spans="1:11" s="32" customFormat="1" ht="12" hidden="1" outlineLevel="2" thickBot="1" x14ac:dyDescent="0.25">
      <c r="A69" s="120">
        <v>54</v>
      </c>
      <c r="B69" s="121" t="s">
        <v>720</v>
      </c>
      <c r="C69" s="120">
        <v>21005</v>
      </c>
      <c r="D69" s="120" t="s">
        <v>730</v>
      </c>
      <c r="E69" s="122" t="s">
        <v>731</v>
      </c>
      <c r="F69" s="123">
        <v>42678</v>
      </c>
      <c r="G69" s="285" t="s">
        <v>723</v>
      </c>
      <c r="H69" s="120"/>
      <c r="I69" s="120"/>
      <c r="J69" s="345">
        <v>2</v>
      </c>
      <c r="K69" s="31"/>
    </row>
    <row r="70" spans="1:11" s="32" customFormat="1" ht="12" hidden="1" outlineLevel="2" thickBot="1" x14ac:dyDescent="0.25">
      <c r="A70" s="120">
        <v>55</v>
      </c>
      <c r="B70" s="121" t="s">
        <v>720</v>
      </c>
      <c r="C70" s="126">
        <v>21249</v>
      </c>
      <c r="D70" s="120" t="s">
        <v>135</v>
      </c>
      <c r="E70" s="125" t="s">
        <v>154</v>
      </c>
      <c r="F70" s="123">
        <v>42679</v>
      </c>
      <c r="G70" s="285" t="s">
        <v>723</v>
      </c>
      <c r="H70" s="120"/>
      <c r="I70" s="120"/>
      <c r="J70" s="345">
        <v>1</v>
      </c>
      <c r="K70" s="31"/>
    </row>
    <row r="71" spans="1:11" s="32" customFormat="1" ht="12" hidden="1" outlineLevel="2" thickBot="1" x14ac:dyDescent="0.25">
      <c r="A71" s="120">
        <v>56</v>
      </c>
      <c r="B71" s="121" t="s">
        <v>720</v>
      </c>
      <c r="C71" s="126">
        <v>21142</v>
      </c>
      <c r="D71" s="120" t="s">
        <v>41</v>
      </c>
      <c r="E71" s="125" t="s">
        <v>732</v>
      </c>
      <c r="F71" s="123">
        <v>42679</v>
      </c>
      <c r="G71" s="285" t="s">
        <v>723</v>
      </c>
      <c r="H71" s="120"/>
      <c r="I71" s="120"/>
      <c r="J71" s="345">
        <v>6</v>
      </c>
      <c r="K71" s="31"/>
    </row>
    <row r="72" spans="1:11" s="32" customFormat="1" ht="12" hidden="1" outlineLevel="2" thickBot="1" x14ac:dyDescent="0.25">
      <c r="A72" s="120">
        <v>57</v>
      </c>
      <c r="B72" s="121" t="s">
        <v>720</v>
      </c>
      <c r="C72" s="126">
        <v>21142</v>
      </c>
      <c r="D72" s="120" t="s">
        <v>20</v>
      </c>
      <c r="E72" s="125" t="s">
        <v>379</v>
      </c>
      <c r="F72" s="123">
        <v>42680</v>
      </c>
      <c r="G72" s="285" t="s">
        <v>723</v>
      </c>
      <c r="H72" s="120"/>
      <c r="I72" s="120"/>
      <c r="J72" s="345">
        <v>1</v>
      </c>
      <c r="K72" s="31"/>
    </row>
    <row r="73" spans="1:11" s="32" customFormat="1" ht="12" hidden="1" outlineLevel="2" thickBot="1" x14ac:dyDescent="0.25">
      <c r="A73" s="120">
        <v>58</v>
      </c>
      <c r="B73" s="121" t="s">
        <v>733</v>
      </c>
      <c r="C73" s="126">
        <v>21195</v>
      </c>
      <c r="D73" s="120" t="s">
        <v>734</v>
      </c>
      <c r="E73" s="125" t="s">
        <v>735</v>
      </c>
      <c r="F73" s="123">
        <v>42680</v>
      </c>
      <c r="G73" s="285" t="s">
        <v>723</v>
      </c>
      <c r="H73" s="120"/>
      <c r="I73" s="120"/>
      <c r="J73" s="345">
        <v>4</v>
      </c>
      <c r="K73" s="31"/>
    </row>
    <row r="74" spans="1:11" s="32" customFormat="1" ht="12" hidden="1" outlineLevel="2" thickBot="1" x14ac:dyDescent="0.25">
      <c r="A74" s="120">
        <v>59</v>
      </c>
      <c r="B74" s="121" t="s">
        <v>733</v>
      </c>
      <c r="C74" s="126" t="s">
        <v>736</v>
      </c>
      <c r="D74" s="120" t="s">
        <v>737</v>
      </c>
      <c r="E74" s="122" t="s">
        <v>738</v>
      </c>
      <c r="F74" s="123">
        <v>42681</v>
      </c>
      <c r="G74" s="285" t="s">
        <v>723</v>
      </c>
      <c r="H74" s="120"/>
      <c r="I74" s="120"/>
      <c r="J74" s="345">
        <v>6</v>
      </c>
      <c r="K74" s="31"/>
    </row>
    <row r="75" spans="1:11" s="32" customFormat="1" ht="12" hidden="1" outlineLevel="2" thickBot="1" x14ac:dyDescent="0.25">
      <c r="A75" s="120">
        <v>60</v>
      </c>
      <c r="B75" s="121" t="s">
        <v>733</v>
      </c>
      <c r="C75" s="126">
        <v>21242</v>
      </c>
      <c r="D75" s="120" t="s">
        <v>739</v>
      </c>
      <c r="E75" s="122" t="s">
        <v>740</v>
      </c>
      <c r="F75" s="123">
        <v>42681</v>
      </c>
      <c r="G75" s="285" t="s">
        <v>723</v>
      </c>
      <c r="H75" s="120"/>
      <c r="I75" s="120"/>
      <c r="J75" s="345">
        <v>4</v>
      </c>
      <c r="K75" s="31"/>
    </row>
    <row r="76" spans="1:11" s="32" customFormat="1" ht="12" hidden="1" outlineLevel="2" thickBot="1" x14ac:dyDescent="0.25">
      <c r="A76" s="120">
        <v>61</v>
      </c>
      <c r="B76" s="120" t="s">
        <v>733</v>
      </c>
      <c r="C76" s="120">
        <v>21195</v>
      </c>
      <c r="D76" s="120" t="s">
        <v>741</v>
      </c>
      <c r="E76" s="127" t="s">
        <v>742</v>
      </c>
      <c r="F76" s="123">
        <v>42682</v>
      </c>
      <c r="G76" s="285" t="s">
        <v>723</v>
      </c>
      <c r="H76" s="120"/>
      <c r="I76" s="120"/>
      <c r="J76" s="345">
        <v>7</v>
      </c>
      <c r="K76" s="31"/>
    </row>
    <row r="77" spans="1:11" s="32" customFormat="1" ht="12" hidden="1" outlineLevel="2" thickBot="1" x14ac:dyDescent="0.25">
      <c r="A77" s="120">
        <v>62</v>
      </c>
      <c r="B77" s="121" t="s">
        <v>733</v>
      </c>
      <c r="C77" s="120">
        <v>21242</v>
      </c>
      <c r="D77" s="120" t="s">
        <v>743</v>
      </c>
      <c r="E77" s="122" t="s">
        <v>744</v>
      </c>
      <c r="F77" s="123">
        <v>42682</v>
      </c>
      <c r="G77" s="285" t="s">
        <v>723</v>
      </c>
      <c r="H77" s="120"/>
      <c r="I77" s="120"/>
      <c r="J77" s="345">
        <v>4</v>
      </c>
      <c r="K77" s="31"/>
    </row>
    <row r="78" spans="1:11" s="32" customFormat="1" ht="12" hidden="1" outlineLevel="2" thickBot="1" x14ac:dyDescent="0.25">
      <c r="A78" s="120">
        <v>63</v>
      </c>
      <c r="B78" s="121" t="s">
        <v>733</v>
      </c>
      <c r="C78" s="120">
        <v>21242</v>
      </c>
      <c r="D78" s="120" t="s">
        <v>745</v>
      </c>
      <c r="E78" s="122" t="s">
        <v>746</v>
      </c>
      <c r="F78" s="123">
        <v>42683</v>
      </c>
      <c r="G78" s="285" t="s">
        <v>723</v>
      </c>
      <c r="H78" s="120"/>
      <c r="I78" s="120"/>
      <c r="J78" s="345">
        <v>6</v>
      </c>
      <c r="K78" s="31"/>
    </row>
    <row r="79" spans="1:11" s="32" customFormat="1" ht="12" hidden="1" outlineLevel="2" thickBot="1" x14ac:dyDescent="0.25">
      <c r="A79" s="120">
        <v>64</v>
      </c>
      <c r="B79" s="121" t="s">
        <v>733</v>
      </c>
      <c r="C79" s="120">
        <v>21021</v>
      </c>
      <c r="D79" s="120" t="s">
        <v>747</v>
      </c>
      <c r="E79" s="122" t="s">
        <v>748</v>
      </c>
      <c r="F79" s="123">
        <v>42683</v>
      </c>
      <c r="G79" s="285" t="s">
        <v>723</v>
      </c>
      <c r="H79" s="120"/>
      <c r="I79" s="120"/>
      <c r="J79" s="345">
        <v>4</v>
      </c>
      <c r="K79" s="31"/>
    </row>
    <row r="80" spans="1:11" s="32" customFormat="1" ht="12" hidden="1" outlineLevel="2" thickBot="1" x14ac:dyDescent="0.25">
      <c r="A80" s="120">
        <v>65</v>
      </c>
      <c r="B80" s="121" t="s">
        <v>733</v>
      </c>
      <c r="C80" s="120">
        <v>21242</v>
      </c>
      <c r="D80" s="120" t="s">
        <v>205</v>
      </c>
      <c r="E80" s="122" t="s">
        <v>749</v>
      </c>
      <c r="F80" s="123">
        <v>42684</v>
      </c>
      <c r="G80" s="285" t="s">
        <v>723</v>
      </c>
      <c r="H80" s="120"/>
      <c r="I80" s="120"/>
      <c r="J80" s="345">
        <v>1</v>
      </c>
      <c r="K80" s="31"/>
    </row>
    <row r="81" spans="1:11" s="32" customFormat="1" ht="12" hidden="1" outlineLevel="2" thickBot="1" x14ac:dyDescent="0.25">
      <c r="A81" s="120">
        <v>66</v>
      </c>
      <c r="B81" s="121" t="s">
        <v>733</v>
      </c>
      <c r="C81" s="120">
        <v>21195</v>
      </c>
      <c r="D81" s="120" t="s">
        <v>7</v>
      </c>
      <c r="E81" s="122" t="s">
        <v>97</v>
      </c>
      <c r="F81" s="123">
        <v>42684</v>
      </c>
      <c r="G81" s="285" t="s">
        <v>723</v>
      </c>
      <c r="H81" s="120"/>
      <c r="I81" s="120"/>
      <c r="J81" s="345">
        <v>1</v>
      </c>
      <c r="K81" s="31"/>
    </row>
    <row r="82" spans="1:11" s="32" customFormat="1" ht="12" hidden="1" outlineLevel="2" thickBot="1" x14ac:dyDescent="0.25">
      <c r="A82" s="120">
        <v>67</v>
      </c>
      <c r="B82" s="121" t="s">
        <v>733</v>
      </c>
      <c r="C82" s="120">
        <v>21195</v>
      </c>
      <c r="D82" s="120" t="s">
        <v>750</v>
      </c>
      <c r="E82" s="122" t="s">
        <v>751</v>
      </c>
      <c r="F82" s="123">
        <v>42685</v>
      </c>
      <c r="G82" s="285" t="s">
        <v>723</v>
      </c>
      <c r="H82" s="120"/>
      <c r="I82" s="120"/>
      <c r="J82" s="345">
        <v>3</v>
      </c>
      <c r="K82" s="31"/>
    </row>
    <row r="83" spans="1:11" s="32" customFormat="1" ht="12" hidden="1" outlineLevel="2" thickBot="1" x14ac:dyDescent="0.25">
      <c r="A83" s="120">
        <v>68</v>
      </c>
      <c r="B83" s="120" t="s">
        <v>733</v>
      </c>
      <c r="C83" s="120">
        <v>21020</v>
      </c>
      <c r="D83" s="120" t="s">
        <v>41</v>
      </c>
      <c r="E83" s="120" t="s">
        <v>752</v>
      </c>
      <c r="F83" s="123">
        <v>42685</v>
      </c>
      <c r="G83" s="285" t="s">
        <v>723</v>
      </c>
      <c r="H83" s="120"/>
      <c r="I83" s="120"/>
      <c r="J83" s="345">
        <v>10</v>
      </c>
      <c r="K83" s="31"/>
    </row>
    <row r="84" spans="1:11" s="32" customFormat="1" ht="12" hidden="1" outlineLevel="2" thickBot="1" x14ac:dyDescent="0.25">
      <c r="A84" s="120">
        <v>69</v>
      </c>
      <c r="B84" s="120" t="s">
        <v>525</v>
      </c>
      <c r="C84" s="120">
        <v>21305</v>
      </c>
      <c r="D84" s="120" t="s">
        <v>753</v>
      </c>
      <c r="E84" s="120" t="s">
        <v>754</v>
      </c>
      <c r="F84" s="123">
        <v>42686</v>
      </c>
      <c r="G84" s="285" t="s">
        <v>723</v>
      </c>
      <c r="H84" s="120"/>
      <c r="I84" s="120"/>
      <c r="J84" s="345">
        <v>13</v>
      </c>
      <c r="K84" s="31"/>
    </row>
    <row r="85" spans="1:11" s="32" customFormat="1" ht="12" hidden="1" outlineLevel="2" thickBot="1" x14ac:dyDescent="0.25">
      <c r="A85" s="120">
        <v>70</v>
      </c>
      <c r="B85" s="120" t="s">
        <v>525</v>
      </c>
      <c r="C85" s="120">
        <v>21317</v>
      </c>
      <c r="D85" s="120" t="s">
        <v>526</v>
      </c>
      <c r="E85" s="122" t="s">
        <v>755</v>
      </c>
      <c r="F85" s="123">
        <v>42686</v>
      </c>
      <c r="G85" s="285" t="s">
        <v>723</v>
      </c>
      <c r="H85" s="120"/>
      <c r="I85" s="120"/>
      <c r="J85" s="345">
        <v>18</v>
      </c>
      <c r="K85" s="31"/>
    </row>
    <row r="86" spans="1:11" s="32" customFormat="1" ht="12" hidden="1" outlineLevel="2" thickBot="1" x14ac:dyDescent="0.25">
      <c r="A86" s="120">
        <v>71</v>
      </c>
      <c r="B86" s="120" t="s">
        <v>525</v>
      </c>
      <c r="C86" s="120">
        <v>21223</v>
      </c>
      <c r="D86" s="120" t="s">
        <v>527</v>
      </c>
      <c r="E86" s="122" t="s">
        <v>756</v>
      </c>
      <c r="F86" s="123">
        <v>42687</v>
      </c>
      <c r="G86" s="285" t="s">
        <v>723</v>
      </c>
      <c r="H86" s="120"/>
      <c r="I86" s="120"/>
      <c r="J86" s="345">
        <v>7</v>
      </c>
      <c r="K86" s="31"/>
    </row>
    <row r="87" spans="1:11" s="32" customFormat="1" ht="12" hidden="1" outlineLevel="2" thickBot="1" x14ac:dyDescent="0.25">
      <c r="A87" s="120">
        <v>72</v>
      </c>
      <c r="B87" s="120" t="s">
        <v>525</v>
      </c>
      <c r="C87" s="120">
        <v>21168</v>
      </c>
      <c r="D87" s="120" t="s">
        <v>528</v>
      </c>
      <c r="E87" s="120" t="s">
        <v>757</v>
      </c>
      <c r="F87" s="123">
        <v>42687</v>
      </c>
      <c r="G87" s="285" t="s">
        <v>723</v>
      </c>
      <c r="H87" s="120"/>
      <c r="I87" s="120"/>
      <c r="J87" s="345">
        <v>6</v>
      </c>
      <c r="K87" s="31"/>
    </row>
    <row r="88" spans="1:11" s="32" customFormat="1" ht="12" hidden="1" outlineLevel="2" thickBot="1" x14ac:dyDescent="0.25">
      <c r="A88" s="120">
        <v>73</v>
      </c>
      <c r="B88" s="121" t="s">
        <v>525</v>
      </c>
      <c r="C88" s="120">
        <v>21320</v>
      </c>
      <c r="D88" s="120" t="s">
        <v>222</v>
      </c>
      <c r="E88" s="120" t="s">
        <v>758</v>
      </c>
      <c r="F88" s="123">
        <v>42688</v>
      </c>
      <c r="G88" s="285" t="s">
        <v>723</v>
      </c>
      <c r="H88" s="120"/>
      <c r="I88" s="120"/>
      <c r="J88" s="345">
        <v>3</v>
      </c>
      <c r="K88" s="31"/>
    </row>
    <row r="89" spans="1:11" s="32" customFormat="1" ht="12" hidden="1" outlineLevel="2" thickBot="1" x14ac:dyDescent="0.25">
      <c r="A89" s="120">
        <v>74</v>
      </c>
      <c r="B89" s="121" t="s">
        <v>525</v>
      </c>
      <c r="C89" s="120">
        <v>21221</v>
      </c>
      <c r="D89" s="120" t="s">
        <v>411</v>
      </c>
      <c r="E89" s="120" t="s">
        <v>759</v>
      </c>
      <c r="F89" s="123">
        <v>42688</v>
      </c>
      <c r="G89" s="285" t="s">
        <v>723</v>
      </c>
      <c r="H89" s="120"/>
      <c r="I89" s="120"/>
      <c r="J89" s="345">
        <v>11</v>
      </c>
      <c r="K89" s="31"/>
    </row>
    <row r="90" spans="1:11" s="32" customFormat="1" ht="12" hidden="1" outlineLevel="2" thickBot="1" x14ac:dyDescent="0.25">
      <c r="A90" s="120">
        <v>75</v>
      </c>
      <c r="B90" s="121" t="s">
        <v>525</v>
      </c>
      <c r="C90" s="120">
        <v>21227</v>
      </c>
      <c r="D90" s="120" t="s">
        <v>760</v>
      </c>
      <c r="E90" s="120" t="s">
        <v>761</v>
      </c>
      <c r="F90" s="123">
        <v>42689</v>
      </c>
      <c r="G90" s="285" t="s">
        <v>723</v>
      </c>
      <c r="H90" s="120"/>
      <c r="I90" s="120"/>
      <c r="J90" s="345">
        <v>3</v>
      </c>
      <c r="K90" s="31"/>
    </row>
    <row r="91" spans="1:11" s="32" customFormat="1" ht="12" hidden="1" outlineLevel="2" thickBot="1" x14ac:dyDescent="0.25">
      <c r="A91" s="120">
        <v>76</v>
      </c>
      <c r="B91" s="121" t="s">
        <v>525</v>
      </c>
      <c r="C91" s="120">
        <v>21167</v>
      </c>
      <c r="D91" s="120" t="s">
        <v>289</v>
      </c>
      <c r="E91" s="122" t="s">
        <v>762</v>
      </c>
      <c r="F91" s="123">
        <v>42689</v>
      </c>
      <c r="G91" s="285" t="s">
        <v>723</v>
      </c>
      <c r="H91" s="120"/>
      <c r="I91" s="120"/>
      <c r="J91" s="345">
        <v>6</v>
      </c>
      <c r="K91" s="31"/>
    </row>
    <row r="92" spans="1:11" s="32" customFormat="1" ht="12" hidden="1" outlineLevel="2" thickBot="1" x14ac:dyDescent="0.25">
      <c r="A92" s="120">
        <v>77</v>
      </c>
      <c r="B92" s="121" t="s">
        <v>525</v>
      </c>
      <c r="C92" s="120">
        <v>21160</v>
      </c>
      <c r="D92" s="120" t="s">
        <v>197</v>
      </c>
      <c r="E92" s="122" t="s">
        <v>763</v>
      </c>
      <c r="F92" s="123">
        <v>42690</v>
      </c>
      <c r="G92" s="285" t="s">
        <v>723</v>
      </c>
      <c r="H92" s="120"/>
      <c r="I92" s="120"/>
      <c r="J92" s="345">
        <v>8</v>
      </c>
      <c r="K92" s="31"/>
    </row>
    <row r="93" spans="1:11" s="32" customFormat="1" ht="12" hidden="1" outlineLevel="2" thickBot="1" x14ac:dyDescent="0.25">
      <c r="A93" s="120">
        <v>78</v>
      </c>
      <c r="B93" s="121" t="s">
        <v>525</v>
      </c>
      <c r="C93" s="120">
        <v>21225</v>
      </c>
      <c r="D93" s="120" t="s">
        <v>119</v>
      </c>
      <c r="E93" s="122" t="s">
        <v>764</v>
      </c>
      <c r="F93" s="123">
        <v>42690</v>
      </c>
      <c r="G93" s="285" t="s">
        <v>723</v>
      </c>
      <c r="H93" s="120"/>
      <c r="I93" s="120"/>
      <c r="J93" s="345">
        <v>8</v>
      </c>
      <c r="K93" s="31"/>
    </row>
    <row r="94" spans="1:11" s="32" customFormat="1" ht="12" hidden="1" outlineLevel="2" thickBot="1" x14ac:dyDescent="0.25">
      <c r="A94" s="120">
        <v>79</v>
      </c>
      <c r="B94" s="121" t="s">
        <v>525</v>
      </c>
      <c r="C94" s="120">
        <v>21223</v>
      </c>
      <c r="D94" s="120" t="s">
        <v>480</v>
      </c>
      <c r="E94" s="120" t="s">
        <v>765</v>
      </c>
      <c r="F94" s="123">
        <v>42690</v>
      </c>
      <c r="G94" s="285" t="s">
        <v>723</v>
      </c>
      <c r="H94" s="120"/>
      <c r="I94" s="120"/>
      <c r="J94" s="345">
        <v>13</v>
      </c>
      <c r="K94" s="31"/>
    </row>
    <row r="95" spans="1:11" s="32" customFormat="1" ht="12" hidden="1" outlineLevel="2" thickBot="1" x14ac:dyDescent="0.25">
      <c r="A95" s="120">
        <v>80</v>
      </c>
      <c r="B95" s="121" t="s">
        <v>525</v>
      </c>
      <c r="C95" s="120">
        <v>21157</v>
      </c>
      <c r="D95" s="120" t="s">
        <v>16</v>
      </c>
      <c r="E95" s="120" t="s">
        <v>766</v>
      </c>
      <c r="F95" s="123">
        <v>42690</v>
      </c>
      <c r="G95" s="285" t="s">
        <v>723</v>
      </c>
      <c r="H95" s="120"/>
      <c r="I95" s="120"/>
      <c r="J95" s="345">
        <v>5</v>
      </c>
      <c r="K95" s="31"/>
    </row>
    <row r="96" spans="1:11" s="32" customFormat="1" ht="12" hidden="1" outlineLevel="2" thickBot="1" x14ac:dyDescent="0.25">
      <c r="A96" s="120">
        <v>81</v>
      </c>
      <c r="B96" s="121" t="s">
        <v>525</v>
      </c>
      <c r="C96" s="120">
        <v>21159</v>
      </c>
      <c r="D96" s="120" t="s">
        <v>529</v>
      </c>
      <c r="E96" s="120" t="s">
        <v>767</v>
      </c>
      <c r="F96" s="123">
        <v>42690</v>
      </c>
      <c r="G96" s="285" t="s">
        <v>723</v>
      </c>
      <c r="H96" s="120"/>
      <c r="I96" s="120"/>
      <c r="J96" s="345">
        <v>7</v>
      </c>
      <c r="K96" s="31"/>
    </row>
    <row r="97" spans="1:11" s="32" customFormat="1" ht="12" hidden="1" outlineLevel="2" thickBot="1" x14ac:dyDescent="0.25">
      <c r="A97" s="120">
        <v>82</v>
      </c>
      <c r="B97" s="121" t="s">
        <v>525</v>
      </c>
      <c r="C97" s="120">
        <v>21321</v>
      </c>
      <c r="D97" s="120" t="s">
        <v>768</v>
      </c>
      <c r="E97" s="120" t="s">
        <v>769</v>
      </c>
      <c r="F97" s="123">
        <v>42691</v>
      </c>
      <c r="G97" s="285" t="s">
        <v>723</v>
      </c>
      <c r="H97" s="120"/>
      <c r="I97" s="120"/>
      <c r="J97" s="345">
        <v>5</v>
      </c>
      <c r="K97" s="31"/>
    </row>
    <row r="98" spans="1:11" s="32" customFormat="1" ht="12" hidden="1" outlineLevel="2" thickBot="1" x14ac:dyDescent="0.25">
      <c r="A98" s="120">
        <v>83</v>
      </c>
      <c r="B98" s="121" t="s">
        <v>525</v>
      </c>
      <c r="C98" s="120">
        <v>21154</v>
      </c>
      <c r="D98" s="120" t="s">
        <v>123</v>
      </c>
      <c r="E98" s="120" t="s">
        <v>770</v>
      </c>
      <c r="F98" s="123">
        <v>42691</v>
      </c>
      <c r="G98" s="285" t="s">
        <v>723</v>
      </c>
      <c r="H98" s="120"/>
      <c r="I98" s="120"/>
      <c r="J98" s="345">
        <v>11</v>
      </c>
      <c r="K98" s="31"/>
    </row>
    <row r="99" spans="1:11" s="32" customFormat="1" ht="23.25" hidden="1" outlineLevel="2" thickBot="1" x14ac:dyDescent="0.25">
      <c r="A99" s="120">
        <v>84</v>
      </c>
      <c r="B99" s="121" t="s">
        <v>771</v>
      </c>
      <c r="C99" s="120">
        <v>21151</v>
      </c>
      <c r="D99" s="120" t="s">
        <v>772</v>
      </c>
      <c r="E99" s="122" t="s">
        <v>773</v>
      </c>
      <c r="F99" s="123">
        <v>42675</v>
      </c>
      <c r="G99" s="285" t="s">
        <v>774</v>
      </c>
      <c r="H99" s="120"/>
      <c r="I99" s="120"/>
      <c r="J99" s="345">
        <v>25</v>
      </c>
      <c r="K99" s="31"/>
    </row>
    <row r="100" spans="1:11" s="32" customFormat="1" ht="12" hidden="1" outlineLevel="2" thickBot="1" x14ac:dyDescent="0.25">
      <c r="A100" s="120">
        <v>85</v>
      </c>
      <c r="B100" s="120" t="s">
        <v>771</v>
      </c>
      <c r="C100" s="120">
        <v>2117</v>
      </c>
      <c r="D100" s="120" t="s">
        <v>138</v>
      </c>
      <c r="E100" s="120" t="s">
        <v>370</v>
      </c>
      <c r="F100" s="123">
        <v>42675</v>
      </c>
      <c r="G100" s="285" t="s">
        <v>774</v>
      </c>
      <c r="H100" s="120"/>
      <c r="I100" s="120"/>
      <c r="J100" s="345">
        <v>1</v>
      </c>
      <c r="K100" s="31"/>
    </row>
    <row r="101" spans="1:11" s="32" customFormat="1" ht="12" hidden="1" outlineLevel="2" thickBot="1" x14ac:dyDescent="0.25">
      <c r="A101" s="120">
        <v>86</v>
      </c>
      <c r="B101" s="120" t="s">
        <v>771</v>
      </c>
      <c r="C101" s="120">
        <v>21103</v>
      </c>
      <c r="D101" s="120" t="s">
        <v>58</v>
      </c>
      <c r="E101" s="120" t="s">
        <v>775</v>
      </c>
      <c r="F101" s="123">
        <v>42676</v>
      </c>
      <c r="G101" s="285" t="s">
        <v>774</v>
      </c>
      <c r="H101" s="120"/>
      <c r="I101" s="120"/>
      <c r="J101" s="345">
        <v>1</v>
      </c>
      <c r="K101" s="31"/>
    </row>
    <row r="102" spans="1:11" s="32" customFormat="1" ht="12" hidden="1" outlineLevel="2" thickBot="1" x14ac:dyDescent="0.25">
      <c r="A102" s="120">
        <v>87</v>
      </c>
      <c r="B102" s="120" t="s">
        <v>771</v>
      </c>
      <c r="C102" s="120">
        <v>21107</v>
      </c>
      <c r="D102" s="120" t="s">
        <v>67</v>
      </c>
      <c r="E102" s="124" t="s">
        <v>776</v>
      </c>
      <c r="F102" s="123">
        <v>42676</v>
      </c>
      <c r="G102" s="285" t="s">
        <v>774</v>
      </c>
      <c r="H102" s="120"/>
      <c r="I102" s="120"/>
      <c r="J102" s="345">
        <v>5</v>
      </c>
      <c r="K102" s="31"/>
    </row>
    <row r="103" spans="1:11" s="32" customFormat="1" ht="12" hidden="1" outlineLevel="2" thickBot="1" x14ac:dyDescent="0.25">
      <c r="A103" s="120">
        <v>88</v>
      </c>
      <c r="B103" s="120" t="s">
        <v>771</v>
      </c>
      <c r="C103" s="120">
        <v>21107</v>
      </c>
      <c r="D103" s="120" t="s">
        <v>194</v>
      </c>
      <c r="E103" s="122" t="s">
        <v>777</v>
      </c>
      <c r="F103" s="123">
        <v>42677</v>
      </c>
      <c r="G103" s="285" t="s">
        <v>774</v>
      </c>
      <c r="H103" s="120"/>
      <c r="I103" s="120"/>
      <c r="J103" s="345">
        <v>3</v>
      </c>
      <c r="K103" s="31"/>
    </row>
    <row r="104" spans="1:11" s="32" customFormat="1" ht="12" hidden="1" outlineLevel="2" thickBot="1" x14ac:dyDescent="0.25">
      <c r="A104" s="120">
        <v>89</v>
      </c>
      <c r="B104" s="120" t="s">
        <v>771</v>
      </c>
      <c r="C104" s="120">
        <v>21104</v>
      </c>
      <c r="D104" s="120" t="s">
        <v>41</v>
      </c>
      <c r="E104" s="122" t="s">
        <v>778</v>
      </c>
      <c r="F104" s="123">
        <v>42677</v>
      </c>
      <c r="G104" s="285" t="s">
        <v>774</v>
      </c>
      <c r="H104" s="120"/>
      <c r="I104" s="120"/>
      <c r="J104" s="345">
        <v>16</v>
      </c>
      <c r="K104" s="31"/>
    </row>
    <row r="105" spans="1:11" s="32" customFormat="1" ht="12" hidden="1" outlineLevel="2" thickBot="1" x14ac:dyDescent="0.25">
      <c r="A105" s="120">
        <v>90</v>
      </c>
      <c r="B105" s="120" t="s">
        <v>779</v>
      </c>
      <c r="C105" s="120">
        <v>21108</v>
      </c>
      <c r="D105" s="120" t="s">
        <v>194</v>
      </c>
      <c r="E105" s="122" t="s">
        <v>780</v>
      </c>
      <c r="F105" s="123">
        <v>42678</v>
      </c>
      <c r="G105" s="285" t="s">
        <v>774</v>
      </c>
      <c r="H105" s="120"/>
      <c r="I105" s="120"/>
      <c r="J105" s="345">
        <v>5</v>
      </c>
      <c r="K105" s="31"/>
    </row>
    <row r="106" spans="1:11" s="32" customFormat="1" ht="12" hidden="1" outlineLevel="2" thickBot="1" x14ac:dyDescent="0.25">
      <c r="A106" s="120">
        <v>91</v>
      </c>
      <c r="B106" s="120" t="s">
        <v>779</v>
      </c>
      <c r="C106" s="120">
        <v>21109</v>
      </c>
      <c r="D106" s="120" t="s">
        <v>194</v>
      </c>
      <c r="E106" s="122" t="s">
        <v>781</v>
      </c>
      <c r="F106" s="123">
        <v>42678</v>
      </c>
      <c r="G106" s="285" t="s">
        <v>774</v>
      </c>
      <c r="H106" s="120"/>
      <c r="I106" s="120"/>
      <c r="J106" s="345">
        <v>5</v>
      </c>
      <c r="K106" s="31"/>
    </row>
    <row r="107" spans="1:11" s="32" customFormat="1" ht="12" hidden="1" outlineLevel="2" thickBot="1" x14ac:dyDescent="0.25">
      <c r="A107" s="120">
        <v>92</v>
      </c>
      <c r="B107" s="120" t="s">
        <v>782</v>
      </c>
      <c r="C107" s="120">
        <v>21105</v>
      </c>
      <c r="D107" s="120" t="s">
        <v>183</v>
      </c>
      <c r="E107" s="122" t="s">
        <v>783</v>
      </c>
      <c r="F107" s="123">
        <v>42679</v>
      </c>
      <c r="G107" s="285" t="s">
        <v>774</v>
      </c>
      <c r="H107" s="120"/>
      <c r="I107" s="120"/>
      <c r="J107" s="345">
        <v>7</v>
      </c>
      <c r="K107" s="31"/>
    </row>
    <row r="108" spans="1:11" s="32" customFormat="1" ht="12" hidden="1" outlineLevel="2" thickBot="1" x14ac:dyDescent="0.25">
      <c r="A108" s="120">
        <v>93</v>
      </c>
      <c r="B108" s="120" t="s">
        <v>784</v>
      </c>
      <c r="C108" s="120">
        <v>21111</v>
      </c>
      <c r="D108" s="120" t="s">
        <v>119</v>
      </c>
      <c r="E108" s="122" t="s">
        <v>32</v>
      </c>
      <c r="F108" s="123">
        <v>42679</v>
      </c>
      <c r="G108" s="285" t="s">
        <v>774</v>
      </c>
      <c r="H108" s="120"/>
      <c r="I108" s="120"/>
      <c r="J108" s="345">
        <v>1</v>
      </c>
      <c r="K108" s="31"/>
    </row>
    <row r="109" spans="1:11" s="32" customFormat="1" ht="12" hidden="1" outlineLevel="2" thickBot="1" x14ac:dyDescent="0.25">
      <c r="A109" s="120">
        <v>94</v>
      </c>
      <c r="B109" s="120" t="s">
        <v>784</v>
      </c>
      <c r="C109" s="120">
        <v>21246</v>
      </c>
      <c r="D109" s="120" t="s">
        <v>67</v>
      </c>
      <c r="E109" s="122" t="s">
        <v>785</v>
      </c>
      <c r="F109" s="123">
        <v>42680</v>
      </c>
      <c r="G109" s="285" t="s">
        <v>774</v>
      </c>
      <c r="H109" s="120"/>
      <c r="I109" s="120"/>
      <c r="J109" s="345">
        <v>1</v>
      </c>
      <c r="K109" s="31"/>
    </row>
    <row r="110" spans="1:11" s="32" customFormat="1" ht="12" hidden="1" outlineLevel="2" thickBot="1" x14ac:dyDescent="0.25">
      <c r="A110" s="120">
        <v>95</v>
      </c>
      <c r="B110" s="120" t="s">
        <v>784</v>
      </c>
      <c r="C110" s="120">
        <v>21110</v>
      </c>
      <c r="D110" s="120" t="s">
        <v>286</v>
      </c>
      <c r="E110" s="122" t="s">
        <v>786</v>
      </c>
      <c r="F110" s="123">
        <v>42680</v>
      </c>
      <c r="G110" s="285" t="s">
        <v>774</v>
      </c>
      <c r="H110" s="120"/>
      <c r="I110" s="120"/>
      <c r="J110" s="345">
        <v>16</v>
      </c>
      <c r="K110" s="31"/>
    </row>
    <row r="111" spans="1:11" s="32" customFormat="1" ht="12" hidden="1" outlineLevel="2" thickBot="1" x14ac:dyDescent="0.25">
      <c r="A111" s="120">
        <v>96</v>
      </c>
      <c r="B111" s="120" t="s">
        <v>784</v>
      </c>
      <c r="C111" s="120">
        <v>21246</v>
      </c>
      <c r="D111" s="120" t="s">
        <v>20</v>
      </c>
      <c r="E111" s="122" t="s">
        <v>787</v>
      </c>
      <c r="F111" s="123">
        <v>42681</v>
      </c>
      <c r="G111" s="285" t="s">
        <v>774</v>
      </c>
      <c r="H111" s="120"/>
      <c r="I111" s="120"/>
      <c r="J111" s="345">
        <v>16</v>
      </c>
      <c r="K111" s="31"/>
    </row>
    <row r="112" spans="1:11" s="32" customFormat="1" ht="12" hidden="1" outlineLevel="2" thickBot="1" x14ac:dyDescent="0.25">
      <c r="A112" s="120">
        <v>97</v>
      </c>
      <c r="B112" s="120" t="s">
        <v>326</v>
      </c>
      <c r="C112" s="120">
        <v>21097</v>
      </c>
      <c r="D112" s="120" t="s">
        <v>788</v>
      </c>
      <c r="E112" s="122" t="s">
        <v>33</v>
      </c>
      <c r="F112" s="123">
        <v>42681</v>
      </c>
      <c r="G112" s="285" t="s">
        <v>774</v>
      </c>
      <c r="H112" s="120"/>
      <c r="I112" s="120"/>
      <c r="J112" s="345">
        <v>1</v>
      </c>
      <c r="K112" s="31"/>
    </row>
    <row r="113" spans="1:11" s="32" customFormat="1" ht="12" hidden="1" outlineLevel="2" thickBot="1" x14ac:dyDescent="0.25">
      <c r="A113" s="120">
        <v>98</v>
      </c>
      <c r="B113" s="120" t="s">
        <v>326</v>
      </c>
      <c r="C113" s="120">
        <v>21093</v>
      </c>
      <c r="D113" s="120" t="s">
        <v>531</v>
      </c>
      <c r="E113" s="122" t="s">
        <v>789</v>
      </c>
      <c r="F113" s="123">
        <v>42682</v>
      </c>
      <c r="G113" s="285" t="s">
        <v>774</v>
      </c>
      <c r="H113" s="120"/>
      <c r="I113" s="120"/>
      <c r="J113" s="345">
        <v>3</v>
      </c>
      <c r="K113" s="31"/>
    </row>
    <row r="114" spans="1:11" s="32" customFormat="1" ht="12" hidden="1" outlineLevel="2" thickBot="1" x14ac:dyDescent="0.25">
      <c r="A114" s="120">
        <v>99</v>
      </c>
      <c r="B114" s="120" t="s">
        <v>326</v>
      </c>
      <c r="C114" s="120">
        <v>21083</v>
      </c>
      <c r="D114" s="120" t="s">
        <v>530</v>
      </c>
      <c r="E114" s="122" t="s">
        <v>153</v>
      </c>
      <c r="F114" s="123">
        <v>42682</v>
      </c>
      <c r="G114" s="285" t="s">
        <v>774</v>
      </c>
      <c r="H114" s="120"/>
      <c r="I114" s="120"/>
      <c r="J114" s="345">
        <v>1</v>
      </c>
      <c r="K114" s="31"/>
    </row>
    <row r="115" spans="1:11" s="32" customFormat="1" ht="12" hidden="1" outlineLevel="2" thickBot="1" x14ac:dyDescent="0.25">
      <c r="A115" s="120">
        <v>100</v>
      </c>
      <c r="B115" s="120" t="s">
        <v>326</v>
      </c>
      <c r="C115" s="120">
        <v>21303</v>
      </c>
      <c r="D115" s="120" t="s">
        <v>382</v>
      </c>
      <c r="E115" s="122" t="s">
        <v>32</v>
      </c>
      <c r="F115" s="123">
        <v>42683</v>
      </c>
      <c r="G115" s="285" t="s">
        <v>774</v>
      </c>
      <c r="H115" s="120"/>
      <c r="I115" s="120"/>
      <c r="J115" s="345">
        <v>1</v>
      </c>
      <c r="K115" s="31"/>
    </row>
    <row r="116" spans="1:11" s="32" customFormat="1" ht="12" hidden="1" outlineLevel="2" thickBot="1" x14ac:dyDescent="0.25">
      <c r="A116" s="120">
        <v>101</v>
      </c>
      <c r="B116" s="120" t="s">
        <v>326</v>
      </c>
      <c r="C116" s="120">
        <v>21115</v>
      </c>
      <c r="D116" s="120" t="s">
        <v>287</v>
      </c>
      <c r="E116" s="122" t="s">
        <v>790</v>
      </c>
      <c r="F116" s="123">
        <v>42683</v>
      </c>
      <c r="G116" s="285" t="s">
        <v>774</v>
      </c>
      <c r="H116" s="120"/>
      <c r="I116" s="120"/>
      <c r="J116" s="345">
        <v>3</v>
      </c>
      <c r="K116" s="31"/>
    </row>
    <row r="117" spans="1:11" s="32" customFormat="1" ht="12" hidden="1" outlineLevel="2" thickBot="1" x14ac:dyDescent="0.25">
      <c r="A117" s="120">
        <v>102</v>
      </c>
      <c r="B117" s="120" t="s">
        <v>326</v>
      </c>
      <c r="C117" s="120">
        <v>21097</v>
      </c>
      <c r="D117" s="120" t="s">
        <v>791</v>
      </c>
      <c r="E117" s="122" t="s">
        <v>792</v>
      </c>
      <c r="F117" s="123">
        <v>42684</v>
      </c>
      <c r="G117" s="285" t="s">
        <v>774</v>
      </c>
      <c r="H117" s="120"/>
      <c r="I117" s="120"/>
      <c r="J117" s="345">
        <v>11</v>
      </c>
      <c r="K117" s="31"/>
    </row>
    <row r="118" spans="1:11" s="32" customFormat="1" ht="12" hidden="1" outlineLevel="2" thickBot="1" x14ac:dyDescent="0.25">
      <c r="A118" s="120">
        <v>103</v>
      </c>
      <c r="B118" s="121" t="s">
        <v>326</v>
      </c>
      <c r="C118" s="120">
        <v>21106</v>
      </c>
      <c r="D118" s="120" t="s">
        <v>161</v>
      </c>
      <c r="E118" s="122" t="s">
        <v>793</v>
      </c>
      <c r="F118" s="123">
        <v>42684</v>
      </c>
      <c r="G118" s="285" t="s">
        <v>774</v>
      </c>
      <c r="H118" s="120"/>
      <c r="I118" s="120"/>
      <c r="J118" s="345">
        <v>2</v>
      </c>
      <c r="K118" s="31"/>
    </row>
    <row r="119" spans="1:11" s="32" customFormat="1" ht="12" hidden="1" outlineLevel="2" thickBot="1" x14ac:dyDescent="0.25">
      <c r="A119" s="120">
        <v>104</v>
      </c>
      <c r="B119" s="121" t="s">
        <v>326</v>
      </c>
      <c r="C119" s="120">
        <v>21303</v>
      </c>
      <c r="D119" s="120" t="s">
        <v>794</v>
      </c>
      <c r="E119" s="122" t="s">
        <v>74</v>
      </c>
      <c r="F119" s="123">
        <v>42685</v>
      </c>
      <c r="G119" s="285" t="s">
        <v>774</v>
      </c>
      <c r="H119" s="120"/>
      <c r="I119" s="120"/>
      <c r="J119" s="345">
        <v>1</v>
      </c>
      <c r="K119" s="31"/>
    </row>
    <row r="120" spans="1:11" s="32" customFormat="1" ht="12" hidden="1" outlineLevel="2" thickBot="1" x14ac:dyDescent="0.25">
      <c r="A120" s="120">
        <v>105</v>
      </c>
      <c r="B120" s="121" t="s">
        <v>326</v>
      </c>
      <c r="C120" s="120">
        <v>21097</v>
      </c>
      <c r="D120" s="120" t="s">
        <v>137</v>
      </c>
      <c r="E120" s="122" t="s">
        <v>795</v>
      </c>
      <c r="F120" s="123">
        <v>42685</v>
      </c>
      <c r="G120" s="285" t="s">
        <v>774</v>
      </c>
      <c r="H120" s="120"/>
      <c r="I120" s="120"/>
      <c r="J120" s="345">
        <v>3</v>
      </c>
      <c r="K120" s="31"/>
    </row>
    <row r="121" spans="1:11" s="32" customFormat="1" ht="12" hidden="1" outlineLevel="2" thickBot="1" x14ac:dyDescent="0.25">
      <c r="A121" s="120">
        <v>106</v>
      </c>
      <c r="B121" s="121" t="s">
        <v>326</v>
      </c>
      <c r="C121" s="120">
        <v>21095</v>
      </c>
      <c r="D121" s="120" t="s">
        <v>119</v>
      </c>
      <c r="E121" s="122" t="s">
        <v>229</v>
      </c>
      <c r="F121" s="123">
        <v>42686</v>
      </c>
      <c r="G121" s="285" t="s">
        <v>774</v>
      </c>
      <c r="H121" s="120"/>
      <c r="I121" s="120"/>
      <c r="J121" s="345">
        <v>1</v>
      </c>
      <c r="K121" s="31"/>
    </row>
    <row r="122" spans="1:11" s="32" customFormat="1" ht="12" hidden="1" outlineLevel="2" thickBot="1" x14ac:dyDescent="0.25">
      <c r="A122" s="120">
        <v>107</v>
      </c>
      <c r="B122" s="121" t="s">
        <v>326</v>
      </c>
      <c r="C122" s="120">
        <v>21095</v>
      </c>
      <c r="D122" s="120" t="s">
        <v>16</v>
      </c>
      <c r="E122" s="122" t="s">
        <v>796</v>
      </c>
      <c r="F122" s="123">
        <v>42686</v>
      </c>
      <c r="G122" s="285" t="s">
        <v>774</v>
      </c>
      <c r="H122" s="120"/>
      <c r="I122" s="120"/>
      <c r="J122" s="345">
        <v>4</v>
      </c>
      <c r="K122" s="31"/>
    </row>
    <row r="123" spans="1:11" s="32" customFormat="1" ht="12" hidden="1" outlineLevel="2" thickBot="1" x14ac:dyDescent="0.25">
      <c r="A123" s="120">
        <v>108</v>
      </c>
      <c r="B123" s="121" t="s">
        <v>326</v>
      </c>
      <c r="C123" s="120">
        <v>21093</v>
      </c>
      <c r="D123" s="120" t="s">
        <v>138</v>
      </c>
      <c r="E123" s="122" t="s">
        <v>118</v>
      </c>
      <c r="F123" s="123">
        <v>42687</v>
      </c>
      <c r="G123" s="285" t="s">
        <v>774</v>
      </c>
      <c r="H123" s="120"/>
      <c r="I123" s="120"/>
      <c r="J123" s="345">
        <v>1</v>
      </c>
      <c r="K123" s="31"/>
    </row>
    <row r="124" spans="1:11" s="32" customFormat="1" ht="12" hidden="1" outlineLevel="2" thickBot="1" x14ac:dyDescent="0.25">
      <c r="A124" s="120">
        <v>109</v>
      </c>
      <c r="B124" s="120" t="s">
        <v>326</v>
      </c>
      <c r="C124" s="120">
        <v>21096</v>
      </c>
      <c r="D124" s="120" t="s">
        <v>58</v>
      </c>
      <c r="E124" s="120" t="s">
        <v>33</v>
      </c>
      <c r="F124" s="123">
        <v>42687</v>
      </c>
      <c r="G124" s="285" t="s">
        <v>774</v>
      </c>
      <c r="H124" s="120"/>
      <c r="I124" s="120"/>
      <c r="J124" s="345">
        <v>1</v>
      </c>
      <c r="K124" s="31"/>
    </row>
    <row r="125" spans="1:11" s="32" customFormat="1" ht="12" hidden="1" outlineLevel="2" thickBot="1" x14ac:dyDescent="0.25">
      <c r="A125" s="120">
        <v>110</v>
      </c>
      <c r="B125" s="120" t="s">
        <v>326</v>
      </c>
      <c r="C125" s="120">
        <v>21097</v>
      </c>
      <c r="D125" s="120" t="s">
        <v>95</v>
      </c>
      <c r="E125" s="120" t="s">
        <v>797</v>
      </c>
      <c r="F125" s="123">
        <v>42688</v>
      </c>
      <c r="G125" s="285" t="s">
        <v>774</v>
      </c>
      <c r="H125" s="120"/>
      <c r="I125" s="120"/>
      <c r="J125" s="345">
        <v>3</v>
      </c>
      <c r="K125" s="31"/>
    </row>
    <row r="126" spans="1:11" s="32" customFormat="1" ht="12" hidden="1" outlineLevel="2" thickBot="1" x14ac:dyDescent="0.25">
      <c r="A126" s="120">
        <v>111</v>
      </c>
      <c r="B126" s="120" t="s">
        <v>326</v>
      </c>
      <c r="C126" s="120">
        <v>21094</v>
      </c>
      <c r="D126" s="120" t="s">
        <v>67</v>
      </c>
      <c r="E126" s="122" t="s">
        <v>75</v>
      </c>
      <c r="F126" s="123">
        <v>42688</v>
      </c>
      <c r="G126" s="285" t="s">
        <v>774</v>
      </c>
      <c r="H126" s="120"/>
      <c r="I126" s="120"/>
      <c r="J126" s="345">
        <v>1</v>
      </c>
      <c r="K126" s="31"/>
    </row>
    <row r="127" spans="1:11" s="32" customFormat="1" ht="12" hidden="1" outlineLevel="2" thickBot="1" x14ac:dyDescent="0.25">
      <c r="A127" s="120">
        <v>112</v>
      </c>
      <c r="B127" s="120" t="s">
        <v>326</v>
      </c>
      <c r="C127" s="120">
        <v>21094</v>
      </c>
      <c r="D127" s="120" t="s">
        <v>128</v>
      </c>
      <c r="E127" s="122" t="s">
        <v>798</v>
      </c>
      <c r="F127" s="123">
        <v>42689</v>
      </c>
      <c r="G127" s="285" t="s">
        <v>774</v>
      </c>
      <c r="H127" s="120"/>
      <c r="I127" s="120"/>
      <c r="J127" s="345">
        <v>2</v>
      </c>
      <c r="K127" s="31"/>
    </row>
    <row r="128" spans="1:11" s="32" customFormat="1" ht="12" hidden="1" outlineLevel="2" thickBot="1" x14ac:dyDescent="0.25">
      <c r="A128" s="120">
        <v>113</v>
      </c>
      <c r="B128" s="120" t="s">
        <v>326</v>
      </c>
      <c r="C128" s="120">
        <v>21091</v>
      </c>
      <c r="D128" s="120" t="s">
        <v>272</v>
      </c>
      <c r="E128" s="120" t="s">
        <v>799</v>
      </c>
      <c r="F128" s="123">
        <v>42689</v>
      </c>
      <c r="G128" s="285" t="s">
        <v>774</v>
      </c>
      <c r="H128" s="120"/>
      <c r="I128" s="120"/>
      <c r="J128" s="345">
        <v>2</v>
      </c>
      <c r="K128" s="31"/>
    </row>
    <row r="129" spans="1:11" s="32" customFormat="1" ht="12" hidden="1" outlineLevel="2" thickBot="1" x14ac:dyDescent="0.25">
      <c r="A129" s="120">
        <v>114</v>
      </c>
      <c r="B129" s="121" t="s">
        <v>326</v>
      </c>
      <c r="C129" s="120">
        <v>21096</v>
      </c>
      <c r="D129" s="120" t="s">
        <v>148</v>
      </c>
      <c r="E129" s="120" t="s">
        <v>97</v>
      </c>
      <c r="F129" s="123">
        <v>42690</v>
      </c>
      <c r="G129" s="285" t="s">
        <v>774</v>
      </c>
      <c r="H129" s="120"/>
      <c r="I129" s="120"/>
      <c r="J129" s="345">
        <v>1</v>
      </c>
      <c r="K129" s="31"/>
    </row>
    <row r="130" spans="1:11" s="32" customFormat="1" ht="12" hidden="1" outlineLevel="2" thickBot="1" x14ac:dyDescent="0.25">
      <c r="A130" s="120">
        <v>115</v>
      </c>
      <c r="B130" s="121" t="s">
        <v>326</v>
      </c>
      <c r="C130" s="120">
        <v>21091</v>
      </c>
      <c r="D130" s="120" t="s">
        <v>206</v>
      </c>
      <c r="E130" s="120" t="s">
        <v>34</v>
      </c>
      <c r="F130" s="123">
        <v>42690</v>
      </c>
      <c r="G130" s="285" t="s">
        <v>774</v>
      </c>
      <c r="H130" s="120"/>
      <c r="I130" s="120"/>
      <c r="J130" s="345">
        <v>1</v>
      </c>
      <c r="K130" s="31"/>
    </row>
    <row r="131" spans="1:11" s="32" customFormat="1" ht="12" hidden="1" outlineLevel="2" thickBot="1" x14ac:dyDescent="0.25">
      <c r="A131" s="120">
        <v>116</v>
      </c>
      <c r="B131" s="121" t="s">
        <v>326</v>
      </c>
      <c r="C131" s="120">
        <v>21115</v>
      </c>
      <c r="D131" s="120" t="s">
        <v>532</v>
      </c>
      <c r="E131" s="120" t="s">
        <v>800</v>
      </c>
      <c r="F131" s="123">
        <v>42690</v>
      </c>
      <c r="G131" s="285" t="s">
        <v>774</v>
      </c>
      <c r="H131" s="120"/>
      <c r="I131" s="120"/>
      <c r="J131" s="345">
        <v>2</v>
      </c>
      <c r="K131" s="31"/>
    </row>
    <row r="132" spans="1:11" s="32" customFormat="1" ht="12" hidden="1" outlineLevel="2" thickBot="1" x14ac:dyDescent="0.25">
      <c r="A132" s="120">
        <v>117</v>
      </c>
      <c r="B132" s="121" t="s">
        <v>326</v>
      </c>
      <c r="C132" s="120">
        <v>21096</v>
      </c>
      <c r="D132" s="120" t="s">
        <v>41</v>
      </c>
      <c r="E132" s="122" t="s">
        <v>801</v>
      </c>
      <c r="F132" s="123">
        <v>42690</v>
      </c>
      <c r="G132" s="285" t="s">
        <v>774</v>
      </c>
      <c r="H132" s="120"/>
      <c r="I132" s="120"/>
      <c r="J132" s="345">
        <v>4</v>
      </c>
      <c r="K132" s="31"/>
    </row>
    <row r="133" spans="1:11" s="32" customFormat="1" ht="12" hidden="1" outlineLevel="2" thickBot="1" x14ac:dyDescent="0.25">
      <c r="A133" s="120">
        <v>118</v>
      </c>
      <c r="B133" s="121" t="s">
        <v>326</v>
      </c>
      <c r="C133" s="120">
        <v>21094</v>
      </c>
      <c r="D133" s="120" t="s">
        <v>20</v>
      </c>
      <c r="E133" s="122" t="s">
        <v>255</v>
      </c>
      <c r="F133" s="123">
        <v>42690</v>
      </c>
      <c r="G133" s="285" t="s">
        <v>774</v>
      </c>
      <c r="H133" s="120"/>
      <c r="I133" s="120"/>
      <c r="J133" s="345">
        <v>1</v>
      </c>
      <c r="K133" s="31"/>
    </row>
    <row r="134" spans="1:11" s="32" customFormat="1" ht="12" hidden="1" outlineLevel="2" thickBot="1" x14ac:dyDescent="0.25">
      <c r="A134" s="120">
        <v>119</v>
      </c>
      <c r="B134" s="121" t="s">
        <v>802</v>
      </c>
      <c r="C134" s="120">
        <v>21100</v>
      </c>
      <c r="D134" s="120" t="s">
        <v>803</v>
      </c>
      <c r="E134" s="122" t="s">
        <v>804</v>
      </c>
      <c r="F134" s="123">
        <v>42691</v>
      </c>
      <c r="G134" s="285" t="s">
        <v>774</v>
      </c>
      <c r="H134" s="120"/>
      <c r="I134" s="120"/>
      <c r="J134" s="345">
        <v>1</v>
      </c>
      <c r="K134" s="31"/>
    </row>
    <row r="135" spans="1:11" s="32" customFormat="1" ht="12" hidden="1" outlineLevel="2" thickBot="1" x14ac:dyDescent="0.25">
      <c r="A135" s="120">
        <v>120</v>
      </c>
      <c r="B135" s="121" t="s">
        <v>802</v>
      </c>
      <c r="C135" s="120">
        <v>21098</v>
      </c>
      <c r="D135" s="120" t="s">
        <v>805</v>
      </c>
      <c r="E135" s="120" t="s">
        <v>73</v>
      </c>
      <c r="F135" s="123">
        <v>42691</v>
      </c>
      <c r="G135" s="285" t="s">
        <v>774</v>
      </c>
      <c r="H135" s="120"/>
      <c r="I135" s="120"/>
      <c r="J135" s="345">
        <v>1</v>
      </c>
      <c r="K135" s="31"/>
    </row>
    <row r="136" spans="1:11" s="32" customFormat="1" ht="12" hidden="1" outlineLevel="2" thickBot="1" x14ac:dyDescent="0.25">
      <c r="A136" s="120">
        <v>121</v>
      </c>
      <c r="B136" s="121" t="s">
        <v>802</v>
      </c>
      <c r="C136" s="120">
        <v>21098</v>
      </c>
      <c r="D136" s="120" t="s">
        <v>119</v>
      </c>
      <c r="E136" s="120" t="s">
        <v>31</v>
      </c>
      <c r="F136" s="123">
        <v>42691</v>
      </c>
      <c r="G136" s="285" t="s">
        <v>774</v>
      </c>
      <c r="H136" s="120"/>
      <c r="I136" s="120"/>
      <c r="J136" s="345">
        <v>1</v>
      </c>
      <c r="K136" s="31"/>
    </row>
    <row r="137" spans="1:11" s="32" customFormat="1" ht="12" hidden="1" outlineLevel="2" thickBot="1" x14ac:dyDescent="0.25">
      <c r="A137" s="120">
        <v>122</v>
      </c>
      <c r="B137" s="121" t="s">
        <v>802</v>
      </c>
      <c r="C137" s="120">
        <v>21101</v>
      </c>
      <c r="D137" s="120" t="s">
        <v>165</v>
      </c>
      <c r="E137" s="120" t="s">
        <v>806</v>
      </c>
      <c r="F137" s="123">
        <v>42691</v>
      </c>
      <c r="G137" s="285" t="s">
        <v>774</v>
      </c>
      <c r="H137" s="120"/>
      <c r="I137" s="120"/>
      <c r="J137" s="345">
        <v>5</v>
      </c>
      <c r="K137" s="31"/>
    </row>
    <row r="138" spans="1:11" s="32" customFormat="1" ht="12" hidden="1" outlineLevel="2" thickBot="1" x14ac:dyDescent="0.25">
      <c r="A138" s="120">
        <v>123</v>
      </c>
      <c r="B138" s="121" t="s">
        <v>802</v>
      </c>
      <c r="C138" s="120">
        <v>21099</v>
      </c>
      <c r="D138" s="120" t="s">
        <v>93</v>
      </c>
      <c r="E138" s="120" t="s">
        <v>97</v>
      </c>
      <c r="F138" s="123">
        <v>42692</v>
      </c>
      <c r="G138" s="285" t="s">
        <v>774</v>
      </c>
      <c r="H138" s="120"/>
      <c r="I138" s="120"/>
      <c r="J138" s="345">
        <v>1</v>
      </c>
      <c r="K138" s="31"/>
    </row>
    <row r="139" spans="1:11" s="32" customFormat="1" ht="12" hidden="1" outlineLevel="2" thickBot="1" x14ac:dyDescent="0.25">
      <c r="A139" s="120">
        <v>124</v>
      </c>
      <c r="B139" s="121" t="s">
        <v>802</v>
      </c>
      <c r="C139" s="120">
        <v>21100</v>
      </c>
      <c r="D139" s="120" t="s">
        <v>58</v>
      </c>
      <c r="E139" s="120" t="s">
        <v>807</v>
      </c>
      <c r="F139" s="123">
        <v>42692</v>
      </c>
      <c r="G139" s="285" t="s">
        <v>774</v>
      </c>
      <c r="H139" s="120"/>
      <c r="I139" s="120"/>
      <c r="J139" s="345">
        <v>3</v>
      </c>
      <c r="K139" s="31"/>
    </row>
    <row r="140" spans="1:11" s="32" customFormat="1" ht="12" hidden="1" outlineLevel="2" thickBot="1" x14ac:dyDescent="0.25">
      <c r="A140" s="120">
        <v>125</v>
      </c>
      <c r="B140" s="121" t="s">
        <v>802</v>
      </c>
      <c r="C140" s="120">
        <v>21132</v>
      </c>
      <c r="D140" s="120" t="s">
        <v>808</v>
      </c>
      <c r="E140" s="122" t="s">
        <v>153</v>
      </c>
      <c r="F140" s="123">
        <v>42692</v>
      </c>
      <c r="G140" s="285" t="s">
        <v>774</v>
      </c>
      <c r="H140" s="120"/>
      <c r="I140" s="120"/>
      <c r="J140" s="345">
        <v>1</v>
      </c>
      <c r="K140" s="31"/>
    </row>
    <row r="141" spans="1:11" s="32" customFormat="1" ht="12" hidden="1" outlineLevel="2" thickBot="1" x14ac:dyDescent="0.25">
      <c r="A141" s="120">
        <v>126</v>
      </c>
      <c r="B141" s="120" t="s">
        <v>802</v>
      </c>
      <c r="C141" s="120">
        <v>21098</v>
      </c>
      <c r="D141" s="120" t="s">
        <v>174</v>
      </c>
      <c r="E141" s="120" t="s">
        <v>486</v>
      </c>
      <c r="F141" s="123">
        <v>42692</v>
      </c>
      <c r="G141" s="285" t="s">
        <v>774</v>
      </c>
      <c r="H141" s="120"/>
      <c r="I141" s="120"/>
      <c r="J141" s="345">
        <v>1</v>
      </c>
      <c r="K141" s="31"/>
    </row>
    <row r="142" spans="1:11" s="32" customFormat="1" ht="12" hidden="1" outlineLevel="2" thickBot="1" x14ac:dyDescent="0.25">
      <c r="A142" s="120">
        <v>127</v>
      </c>
      <c r="B142" s="120" t="s">
        <v>802</v>
      </c>
      <c r="C142" s="120">
        <v>21098</v>
      </c>
      <c r="D142" s="120" t="s">
        <v>185</v>
      </c>
      <c r="E142" s="120" t="s">
        <v>809</v>
      </c>
      <c r="F142" s="123">
        <v>42693</v>
      </c>
      <c r="G142" s="285" t="s">
        <v>774</v>
      </c>
      <c r="H142" s="120"/>
      <c r="I142" s="120"/>
      <c r="J142" s="345">
        <v>2</v>
      </c>
      <c r="K142" s="31"/>
    </row>
    <row r="143" spans="1:11" s="32" customFormat="1" ht="12" hidden="1" outlineLevel="2" thickBot="1" x14ac:dyDescent="0.25">
      <c r="A143" s="120">
        <v>128</v>
      </c>
      <c r="B143" s="120" t="s">
        <v>802</v>
      </c>
      <c r="C143" s="120">
        <v>21100</v>
      </c>
      <c r="D143" s="120" t="s">
        <v>41</v>
      </c>
      <c r="E143" s="124" t="s">
        <v>810</v>
      </c>
      <c r="F143" s="123">
        <v>42693</v>
      </c>
      <c r="G143" s="285" t="s">
        <v>774</v>
      </c>
      <c r="H143" s="120"/>
      <c r="I143" s="120"/>
      <c r="J143" s="345">
        <v>11</v>
      </c>
      <c r="K143" s="31"/>
    </row>
    <row r="144" spans="1:11" s="32" customFormat="1" ht="12" hidden="1" outlineLevel="2" thickBot="1" x14ac:dyDescent="0.25">
      <c r="A144" s="120">
        <v>129</v>
      </c>
      <c r="B144" s="120" t="s">
        <v>802</v>
      </c>
      <c r="C144" s="120">
        <v>21098</v>
      </c>
      <c r="D144" s="120" t="s">
        <v>20</v>
      </c>
      <c r="E144" s="122" t="s">
        <v>811</v>
      </c>
      <c r="F144" s="123">
        <v>42693</v>
      </c>
      <c r="G144" s="285" t="s">
        <v>774</v>
      </c>
      <c r="H144" s="120"/>
      <c r="I144" s="120"/>
      <c r="J144" s="345">
        <v>2</v>
      </c>
      <c r="K144" s="31"/>
    </row>
    <row r="145" spans="1:11" s="32" customFormat="1" ht="12" hidden="1" outlineLevel="2" thickBot="1" x14ac:dyDescent="0.25">
      <c r="A145" s="120">
        <v>130</v>
      </c>
      <c r="B145" s="120" t="s">
        <v>812</v>
      </c>
      <c r="C145" s="120">
        <v>21182</v>
      </c>
      <c r="D145" s="120" t="s">
        <v>123</v>
      </c>
      <c r="E145" s="122" t="s">
        <v>97</v>
      </c>
      <c r="F145" s="123">
        <v>42696</v>
      </c>
      <c r="G145" s="285" t="s">
        <v>774</v>
      </c>
      <c r="H145" s="120"/>
      <c r="I145" s="120"/>
      <c r="J145" s="345">
        <v>1</v>
      </c>
      <c r="K145" s="31"/>
    </row>
    <row r="146" spans="1:11" s="32" customFormat="1" ht="12" hidden="1" outlineLevel="2" thickBot="1" x14ac:dyDescent="0.25">
      <c r="A146" s="120">
        <v>131</v>
      </c>
      <c r="B146" s="120" t="s">
        <v>812</v>
      </c>
      <c r="C146" s="120">
        <v>21182</v>
      </c>
      <c r="D146" s="120" t="s">
        <v>95</v>
      </c>
      <c r="E146" s="122" t="s">
        <v>813</v>
      </c>
      <c r="F146" s="123">
        <v>42696</v>
      </c>
      <c r="G146" s="285" t="s">
        <v>774</v>
      </c>
      <c r="H146" s="120"/>
      <c r="I146" s="120"/>
      <c r="J146" s="345">
        <v>2</v>
      </c>
      <c r="K146" s="31"/>
    </row>
    <row r="147" spans="1:11" s="32" customFormat="1" ht="12" hidden="1" outlineLevel="2" thickBot="1" x14ac:dyDescent="0.25">
      <c r="A147" s="120">
        <v>132</v>
      </c>
      <c r="B147" s="120" t="s">
        <v>812</v>
      </c>
      <c r="C147" s="120">
        <v>21180</v>
      </c>
      <c r="D147" s="120"/>
      <c r="E147" s="122" t="s">
        <v>814</v>
      </c>
      <c r="F147" s="123">
        <v>42697</v>
      </c>
      <c r="G147" s="285" t="s">
        <v>774</v>
      </c>
      <c r="H147" s="120"/>
      <c r="I147" s="120"/>
      <c r="J147" s="345">
        <v>7</v>
      </c>
      <c r="K147" s="31"/>
    </row>
    <row r="148" spans="1:11" s="32" customFormat="1" ht="12" hidden="1" outlineLevel="2" thickBot="1" x14ac:dyDescent="0.25">
      <c r="A148" s="120">
        <v>133</v>
      </c>
      <c r="B148" s="120" t="s">
        <v>812</v>
      </c>
      <c r="C148" s="120">
        <v>21181</v>
      </c>
      <c r="D148" s="120"/>
      <c r="E148" s="122" t="s">
        <v>815</v>
      </c>
      <c r="F148" s="123">
        <v>42697</v>
      </c>
      <c r="G148" s="285" t="s">
        <v>774</v>
      </c>
      <c r="H148" s="120"/>
      <c r="I148" s="120"/>
      <c r="J148" s="345">
        <v>3</v>
      </c>
      <c r="K148" s="31"/>
    </row>
    <row r="149" spans="1:11" s="32" customFormat="1" ht="12" hidden="1" outlineLevel="2" thickBot="1" x14ac:dyDescent="0.25">
      <c r="A149" s="120">
        <v>134</v>
      </c>
      <c r="B149" s="120" t="s">
        <v>812</v>
      </c>
      <c r="C149" s="120">
        <v>21182</v>
      </c>
      <c r="D149" s="120"/>
      <c r="E149" s="122" t="s">
        <v>816</v>
      </c>
      <c r="F149" s="123">
        <v>42697</v>
      </c>
      <c r="G149" s="285" t="s">
        <v>774</v>
      </c>
      <c r="H149" s="120"/>
      <c r="I149" s="120"/>
      <c r="J149" s="345">
        <v>9</v>
      </c>
      <c r="K149" s="31"/>
    </row>
    <row r="150" spans="1:11" s="32" customFormat="1" ht="12" hidden="1" outlineLevel="2" thickBot="1" x14ac:dyDescent="0.25">
      <c r="A150" s="120">
        <v>135</v>
      </c>
      <c r="B150" s="120" t="s">
        <v>522</v>
      </c>
      <c r="C150" s="120">
        <v>24284</v>
      </c>
      <c r="D150" s="120" t="s">
        <v>126</v>
      </c>
      <c r="E150" s="122" t="s">
        <v>817</v>
      </c>
      <c r="F150" s="123">
        <v>42696</v>
      </c>
      <c r="G150" s="285" t="s">
        <v>362</v>
      </c>
      <c r="H150" s="120"/>
      <c r="I150" s="120"/>
      <c r="J150" s="345">
        <v>7</v>
      </c>
      <c r="K150" s="31"/>
    </row>
    <row r="151" spans="1:11" s="32" customFormat="1" ht="12" hidden="1" outlineLevel="2" thickBot="1" x14ac:dyDescent="0.25">
      <c r="A151" s="120">
        <v>136</v>
      </c>
      <c r="B151" s="120" t="s">
        <v>522</v>
      </c>
      <c r="C151" s="120">
        <v>24170</v>
      </c>
      <c r="D151" s="120" t="s">
        <v>41</v>
      </c>
      <c r="E151" s="122" t="s">
        <v>818</v>
      </c>
      <c r="F151" s="123">
        <v>42696</v>
      </c>
      <c r="G151" s="285" t="s">
        <v>362</v>
      </c>
      <c r="H151" s="120"/>
      <c r="I151" s="120"/>
      <c r="J151" s="345">
        <v>8</v>
      </c>
      <c r="K151" s="31"/>
    </row>
    <row r="152" spans="1:11" s="32" customFormat="1" ht="23.25" hidden="1" outlineLevel="2" thickBot="1" x14ac:dyDescent="0.25">
      <c r="A152" s="120">
        <v>137</v>
      </c>
      <c r="B152" s="120" t="s">
        <v>522</v>
      </c>
      <c r="C152" s="120">
        <v>24171</v>
      </c>
      <c r="D152" s="120" t="s">
        <v>41</v>
      </c>
      <c r="E152" s="122" t="s">
        <v>819</v>
      </c>
      <c r="F152" s="123">
        <v>42697</v>
      </c>
      <c r="G152" s="285" t="s">
        <v>362</v>
      </c>
      <c r="H152" s="120"/>
      <c r="I152" s="120"/>
      <c r="J152" s="345">
        <v>24</v>
      </c>
      <c r="K152" s="31"/>
    </row>
    <row r="153" spans="1:11" s="32" customFormat="1" ht="12" hidden="1" outlineLevel="2" thickBot="1" x14ac:dyDescent="0.25">
      <c r="A153" s="120">
        <v>138</v>
      </c>
      <c r="B153" s="120" t="s">
        <v>522</v>
      </c>
      <c r="C153" s="120">
        <v>24285</v>
      </c>
      <c r="D153" s="120" t="s">
        <v>41</v>
      </c>
      <c r="E153" s="122" t="s">
        <v>820</v>
      </c>
      <c r="F153" s="123">
        <v>42697</v>
      </c>
      <c r="G153" s="285" t="s">
        <v>362</v>
      </c>
      <c r="H153" s="120"/>
      <c r="I153" s="120"/>
      <c r="J153" s="345">
        <v>18</v>
      </c>
      <c r="K153" s="31"/>
    </row>
    <row r="154" spans="1:11" s="32" customFormat="1" ht="12" hidden="1" outlineLevel="2" thickBot="1" x14ac:dyDescent="0.25">
      <c r="A154" s="120">
        <v>139</v>
      </c>
      <c r="B154" s="120" t="s">
        <v>522</v>
      </c>
      <c r="C154" s="120">
        <v>24284</v>
      </c>
      <c r="D154" s="120" t="s">
        <v>41</v>
      </c>
      <c r="E154" s="122" t="s">
        <v>225</v>
      </c>
      <c r="F154" s="123">
        <v>42697</v>
      </c>
      <c r="G154" s="285" t="s">
        <v>362</v>
      </c>
      <c r="H154" s="120"/>
      <c r="I154" s="120"/>
      <c r="J154" s="345">
        <v>1</v>
      </c>
      <c r="K154" s="31"/>
    </row>
    <row r="155" spans="1:11" s="32" customFormat="1" ht="12" hidden="1" outlineLevel="2" thickBot="1" x14ac:dyDescent="0.25">
      <c r="A155" s="120">
        <v>140</v>
      </c>
      <c r="B155" s="120" t="s">
        <v>821</v>
      </c>
      <c r="C155" s="120">
        <v>24193</v>
      </c>
      <c r="D155" s="120" t="s">
        <v>822</v>
      </c>
      <c r="E155" s="122" t="s">
        <v>823</v>
      </c>
      <c r="F155" s="123">
        <v>42698</v>
      </c>
      <c r="G155" s="285" t="s">
        <v>362</v>
      </c>
      <c r="H155" s="120"/>
      <c r="I155" s="120"/>
      <c r="J155" s="345">
        <v>3</v>
      </c>
      <c r="K155" s="31"/>
    </row>
    <row r="156" spans="1:11" s="32" customFormat="1" ht="12" hidden="1" outlineLevel="2" thickBot="1" x14ac:dyDescent="0.25">
      <c r="A156" s="120">
        <v>141</v>
      </c>
      <c r="B156" s="120" t="s">
        <v>821</v>
      </c>
      <c r="C156" s="120">
        <v>24193</v>
      </c>
      <c r="D156" s="120" t="s">
        <v>381</v>
      </c>
      <c r="E156" s="122" t="s">
        <v>824</v>
      </c>
      <c r="F156" s="123">
        <v>42698</v>
      </c>
      <c r="G156" s="285" t="s">
        <v>362</v>
      </c>
      <c r="H156" s="120"/>
      <c r="I156" s="120"/>
      <c r="J156" s="345">
        <v>2</v>
      </c>
      <c r="K156" s="31"/>
    </row>
    <row r="157" spans="1:11" s="32" customFormat="1" ht="12" hidden="1" outlineLevel="2" thickBot="1" x14ac:dyDescent="0.25">
      <c r="A157" s="120">
        <v>142</v>
      </c>
      <c r="B157" s="120" t="s">
        <v>821</v>
      </c>
      <c r="C157" s="120">
        <v>24188</v>
      </c>
      <c r="D157" s="120" t="s">
        <v>825</v>
      </c>
      <c r="E157" s="122" t="s">
        <v>826</v>
      </c>
      <c r="F157" s="123">
        <v>42698</v>
      </c>
      <c r="G157" s="285" t="s">
        <v>362</v>
      </c>
      <c r="H157" s="120"/>
      <c r="I157" s="120"/>
      <c r="J157" s="345">
        <v>2</v>
      </c>
      <c r="K157" s="31"/>
    </row>
    <row r="158" spans="1:11" s="32" customFormat="1" ht="12" hidden="1" outlineLevel="2" thickBot="1" x14ac:dyDescent="0.25">
      <c r="A158" s="120">
        <v>143</v>
      </c>
      <c r="B158" s="120" t="s">
        <v>821</v>
      </c>
      <c r="C158" s="120">
        <v>24196</v>
      </c>
      <c r="D158" s="120" t="s">
        <v>827</v>
      </c>
      <c r="E158" s="122" t="s">
        <v>828</v>
      </c>
      <c r="F158" s="123">
        <v>42687</v>
      </c>
      <c r="G158" s="285" t="s">
        <v>362</v>
      </c>
      <c r="H158" s="120"/>
      <c r="I158" s="120"/>
      <c r="J158" s="345">
        <v>6</v>
      </c>
      <c r="K158" s="31"/>
    </row>
    <row r="159" spans="1:11" s="32" customFormat="1" ht="12" hidden="1" outlineLevel="2" thickBot="1" x14ac:dyDescent="0.25">
      <c r="A159" s="120">
        <v>144</v>
      </c>
      <c r="B159" s="120" t="s">
        <v>821</v>
      </c>
      <c r="C159" s="120">
        <v>24331</v>
      </c>
      <c r="D159" s="120" t="s">
        <v>829</v>
      </c>
      <c r="E159" s="122" t="s">
        <v>830</v>
      </c>
      <c r="F159" s="123">
        <v>42687</v>
      </c>
      <c r="G159" s="285" t="s">
        <v>362</v>
      </c>
      <c r="H159" s="120"/>
      <c r="I159" s="120"/>
      <c r="J159" s="345">
        <v>2</v>
      </c>
      <c r="K159" s="31"/>
    </row>
    <row r="160" spans="1:11" s="32" customFormat="1" ht="18.75" hidden="1" customHeight="1" outlineLevel="2" x14ac:dyDescent="0.2">
      <c r="A160" s="120">
        <v>145</v>
      </c>
      <c r="B160" s="120" t="s">
        <v>821</v>
      </c>
      <c r="C160" s="120">
        <v>24188</v>
      </c>
      <c r="D160" s="120" t="s">
        <v>831</v>
      </c>
      <c r="E160" s="122" t="s">
        <v>832</v>
      </c>
      <c r="F160" s="123">
        <v>42688</v>
      </c>
      <c r="G160" s="285" t="s">
        <v>362</v>
      </c>
      <c r="H160" s="120"/>
      <c r="I160" s="120"/>
      <c r="J160" s="345">
        <v>3</v>
      </c>
      <c r="K160" s="31"/>
    </row>
    <row r="161" spans="1:11" s="32" customFormat="1" ht="18.75" hidden="1" customHeight="1" outlineLevel="2" x14ac:dyDescent="0.2">
      <c r="A161" s="120">
        <v>146</v>
      </c>
      <c r="B161" s="120" t="s">
        <v>821</v>
      </c>
      <c r="C161" s="120">
        <v>24196</v>
      </c>
      <c r="D161" s="120" t="s">
        <v>833</v>
      </c>
      <c r="E161" s="122" t="s">
        <v>834</v>
      </c>
      <c r="F161" s="123">
        <v>42688</v>
      </c>
      <c r="G161" s="285" t="s">
        <v>362</v>
      </c>
      <c r="H161" s="120"/>
      <c r="I161" s="120"/>
      <c r="J161" s="345">
        <v>3</v>
      </c>
      <c r="K161" s="31"/>
    </row>
    <row r="162" spans="1:11" s="32" customFormat="1" ht="18.75" hidden="1" customHeight="1" outlineLevel="2" x14ac:dyDescent="0.2">
      <c r="A162" s="120">
        <v>147</v>
      </c>
      <c r="B162" s="121" t="s">
        <v>821</v>
      </c>
      <c r="C162" s="120">
        <v>24192</v>
      </c>
      <c r="D162" s="120" t="s">
        <v>835</v>
      </c>
      <c r="E162" s="122" t="s">
        <v>836</v>
      </c>
      <c r="F162" s="123">
        <v>42689</v>
      </c>
      <c r="G162" s="285" t="s">
        <v>362</v>
      </c>
      <c r="H162" s="120"/>
      <c r="I162" s="120"/>
      <c r="J162" s="345">
        <v>4</v>
      </c>
      <c r="K162" s="31"/>
    </row>
    <row r="163" spans="1:11" s="32" customFormat="1" ht="18.75" hidden="1" customHeight="1" outlineLevel="2" x14ac:dyDescent="0.2">
      <c r="A163" s="120">
        <v>148</v>
      </c>
      <c r="B163" s="121" t="s">
        <v>821</v>
      </c>
      <c r="C163" s="120">
        <v>24195</v>
      </c>
      <c r="D163" s="121" t="s">
        <v>837</v>
      </c>
      <c r="E163" s="122" t="s">
        <v>838</v>
      </c>
      <c r="F163" s="123">
        <v>42689</v>
      </c>
      <c r="G163" s="285" t="s">
        <v>362</v>
      </c>
      <c r="H163" s="120"/>
      <c r="I163" s="120"/>
      <c r="J163" s="345">
        <v>2</v>
      </c>
      <c r="K163" s="31"/>
    </row>
    <row r="164" spans="1:11" s="32" customFormat="1" ht="18.75" hidden="1" customHeight="1" outlineLevel="2" x14ac:dyDescent="0.2">
      <c r="A164" s="120">
        <v>149</v>
      </c>
      <c r="B164" s="121" t="s">
        <v>821</v>
      </c>
      <c r="C164" s="120">
        <v>24193</v>
      </c>
      <c r="D164" s="120" t="s">
        <v>137</v>
      </c>
      <c r="E164" s="122" t="s">
        <v>497</v>
      </c>
      <c r="F164" s="123">
        <v>42690</v>
      </c>
      <c r="G164" s="285" t="s">
        <v>362</v>
      </c>
      <c r="H164" s="120"/>
      <c r="I164" s="120"/>
      <c r="J164" s="345">
        <v>1</v>
      </c>
      <c r="K164" s="31"/>
    </row>
    <row r="165" spans="1:11" s="32" customFormat="1" ht="18.75" hidden="1" customHeight="1" outlineLevel="2" x14ac:dyDescent="0.2">
      <c r="A165" s="120">
        <v>150</v>
      </c>
      <c r="B165" s="121" t="s">
        <v>821</v>
      </c>
      <c r="C165" s="120">
        <v>24189</v>
      </c>
      <c r="D165" s="120" t="s">
        <v>119</v>
      </c>
      <c r="E165" s="122" t="s">
        <v>370</v>
      </c>
      <c r="F165" s="123">
        <v>42690</v>
      </c>
      <c r="G165" s="285" t="s">
        <v>362</v>
      </c>
      <c r="H165" s="120"/>
      <c r="I165" s="120"/>
      <c r="J165" s="345">
        <v>1</v>
      </c>
      <c r="K165" s="31"/>
    </row>
    <row r="166" spans="1:11" s="32" customFormat="1" ht="18.75" hidden="1" customHeight="1" outlineLevel="2" x14ac:dyDescent="0.2">
      <c r="A166" s="120">
        <v>151</v>
      </c>
      <c r="B166" s="121" t="s">
        <v>821</v>
      </c>
      <c r="C166" s="120">
        <v>24191</v>
      </c>
      <c r="D166" s="120" t="s">
        <v>30</v>
      </c>
      <c r="E166" s="122" t="s">
        <v>839</v>
      </c>
      <c r="F166" s="123">
        <v>42690</v>
      </c>
      <c r="G166" s="285" t="s">
        <v>362</v>
      </c>
      <c r="H166" s="120"/>
      <c r="I166" s="120"/>
      <c r="J166" s="345">
        <v>2</v>
      </c>
      <c r="K166" s="31"/>
    </row>
    <row r="167" spans="1:11" s="32" customFormat="1" ht="18.75" hidden="1" customHeight="1" outlineLevel="2" x14ac:dyDescent="0.2">
      <c r="A167" s="120">
        <v>152</v>
      </c>
      <c r="B167" s="121" t="s">
        <v>821</v>
      </c>
      <c r="C167" s="120">
        <v>24192</v>
      </c>
      <c r="D167" s="120" t="s">
        <v>123</v>
      </c>
      <c r="E167" s="122" t="s">
        <v>370</v>
      </c>
      <c r="F167" s="123">
        <v>42690</v>
      </c>
      <c r="G167" s="285" t="s">
        <v>362</v>
      </c>
      <c r="H167" s="120"/>
      <c r="I167" s="120"/>
      <c r="J167" s="345">
        <v>1</v>
      </c>
      <c r="K167" s="31"/>
    </row>
    <row r="168" spans="1:11" s="32" customFormat="1" ht="18.75" hidden="1" customHeight="1" outlineLevel="2" x14ac:dyDescent="0.2">
      <c r="A168" s="120">
        <v>153</v>
      </c>
      <c r="B168" s="121" t="s">
        <v>821</v>
      </c>
      <c r="C168" s="120" t="s">
        <v>840</v>
      </c>
      <c r="D168" s="120" t="s">
        <v>165</v>
      </c>
      <c r="E168" s="125" t="s">
        <v>841</v>
      </c>
      <c r="F168" s="123">
        <v>42690</v>
      </c>
      <c r="G168" s="285" t="s">
        <v>362</v>
      </c>
      <c r="H168" s="120"/>
      <c r="I168" s="120"/>
      <c r="J168" s="345">
        <v>3</v>
      </c>
      <c r="K168" s="31"/>
    </row>
    <row r="169" spans="1:11" s="32" customFormat="1" ht="18.75" hidden="1" customHeight="1" outlineLevel="2" x14ac:dyDescent="0.2">
      <c r="A169" s="120">
        <v>154</v>
      </c>
      <c r="B169" s="121" t="s">
        <v>821</v>
      </c>
      <c r="C169" s="120">
        <v>24193</v>
      </c>
      <c r="D169" s="120" t="s">
        <v>120</v>
      </c>
      <c r="E169" s="122" t="s">
        <v>842</v>
      </c>
      <c r="F169" s="123">
        <v>42691</v>
      </c>
      <c r="G169" s="285" t="s">
        <v>362</v>
      </c>
      <c r="H169" s="120"/>
      <c r="I169" s="120"/>
      <c r="J169" s="345">
        <v>9</v>
      </c>
      <c r="K169" s="31"/>
    </row>
    <row r="170" spans="1:11" s="32" customFormat="1" ht="18.75" hidden="1" customHeight="1" outlineLevel="2" x14ac:dyDescent="0.2">
      <c r="A170" s="120">
        <v>155</v>
      </c>
      <c r="B170" s="121" t="s">
        <v>821</v>
      </c>
      <c r="C170" s="120">
        <v>24188</v>
      </c>
      <c r="D170" s="120" t="s">
        <v>843</v>
      </c>
      <c r="E170" s="122" t="s">
        <v>844</v>
      </c>
      <c r="F170" s="123">
        <v>42691</v>
      </c>
      <c r="G170" s="285" t="s">
        <v>362</v>
      </c>
      <c r="H170" s="120"/>
      <c r="I170" s="120"/>
      <c r="J170" s="345">
        <v>8</v>
      </c>
      <c r="K170" s="31"/>
    </row>
    <row r="171" spans="1:11" s="32" customFormat="1" ht="18.75" hidden="1" customHeight="1" outlineLevel="2" x14ac:dyDescent="0.2">
      <c r="A171" s="120">
        <v>156</v>
      </c>
      <c r="B171" s="121" t="s">
        <v>821</v>
      </c>
      <c r="C171" s="126">
        <v>24194</v>
      </c>
      <c r="D171" s="120" t="s">
        <v>158</v>
      </c>
      <c r="E171" s="125" t="s">
        <v>845</v>
      </c>
      <c r="F171" s="123">
        <v>42691</v>
      </c>
      <c r="G171" s="285" t="s">
        <v>362</v>
      </c>
      <c r="H171" s="120"/>
      <c r="I171" s="120"/>
      <c r="J171" s="345">
        <v>5</v>
      </c>
      <c r="K171" s="31"/>
    </row>
    <row r="172" spans="1:11" s="32" customFormat="1" ht="18.75" hidden="1" customHeight="1" outlineLevel="2" x14ac:dyDescent="0.2">
      <c r="A172" s="120">
        <v>157</v>
      </c>
      <c r="B172" s="121" t="s">
        <v>821</v>
      </c>
      <c r="C172" s="126">
        <v>24189</v>
      </c>
      <c r="D172" s="120" t="s">
        <v>41</v>
      </c>
      <c r="E172" s="125" t="s">
        <v>846</v>
      </c>
      <c r="F172" s="123">
        <v>42691</v>
      </c>
      <c r="G172" s="285" t="s">
        <v>362</v>
      </c>
      <c r="H172" s="120"/>
      <c r="I172" s="120"/>
      <c r="J172" s="345">
        <v>3</v>
      </c>
      <c r="K172" s="31"/>
    </row>
    <row r="173" spans="1:11" s="32" customFormat="1" ht="18.75" hidden="1" customHeight="1" outlineLevel="2" x14ac:dyDescent="0.2">
      <c r="A173" s="120">
        <v>158</v>
      </c>
      <c r="B173" s="121" t="s">
        <v>821</v>
      </c>
      <c r="C173" s="126">
        <v>24191</v>
      </c>
      <c r="D173" s="120" t="s">
        <v>57</v>
      </c>
      <c r="E173" s="125" t="s">
        <v>847</v>
      </c>
      <c r="F173" s="123">
        <v>42692</v>
      </c>
      <c r="G173" s="285" t="s">
        <v>362</v>
      </c>
      <c r="H173" s="120"/>
      <c r="I173" s="120"/>
      <c r="J173" s="345">
        <v>3</v>
      </c>
      <c r="K173" s="31"/>
    </row>
    <row r="174" spans="1:11" s="32" customFormat="1" ht="18.75" hidden="1" customHeight="1" outlineLevel="2" x14ac:dyDescent="0.2">
      <c r="A174" s="120">
        <v>159</v>
      </c>
      <c r="B174" s="121" t="s">
        <v>821</v>
      </c>
      <c r="C174" s="126">
        <v>24195</v>
      </c>
      <c r="D174" s="120" t="s">
        <v>306</v>
      </c>
      <c r="E174" s="125" t="s">
        <v>848</v>
      </c>
      <c r="F174" s="123">
        <v>42692</v>
      </c>
      <c r="G174" s="285" t="s">
        <v>362</v>
      </c>
      <c r="H174" s="120"/>
      <c r="I174" s="120"/>
      <c r="J174" s="345">
        <v>2</v>
      </c>
      <c r="K174" s="31"/>
    </row>
    <row r="175" spans="1:11" s="32" customFormat="1" ht="18.75" hidden="1" customHeight="1" outlineLevel="2" x14ac:dyDescent="0.2">
      <c r="A175" s="120">
        <v>160</v>
      </c>
      <c r="B175" s="121" t="s">
        <v>821</v>
      </c>
      <c r="C175" s="126">
        <v>24189</v>
      </c>
      <c r="D175" s="120" t="s">
        <v>488</v>
      </c>
      <c r="E175" s="122" t="s">
        <v>229</v>
      </c>
      <c r="F175" s="123">
        <v>42692</v>
      </c>
      <c r="G175" s="285" t="s">
        <v>362</v>
      </c>
      <c r="H175" s="120"/>
      <c r="I175" s="120"/>
      <c r="J175" s="345">
        <v>1</v>
      </c>
      <c r="K175" s="31"/>
    </row>
    <row r="176" spans="1:11" s="32" customFormat="1" ht="18.75" hidden="1" customHeight="1" outlineLevel="2" x14ac:dyDescent="0.2">
      <c r="A176" s="120">
        <v>161</v>
      </c>
      <c r="B176" s="121" t="s">
        <v>821</v>
      </c>
      <c r="C176" s="126">
        <v>24191</v>
      </c>
      <c r="D176" s="120" t="s">
        <v>7</v>
      </c>
      <c r="E176" s="122" t="s">
        <v>32</v>
      </c>
      <c r="F176" s="123">
        <v>42692</v>
      </c>
      <c r="G176" s="285" t="s">
        <v>362</v>
      </c>
      <c r="H176" s="120"/>
      <c r="I176" s="120"/>
      <c r="J176" s="345">
        <v>1</v>
      </c>
      <c r="K176" s="31"/>
    </row>
    <row r="177" spans="1:11" s="32" customFormat="1" ht="18.75" hidden="1" customHeight="1" outlineLevel="2" x14ac:dyDescent="0.2">
      <c r="A177" s="120">
        <v>162</v>
      </c>
      <c r="B177" s="120" t="s">
        <v>821</v>
      </c>
      <c r="C177" s="120">
        <v>24194</v>
      </c>
      <c r="D177" s="120" t="s">
        <v>707</v>
      </c>
      <c r="E177" s="127" t="s">
        <v>849</v>
      </c>
      <c r="F177" s="123">
        <v>42693</v>
      </c>
      <c r="G177" s="285" t="s">
        <v>362</v>
      </c>
      <c r="H177" s="120"/>
      <c r="I177" s="120"/>
      <c r="J177" s="345">
        <v>2</v>
      </c>
      <c r="K177" s="31"/>
    </row>
    <row r="178" spans="1:11" s="32" customFormat="1" ht="18.75" hidden="1" customHeight="1" outlineLevel="2" x14ac:dyDescent="0.2">
      <c r="A178" s="120">
        <v>163</v>
      </c>
      <c r="B178" s="121" t="s">
        <v>821</v>
      </c>
      <c r="C178" s="120">
        <v>24191</v>
      </c>
      <c r="D178" s="120" t="s">
        <v>67</v>
      </c>
      <c r="E178" s="122" t="s">
        <v>118</v>
      </c>
      <c r="F178" s="123">
        <v>42693</v>
      </c>
      <c r="G178" s="285" t="s">
        <v>362</v>
      </c>
      <c r="H178" s="120"/>
      <c r="I178" s="120"/>
      <c r="J178" s="345">
        <v>1</v>
      </c>
      <c r="K178" s="31"/>
    </row>
    <row r="179" spans="1:11" s="32" customFormat="1" ht="18.75" hidden="1" customHeight="1" outlineLevel="2" x14ac:dyDescent="0.2">
      <c r="A179" s="120">
        <v>164</v>
      </c>
      <c r="B179" s="121" t="s">
        <v>821</v>
      </c>
      <c r="C179" s="120">
        <v>24192</v>
      </c>
      <c r="D179" s="120" t="s">
        <v>850</v>
      </c>
      <c r="E179" s="122" t="s">
        <v>665</v>
      </c>
      <c r="F179" s="123">
        <v>42693</v>
      </c>
      <c r="G179" s="285" t="s">
        <v>362</v>
      </c>
      <c r="H179" s="120"/>
      <c r="I179" s="120"/>
      <c r="J179" s="345">
        <v>1</v>
      </c>
      <c r="K179" s="31"/>
    </row>
    <row r="180" spans="1:11" s="32" customFormat="1" ht="18.75" hidden="1" customHeight="1" outlineLevel="2" x14ac:dyDescent="0.2">
      <c r="A180" s="120">
        <v>165</v>
      </c>
      <c r="B180" s="121" t="s">
        <v>821</v>
      </c>
      <c r="C180" s="120">
        <v>24189</v>
      </c>
      <c r="D180" s="120" t="s">
        <v>127</v>
      </c>
      <c r="E180" s="122" t="s">
        <v>72</v>
      </c>
      <c r="F180" s="123">
        <v>42694</v>
      </c>
      <c r="G180" s="285" t="s">
        <v>362</v>
      </c>
      <c r="H180" s="120"/>
      <c r="I180" s="120"/>
      <c r="J180" s="345">
        <v>1</v>
      </c>
      <c r="K180" s="31"/>
    </row>
    <row r="181" spans="1:11" s="32" customFormat="1" ht="18.75" hidden="1" customHeight="1" outlineLevel="2" x14ac:dyDescent="0.2">
      <c r="A181" s="120">
        <v>166</v>
      </c>
      <c r="B181" s="121" t="s">
        <v>661</v>
      </c>
      <c r="C181" s="120">
        <v>24313</v>
      </c>
      <c r="D181" s="120" t="s">
        <v>851</v>
      </c>
      <c r="E181" s="122" t="s">
        <v>852</v>
      </c>
      <c r="F181" s="123">
        <v>42675</v>
      </c>
      <c r="G181" s="285" t="s">
        <v>362</v>
      </c>
      <c r="H181" s="120"/>
      <c r="I181" s="120"/>
      <c r="J181" s="345">
        <v>2</v>
      </c>
      <c r="K181" s="31"/>
    </row>
    <row r="182" spans="1:11" s="32" customFormat="1" ht="18.75" hidden="1" customHeight="1" outlineLevel="2" x14ac:dyDescent="0.2">
      <c r="A182" s="120">
        <v>167</v>
      </c>
      <c r="B182" s="121" t="s">
        <v>661</v>
      </c>
      <c r="C182" s="120">
        <v>24303</v>
      </c>
      <c r="D182" s="120" t="s">
        <v>853</v>
      </c>
      <c r="E182" s="122" t="s">
        <v>854</v>
      </c>
      <c r="F182" s="123">
        <v>42675</v>
      </c>
      <c r="G182" s="285" t="s">
        <v>362</v>
      </c>
      <c r="H182" s="120"/>
      <c r="I182" s="120"/>
      <c r="J182" s="345">
        <v>1</v>
      </c>
      <c r="K182" s="31"/>
    </row>
    <row r="183" spans="1:11" s="32" customFormat="1" ht="18.75" hidden="1" customHeight="1" outlineLevel="2" x14ac:dyDescent="0.2">
      <c r="A183" s="120">
        <v>168</v>
      </c>
      <c r="B183" s="121" t="s">
        <v>661</v>
      </c>
      <c r="C183" s="120">
        <v>24317</v>
      </c>
      <c r="D183" s="120" t="s">
        <v>855</v>
      </c>
      <c r="E183" s="122" t="s">
        <v>856</v>
      </c>
      <c r="F183" s="123">
        <v>42676</v>
      </c>
      <c r="G183" s="285" t="s">
        <v>362</v>
      </c>
      <c r="H183" s="120"/>
      <c r="I183" s="120"/>
      <c r="J183" s="345">
        <v>2</v>
      </c>
      <c r="K183" s="31"/>
    </row>
    <row r="184" spans="1:11" s="32" customFormat="1" ht="18.75" hidden="1" customHeight="1" outlineLevel="2" x14ac:dyDescent="0.2">
      <c r="A184" s="120">
        <v>169</v>
      </c>
      <c r="B184" s="120" t="s">
        <v>661</v>
      </c>
      <c r="C184" s="120">
        <v>24318</v>
      </c>
      <c r="D184" s="120" t="s">
        <v>857</v>
      </c>
      <c r="E184" s="120" t="s">
        <v>151</v>
      </c>
      <c r="F184" s="123">
        <v>42676</v>
      </c>
      <c r="G184" s="285" t="s">
        <v>362</v>
      </c>
      <c r="H184" s="120"/>
      <c r="I184" s="120"/>
      <c r="J184" s="345">
        <v>1</v>
      </c>
      <c r="K184" s="31"/>
    </row>
    <row r="185" spans="1:11" s="32" customFormat="1" ht="18.75" hidden="1" customHeight="1" outlineLevel="2" x14ac:dyDescent="0.2">
      <c r="A185" s="120">
        <v>170</v>
      </c>
      <c r="B185" s="120" t="s">
        <v>661</v>
      </c>
      <c r="C185" s="120">
        <v>24316</v>
      </c>
      <c r="D185" s="120" t="s">
        <v>694</v>
      </c>
      <c r="E185" s="120" t="s">
        <v>379</v>
      </c>
      <c r="F185" s="123">
        <v>42677</v>
      </c>
      <c r="G185" s="285" t="s">
        <v>362</v>
      </c>
      <c r="H185" s="120"/>
      <c r="I185" s="120"/>
      <c r="J185" s="345">
        <v>1</v>
      </c>
      <c r="K185" s="31"/>
    </row>
    <row r="186" spans="1:11" s="32" customFormat="1" ht="18.75" hidden="1" customHeight="1" outlineLevel="2" x14ac:dyDescent="0.2">
      <c r="A186" s="120">
        <v>171</v>
      </c>
      <c r="B186" s="120" t="s">
        <v>661</v>
      </c>
      <c r="C186" s="120">
        <v>24306</v>
      </c>
      <c r="D186" s="120" t="s">
        <v>710</v>
      </c>
      <c r="E186" s="122" t="s">
        <v>858</v>
      </c>
      <c r="F186" s="123">
        <v>42677</v>
      </c>
      <c r="G186" s="285" t="s">
        <v>362</v>
      </c>
      <c r="H186" s="120"/>
      <c r="I186" s="120"/>
      <c r="J186" s="345">
        <v>2</v>
      </c>
      <c r="K186" s="31"/>
    </row>
    <row r="187" spans="1:11" s="32" customFormat="1" ht="18.75" hidden="1" customHeight="1" outlineLevel="2" x14ac:dyDescent="0.2">
      <c r="A187" s="120">
        <v>172</v>
      </c>
      <c r="B187" s="120" t="s">
        <v>661</v>
      </c>
      <c r="C187" s="120">
        <v>24302</v>
      </c>
      <c r="D187" s="120" t="s">
        <v>859</v>
      </c>
      <c r="E187" s="122" t="s">
        <v>380</v>
      </c>
      <c r="F187" s="123">
        <v>42678</v>
      </c>
      <c r="G187" s="285" t="s">
        <v>362</v>
      </c>
      <c r="H187" s="120"/>
      <c r="I187" s="120"/>
      <c r="J187" s="345">
        <v>1</v>
      </c>
      <c r="K187" s="31"/>
    </row>
    <row r="188" spans="1:11" s="32" customFormat="1" ht="18.75" hidden="1" customHeight="1" outlineLevel="2" x14ac:dyDescent="0.2">
      <c r="A188" s="120">
        <v>173</v>
      </c>
      <c r="B188" s="120" t="s">
        <v>661</v>
      </c>
      <c r="C188" s="120">
        <v>24318</v>
      </c>
      <c r="D188" s="120" t="s">
        <v>860</v>
      </c>
      <c r="E188" s="120" t="s">
        <v>861</v>
      </c>
      <c r="F188" s="123">
        <v>42678</v>
      </c>
      <c r="G188" s="285" t="s">
        <v>362</v>
      </c>
      <c r="H188" s="120"/>
      <c r="I188" s="120"/>
      <c r="J188" s="345">
        <v>1</v>
      </c>
      <c r="K188" s="31"/>
    </row>
    <row r="189" spans="1:11" s="32" customFormat="1" ht="18.75" hidden="1" customHeight="1" outlineLevel="2" x14ac:dyDescent="0.2">
      <c r="A189" s="120">
        <v>174</v>
      </c>
      <c r="B189" s="121" t="s">
        <v>661</v>
      </c>
      <c r="C189" s="120">
        <v>24302</v>
      </c>
      <c r="D189" s="120" t="s">
        <v>862</v>
      </c>
      <c r="E189" s="120" t="s">
        <v>31</v>
      </c>
      <c r="F189" s="123">
        <v>42679</v>
      </c>
      <c r="G189" s="285" t="s">
        <v>362</v>
      </c>
      <c r="H189" s="120"/>
      <c r="I189" s="120"/>
      <c r="J189" s="345">
        <v>1</v>
      </c>
      <c r="K189" s="31"/>
    </row>
    <row r="190" spans="1:11" s="32" customFormat="1" ht="18.75" hidden="1" customHeight="1" outlineLevel="2" x14ac:dyDescent="0.2">
      <c r="A190" s="120">
        <v>175</v>
      </c>
      <c r="B190" s="121" t="s">
        <v>661</v>
      </c>
      <c r="C190" s="120">
        <v>24313</v>
      </c>
      <c r="D190" s="120" t="s">
        <v>712</v>
      </c>
      <c r="E190" s="120" t="s">
        <v>863</v>
      </c>
      <c r="F190" s="123">
        <v>42679</v>
      </c>
      <c r="G190" s="285" t="s">
        <v>362</v>
      </c>
      <c r="H190" s="120"/>
      <c r="I190" s="120"/>
      <c r="J190" s="345">
        <v>2</v>
      </c>
      <c r="K190" s="31"/>
    </row>
    <row r="191" spans="1:11" s="32" customFormat="1" ht="18.75" hidden="1" customHeight="1" outlineLevel="2" x14ac:dyDescent="0.2">
      <c r="A191" s="120">
        <v>176</v>
      </c>
      <c r="B191" s="121" t="s">
        <v>661</v>
      </c>
      <c r="C191" s="120">
        <v>24305</v>
      </c>
      <c r="D191" s="120" t="s">
        <v>864</v>
      </c>
      <c r="E191" s="120" t="s">
        <v>865</v>
      </c>
      <c r="F191" s="123">
        <v>42680</v>
      </c>
      <c r="G191" s="285" t="s">
        <v>362</v>
      </c>
      <c r="H191" s="120"/>
      <c r="I191" s="120"/>
      <c r="J191" s="345">
        <v>2</v>
      </c>
      <c r="K191" s="31"/>
    </row>
    <row r="192" spans="1:11" s="32" customFormat="1" ht="18.75" hidden="1" customHeight="1" outlineLevel="2" x14ac:dyDescent="0.2">
      <c r="A192" s="120">
        <v>177</v>
      </c>
      <c r="B192" s="121" t="s">
        <v>661</v>
      </c>
      <c r="C192" s="120">
        <v>24317</v>
      </c>
      <c r="D192" s="120" t="s">
        <v>866</v>
      </c>
      <c r="E192" s="122" t="s">
        <v>867</v>
      </c>
      <c r="F192" s="123">
        <v>42680</v>
      </c>
      <c r="G192" s="285" t="s">
        <v>362</v>
      </c>
      <c r="H192" s="120"/>
      <c r="I192" s="120"/>
      <c r="J192" s="345">
        <v>2</v>
      </c>
      <c r="K192" s="31"/>
    </row>
    <row r="193" spans="1:11" s="32" customFormat="1" ht="18.75" hidden="1" customHeight="1" outlineLevel="2" x14ac:dyDescent="0.2">
      <c r="A193" s="120">
        <v>178</v>
      </c>
      <c r="B193" s="121" t="s">
        <v>661</v>
      </c>
      <c r="C193" s="120">
        <v>24313</v>
      </c>
      <c r="D193" s="120" t="s">
        <v>868</v>
      </c>
      <c r="E193" s="122" t="s">
        <v>869</v>
      </c>
      <c r="F193" s="123">
        <v>42681</v>
      </c>
      <c r="G193" s="285" t="s">
        <v>362</v>
      </c>
      <c r="H193" s="120"/>
      <c r="I193" s="120"/>
      <c r="J193" s="345">
        <v>1</v>
      </c>
      <c r="K193" s="31"/>
    </row>
    <row r="194" spans="1:11" s="32" customFormat="1" ht="18.75" hidden="1" customHeight="1" outlineLevel="2" x14ac:dyDescent="0.2">
      <c r="A194" s="120">
        <v>179</v>
      </c>
      <c r="B194" s="121" t="s">
        <v>661</v>
      </c>
      <c r="C194" s="120">
        <v>24306</v>
      </c>
      <c r="D194" s="120" t="s">
        <v>870</v>
      </c>
      <c r="E194" s="122" t="s">
        <v>380</v>
      </c>
      <c r="F194" s="123">
        <v>42681</v>
      </c>
      <c r="G194" s="285" t="s">
        <v>362</v>
      </c>
      <c r="H194" s="120"/>
      <c r="I194" s="120"/>
      <c r="J194" s="345">
        <v>1</v>
      </c>
      <c r="K194" s="31"/>
    </row>
    <row r="195" spans="1:11" s="32" customFormat="1" ht="18.75" hidden="1" customHeight="1" outlineLevel="2" x14ac:dyDescent="0.2">
      <c r="A195" s="120">
        <v>180</v>
      </c>
      <c r="B195" s="121" t="s">
        <v>661</v>
      </c>
      <c r="C195" s="120">
        <v>24335</v>
      </c>
      <c r="D195" s="120" t="s">
        <v>871</v>
      </c>
      <c r="E195" s="120" t="s">
        <v>115</v>
      </c>
      <c r="F195" s="123">
        <v>42682</v>
      </c>
      <c r="G195" s="285" t="s">
        <v>362</v>
      </c>
      <c r="H195" s="120"/>
      <c r="I195" s="120"/>
      <c r="J195" s="345">
        <v>1</v>
      </c>
      <c r="K195" s="31"/>
    </row>
    <row r="196" spans="1:11" s="32" customFormat="1" ht="18.75" hidden="1" customHeight="1" outlineLevel="2" x14ac:dyDescent="0.2">
      <c r="A196" s="120">
        <v>181</v>
      </c>
      <c r="B196" s="121" t="s">
        <v>661</v>
      </c>
      <c r="C196" s="120">
        <v>24304</v>
      </c>
      <c r="D196" s="120" t="s">
        <v>872</v>
      </c>
      <c r="E196" s="120" t="s">
        <v>873</v>
      </c>
      <c r="F196" s="123">
        <v>42682</v>
      </c>
      <c r="G196" s="285" t="s">
        <v>362</v>
      </c>
      <c r="H196" s="120"/>
      <c r="I196" s="120"/>
      <c r="J196" s="345">
        <v>2</v>
      </c>
      <c r="K196" s="31"/>
    </row>
    <row r="197" spans="1:11" s="32" customFormat="1" ht="18.75" hidden="1" customHeight="1" outlineLevel="2" x14ac:dyDescent="0.2">
      <c r="A197" s="120">
        <v>182</v>
      </c>
      <c r="B197" s="121" t="s">
        <v>661</v>
      </c>
      <c r="C197" s="120">
        <v>24311</v>
      </c>
      <c r="D197" s="120" t="s">
        <v>874</v>
      </c>
      <c r="E197" s="120" t="s">
        <v>499</v>
      </c>
      <c r="F197" s="123">
        <v>42675</v>
      </c>
      <c r="G197" s="285" t="s">
        <v>363</v>
      </c>
      <c r="H197" s="120"/>
      <c r="I197" s="120"/>
      <c r="J197" s="345">
        <v>1</v>
      </c>
      <c r="K197" s="31"/>
    </row>
    <row r="198" spans="1:11" s="32" customFormat="1" ht="18.75" hidden="1" customHeight="1" outlineLevel="2" x14ac:dyDescent="0.2">
      <c r="A198" s="120">
        <v>183</v>
      </c>
      <c r="B198" s="121" t="s">
        <v>661</v>
      </c>
      <c r="C198" s="120">
        <v>24315</v>
      </c>
      <c r="D198" s="120" t="s">
        <v>875</v>
      </c>
      <c r="E198" s="120" t="s">
        <v>75</v>
      </c>
      <c r="F198" s="123">
        <v>42675</v>
      </c>
      <c r="G198" s="285" t="s">
        <v>363</v>
      </c>
      <c r="H198" s="120"/>
      <c r="I198" s="120"/>
      <c r="J198" s="345">
        <v>1</v>
      </c>
      <c r="K198" s="31"/>
    </row>
    <row r="199" spans="1:11" s="32" customFormat="1" ht="18.75" hidden="1" customHeight="1" outlineLevel="2" x14ac:dyDescent="0.2">
      <c r="A199" s="120">
        <v>184</v>
      </c>
      <c r="B199" s="121" t="s">
        <v>661</v>
      </c>
      <c r="C199" s="120">
        <v>24303</v>
      </c>
      <c r="D199" s="120" t="s">
        <v>876</v>
      </c>
      <c r="E199" s="120" t="s">
        <v>877</v>
      </c>
      <c r="F199" s="123">
        <v>42676</v>
      </c>
      <c r="G199" s="285" t="s">
        <v>363</v>
      </c>
      <c r="H199" s="120"/>
      <c r="I199" s="120"/>
      <c r="J199" s="345">
        <v>2</v>
      </c>
      <c r="K199" s="31"/>
    </row>
    <row r="200" spans="1:11" s="32" customFormat="1" ht="18.75" hidden="1" customHeight="1" outlineLevel="2" x14ac:dyDescent="0.2">
      <c r="A200" s="120">
        <v>185</v>
      </c>
      <c r="B200" s="121" t="s">
        <v>661</v>
      </c>
      <c r="C200" s="120">
        <v>24363</v>
      </c>
      <c r="D200" s="120" t="s">
        <v>878</v>
      </c>
      <c r="E200" s="122" t="s">
        <v>155</v>
      </c>
      <c r="F200" s="123">
        <v>42676</v>
      </c>
      <c r="G200" s="285" t="s">
        <v>363</v>
      </c>
      <c r="H200" s="120"/>
      <c r="I200" s="120"/>
      <c r="J200" s="345">
        <v>1</v>
      </c>
      <c r="K200" s="31"/>
    </row>
    <row r="201" spans="1:11" s="32" customFormat="1" ht="18.75" hidden="1" customHeight="1" outlineLevel="2" x14ac:dyDescent="0.2">
      <c r="A201" s="120">
        <v>186</v>
      </c>
      <c r="B201" s="120" t="s">
        <v>661</v>
      </c>
      <c r="C201" s="120">
        <v>24309</v>
      </c>
      <c r="D201" s="120" t="s">
        <v>879</v>
      </c>
      <c r="E201" s="120" t="s">
        <v>880</v>
      </c>
      <c r="F201" s="123">
        <v>42677</v>
      </c>
      <c r="G201" s="285" t="s">
        <v>363</v>
      </c>
      <c r="H201" s="120"/>
      <c r="I201" s="120"/>
      <c r="J201" s="345">
        <v>3</v>
      </c>
      <c r="K201" s="31"/>
    </row>
    <row r="202" spans="1:11" s="32" customFormat="1" ht="18.75" hidden="1" customHeight="1" outlineLevel="2" x14ac:dyDescent="0.2">
      <c r="A202" s="120">
        <v>187</v>
      </c>
      <c r="B202" s="120" t="s">
        <v>661</v>
      </c>
      <c r="C202" s="120">
        <v>24313</v>
      </c>
      <c r="D202" s="120" t="s">
        <v>881</v>
      </c>
      <c r="E202" s="120" t="s">
        <v>112</v>
      </c>
      <c r="F202" s="123">
        <v>42677</v>
      </c>
      <c r="G202" s="285" t="s">
        <v>363</v>
      </c>
      <c r="H202" s="120"/>
      <c r="I202" s="120"/>
      <c r="J202" s="345">
        <v>1</v>
      </c>
      <c r="K202" s="31"/>
    </row>
    <row r="203" spans="1:11" s="32" customFormat="1" ht="18.75" hidden="1" customHeight="1" outlineLevel="2" x14ac:dyDescent="0.2">
      <c r="A203" s="120">
        <v>188</v>
      </c>
      <c r="B203" s="120" t="s">
        <v>661</v>
      </c>
      <c r="C203" s="120">
        <v>24314</v>
      </c>
      <c r="D203" s="120" t="s">
        <v>718</v>
      </c>
      <c r="E203" s="124" t="s">
        <v>882</v>
      </c>
      <c r="F203" s="123">
        <v>42678</v>
      </c>
      <c r="G203" s="285" t="s">
        <v>363</v>
      </c>
      <c r="H203" s="120"/>
      <c r="I203" s="120"/>
      <c r="J203" s="345">
        <v>1</v>
      </c>
      <c r="K203" s="31"/>
    </row>
    <row r="204" spans="1:11" s="32" customFormat="1" ht="18.75" hidden="1" customHeight="1" outlineLevel="2" x14ac:dyDescent="0.2">
      <c r="A204" s="120">
        <v>189</v>
      </c>
      <c r="B204" s="120" t="s">
        <v>661</v>
      </c>
      <c r="C204" s="120">
        <v>24309</v>
      </c>
      <c r="D204" s="120" t="s">
        <v>883</v>
      </c>
      <c r="E204" s="122" t="s">
        <v>749</v>
      </c>
      <c r="F204" s="123">
        <v>42678</v>
      </c>
      <c r="G204" s="285" t="s">
        <v>363</v>
      </c>
      <c r="H204" s="120"/>
      <c r="I204" s="120"/>
      <c r="J204" s="345">
        <v>1</v>
      </c>
      <c r="K204" s="31"/>
    </row>
    <row r="205" spans="1:11" s="32" customFormat="1" ht="18.75" hidden="1" customHeight="1" outlineLevel="2" x14ac:dyDescent="0.2">
      <c r="A205" s="120">
        <v>190</v>
      </c>
      <c r="B205" s="120" t="s">
        <v>661</v>
      </c>
      <c r="C205" s="120">
        <v>24310</v>
      </c>
      <c r="D205" s="120" t="s">
        <v>884</v>
      </c>
      <c r="E205" s="122" t="s">
        <v>885</v>
      </c>
      <c r="F205" s="123">
        <v>42679</v>
      </c>
      <c r="G205" s="285" t="s">
        <v>363</v>
      </c>
      <c r="H205" s="120"/>
      <c r="I205" s="120"/>
      <c r="J205" s="345">
        <v>1</v>
      </c>
      <c r="K205" s="31"/>
    </row>
    <row r="206" spans="1:11" s="32" customFormat="1" ht="18.75" hidden="1" customHeight="1" outlineLevel="2" x14ac:dyDescent="0.2">
      <c r="A206" s="120">
        <v>191</v>
      </c>
      <c r="B206" s="120" t="s">
        <v>521</v>
      </c>
      <c r="C206" s="120">
        <v>21032</v>
      </c>
      <c r="D206" s="120" t="s">
        <v>886</v>
      </c>
      <c r="E206" s="122" t="s">
        <v>887</v>
      </c>
      <c r="F206" s="123">
        <v>42692</v>
      </c>
      <c r="G206" s="285" t="s">
        <v>363</v>
      </c>
      <c r="H206" s="120"/>
      <c r="I206" s="120"/>
      <c r="J206" s="345">
        <v>5</v>
      </c>
      <c r="K206" s="31"/>
    </row>
    <row r="207" spans="1:11" s="32" customFormat="1" ht="18.75" hidden="1" customHeight="1" outlineLevel="2" x14ac:dyDescent="0.2">
      <c r="A207" s="120">
        <v>192</v>
      </c>
      <c r="B207" s="120" t="s">
        <v>521</v>
      </c>
      <c r="C207" s="120">
        <v>21032</v>
      </c>
      <c r="D207" s="120" t="s">
        <v>888</v>
      </c>
      <c r="E207" s="122" t="s">
        <v>889</v>
      </c>
      <c r="F207" s="123">
        <v>42692</v>
      </c>
      <c r="G207" s="285" t="s">
        <v>363</v>
      </c>
      <c r="H207" s="120"/>
      <c r="I207" s="120"/>
      <c r="J207" s="345">
        <v>4</v>
      </c>
      <c r="K207" s="31"/>
    </row>
    <row r="208" spans="1:11" s="32" customFormat="1" ht="18.75" hidden="1" customHeight="1" outlineLevel="2" x14ac:dyDescent="0.2">
      <c r="A208" s="120">
        <v>193</v>
      </c>
      <c r="B208" s="120" t="s">
        <v>521</v>
      </c>
      <c r="C208" s="120">
        <v>21031</v>
      </c>
      <c r="D208" s="120" t="s">
        <v>705</v>
      </c>
      <c r="E208" s="122" t="s">
        <v>890</v>
      </c>
      <c r="F208" s="123">
        <v>42692</v>
      </c>
      <c r="G208" s="285" t="s">
        <v>363</v>
      </c>
      <c r="H208" s="120"/>
      <c r="I208" s="120"/>
      <c r="J208" s="345">
        <v>2</v>
      </c>
      <c r="K208" s="31"/>
    </row>
    <row r="209" spans="1:11" s="32" customFormat="1" ht="18.75" hidden="1" customHeight="1" outlineLevel="2" x14ac:dyDescent="0.2">
      <c r="A209" s="120">
        <v>194</v>
      </c>
      <c r="B209" s="120" t="s">
        <v>521</v>
      </c>
      <c r="C209" s="120">
        <v>24029</v>
      </c>
      <c r="D209" s="120" t="s">
        <v>891</v>
      </c>
      <c r="E209" s="122" t="s">
        <v>892</v>
      </c>
      <c r="F209" s="123">
        <v>42693</v>
      </c>
      <c r="G209" s="285" t="s">
        <v>363</v>
      </c>
      <c r="H209" s="120"/>
      <c r="I209" s="120"/>
      <c r="J209" s="345">
        <v>3</v>
      </c>
      <c r="K209" s="31"/>
    </row>
    <row r="210" spans="1:11" s="32" customFormat="1" ht="18.75" hidden="1" customHeight="1" outlineLevel="2" x14ac:dyDescent="0.2">
      <c r="A210" s="120">
        <v>195</v>
      </c>
      <c r="B210" s="120" t="s">
        <v>521</v>
      </c>
      <c r="C210" s="120">
        <v>24030</v>
      </c>
      <c r="D210" s="120" t="s">
        <v>857</v>
      </c>
      <c r="E210" s="122" t="s">
        <v>259</v>
      </c>
      <c r="F210" s="123">
        <v>42693</v>
      </c>
      <c r="G210" s="285" t="s">
        <v>363</v>
      </c>
      <c r="H210" s="120"/>
      <c r="I210" s="120"/>
      <c r="J210" s="345">
        <v>1</v>
      </c>
      <c r="K210" s="31"/>
    </row>
    <row r="211" spans="1:11" s="32" customFormat="1" ht="18.75" hidden="1" customHeight="1" outlineLevel="2" x14ac:dyDescent="0.2">
      <c r="A211" s="120">
        <v>196</v>
      </c>
      <c r="B211" s="120" t="s">
        <v>521</v>
      </c>
      <c r="C211" s="120">
        <v>24176</v>
      </c>
      <c r="D211" s="120" t="s">
        <v>893</v>
      </c>
      <c r="E211" s="122" t="s">
        <v>894</v>
      </c>
      <c r="F211" s="123">
        <v>42693</v>
      </c>
      <c r="G211" s="285" t="s">
        <v>363</v>
      </c>
      <c r="H211" s="120"/>
      <c r="I211" s="120"/>
      <c r="J211" s="345">
        <v>1</v>
      </c>
      <c r="K211" s="31"/>
    </row>
    <row r="212" spans="1:11" s="32" customFormat="1" ht="18.75" hidden="1" customHeight="1" outlineLevel="2" x14ac:dyDescent="0.2">
      <c r="A212" s="120">
        <v>197</v>
      </c>
      <c r="B212" s="120" t="s">
        <v>521</v>
      </c>
      <c r="C212" s="120">
        <v>24029</v>
      </c>
      <c r="D212" s="120" t="s">
        <v>694</v>
      </c>
      <c r="E212" s="122" t="s">
        <v>869</v>
      </c>
      <c r="F212" s="123">
        <v>42694</v>
      </c>
      <c r="G212" s="285" t="s">
        <v>363</v>
      </c>
      <c r="H212" s="120"/>
      <c r="I212" s="120"/>
      <c r="J212" s="345">
        <v>1</v>
      </c>
      <c r="K212" s="31"/>
    </row>
    <row r="213" spans="1:11" s="32" customFormat="1" ht="18.75" hidden="1" customHeight="1" outlineLevel="2" x14ac:dyDescent="0.2">
      <c r="A213" s="120">
        <v>198</v>
      </c>
      <c r="B213" s="120" t="s">
        <v>521</v>
      </c>
      <c r="C213" s="120">
        <v>24030</v>
      </c>
      <c r="D213" s="120" t="s">
        <v>548</v>
      </c>
      <c r="E213" s="122" t="s">
        <v>895</v>
      </c>
      <c r="F213" s="123">
        <v>42694</v>
      </c>
      <c r="G213" s="285" t="s">
        <v>363</v>
      </c>
      <c r="H213" s="120"/>
      <c r="I213" s="120"/>
      <c r="J213" s="345">
        <v>2</v>
      </c>
      <c r="K213" s="31"/>
    </row>
    <row r="214" spans="1:11" s="32" customFormat="1" ht="18.75" hidden="1" customHeight="1" outlineLevel="2" x14ac:dyDescent="0.2">
      <c r="A214" s="120">
        <v>199</v>
      </c>
      <c r="B214" s="120" t="s">
        <v>521</v>
      </c>
      <c r="C214" s="120">
        <v>24176</v>
      </c>
      <c r="D214" s="120" t="s">
        <v>868</v>
      </c>
      <c r="E214" s="122" t="s">
        <v>896</v>
      </c>
      <c r="F214" s="123">
        <v>42694</v>
      </c>
      <c r="G214" s="285" t="s">
        <v>363</v>
      </c>
      <c r="H214" s="120"/>
      <c r="I214" s="120"/>
      <c r="J214" s="345">
        <v>6</v>
      </c>
      <c r="K214" s="31"/>
    </row>
    <row r="215" spans="1:11" s="32" customFormat="1" ht="18.75" hidden="1" customHeight="1" outlineLevel="2" x14ac:dyDescent="0.2">
      <c r="A215" s="120">
        <v>200</v>
      </c>
      <c r="B215" s="120" t="s">
        <v>521</v>
      </c>
      <c r="C215" s="120">
        <v>24031</v>
      </c>
      <c r="D215" s="120" t="s">
        <v>897</v>
      </c>
      <c r="E215" s="122" t="s">
        <v>118</v>
      </c>
      <c r="F215" s="123">
        <v>42695</v>
      </c>
      <c r="G215" s="285" t="s">
        <v>363</v>
      </c>
      <c r="H215" s="120"/>
      <c r="I215" s="120"/>
      <c r="J215" s="345">
        <v>1</v>
      </c>
      <c r="K215" s="31"/>
    </row>
    <row r="216" spans="1:11" s="32" customFormat="1" ht="18.75" hidden="1" customHeight="1" outlineLevel="2" x14ac:dyDescent="0.2">
      <c r="A216" s="120">
        <v>201</v>
      </c>
      <c r="B216" s="120" t="s">
        <v>524</v>
      </c>
      <c r="C216" s="120">
        <v>24150</v>
      </c>
      <c r="D216" s="120" t="s">
        <v>898</v>
      </c>
      <c r="E216" s="122" t="s">
        <v>72</v>
      </c>
      <c r="F216" s="123">
        <v>42695</v>
      </c>
      <c r="G216" s="285" t="s">
        <v>363</v>
      </c>
      <c r="H216" s="120"/>
      <c r="I216" s="120"/>
      <c r="J216" s="345">
        <v>1</v>
      </c>
      <c r="K216" s="31"/>
    </row>
    <row r="217" spans="1:11" s="32" customFormat="1" ht="18.75" hidden="1" customHeight="1" outlineLevel="2" x14ac:dyDescent="0.2">
      <c r="A217" s="120">
        <v>202</v>
      </c>
      <c r="B217" s="120" t="s">
        <v>524</v>
      </c>
      <c r="C217" s="120">
        <v>24149</v>
      </c>
      <c r="D217" s="120" t="s">
        <v>899</v>
      </c>
      <c r="E217" s="122" t="s">
        <v>32</v>
      </c>
      <c r="F217" s="123">
        <v>42695</v>
      </c>
      <c r="G217" s="285" t="s">
        <v>363</v>
      </c>
      <c r="H217" s="120"/>
      <c r="I217" s="120"/>
      <c r="J217" s="345">
        <v>1</v>
      </c>
      <c r="K217" s="31"/>
    </row>
    <row r="218" spans="1:11" s="32" customFormat="1" ht="18.75" hidden="1" customHeight="1" outlineLevel="2" x14ac:dyDescent="0.2">
      <c r="A218" s="120">
        <v>203</v>
      </c>
      <c r="B218" s="120" t="s">
        <v>524</v>
      </c>
      <c r="C218" s="120">
        <v>24149</v>
      </c>
      <c r="D218" s="120" t="s">
        <v>900</v>
      </c>
      <c r="E218" s="122" t="s">
        <v>901</v>
      </c>
      <c r="F218" s="123">
        <v>42696</v>
      </c>
      <c r="G218" s="285" t="s">
        <v>363</v>
      </c>
      <c r="H218" s="120"/>
      <c r="I218" s="120"/>
      <c r="J218" s="345">
        <v>2</v>
      </c>
      <c r="K218" s="31"/>
    </row>
    <row r="219" spans="1:11" s="32" customFormat="1" ht="18.75" hidden="1" customHeight="1" outlineLevel="2" x14ac:dyDescent="0.2">
      <c r="A219" s="120">
        <v>204</v>
      </c>
      <c r="B219" s="120" t="s">
        <v>524</v>
      </c>
      <c r="C219" s="120">
        <v>24149</v>
      </c>
      <c r="D219" s="120" t="s">
        <v>902</v>
      </c>
      <c r="E219" s="122" t="s">
        <v>31</v>
      </c>
      <c r="F219" s="123">
        <v>42696</v>
      </c>
      <c r="G219" s="285" t="s">
        <v>363</v>
      </c>
      <c r="H219" s="120"/>
      <c r="I219" s="120"/>
      <c r="J219" s="345">
        <v>1</v>
      </c>
      <c r="K219" s="31"/>
    </row>
    <row r="220" spans="1:11" s="32" customFormat="1" ht="18.75" hidden="1" customHeight="1" outlineLevel="2" x14ac:dyDescent="0.2">
      <c r="A220" s="120">
        <v>205</v>
      </c>
      <c r="B220" s="120" t="s">
        <v>524</v>
      </c>
      <c r="C220" s="120">
        <v>24149</v>
      </c>
      <c r="D220" s="120" t="s">
        <v>903</v>
      </c>
      <c r="E220" s="122" t="s">
        <v>118</v>
      </c>
      <c r="F220" s="123">
        <v>42696</v>
      </c>
      <c r="G220" s="285" t="s">
        <v>363</v>
      </c>
      <c r="H220" s="120"/>
      <c r="I220" s="120"/>
      <c r="J220" s="345">
        <v>1</v>
      </c>
      <c r="K220" s="31"/>
    </row>
    <row r="221" spans="1:11" s="32" customFormat="1" ht="18.75" hidden="1" customHeight="1" outlineLevel="2" x14ac:dyDescent="0.2">
      <c r="A221" s="120">
        <v>206</v>
      </c>
      <c r="B221" s="121" t="s">
        <v>524</v>
      </c>
      <c r="C221" s="120">
        <v>24150</v>
      </c>
      <c r="D221" s="120" t="s">
        <v>857</v>
      </c>
      <c r="E221" s="122" t="s">
        <v>904</v>
      </c>
      <c r="F221" s="123">
        <v>42697</v>
      </c>
      <c r="G221" s="285" t="s">
        <v>363</v>
      </c>
      <c r="H221" s="120"/>
      <c r="I221" s="120"/>
      <c r="J221" s="345">
        <v>3</v>
      </c>
      <c r="K221" s="31"/>
    </row>
    <row r="222" spans="1:11" s="32" customFormat="1" ht="18.75" hidden="1" customHeight="1" outlineLevel="2" x14ac:dyDescent="0.2">
      <c r="A222" s="120">
        <v>207</v>
      </c>
      <c r="B222" s="121" t="s">
        <v>524</v>
      </c>
      <c r="C222" s="120">
        <v>24149</v>
      </c>
      <c r="D222" s="121" t="s">
        <v>905</v>
      </c>
      <c r="E222" s="122" t="s">
        <v>906</v>
      </c>
      <c r="F222" s="123">
        <v>42697</v>
      </c>
      <c r="G222" s="285" t="s">
        <v>363</v>
      </c>
      <c r="H222" s="120"/>
      <c r="I222" s="120"/>
      <c r="J222" s="345">
        <v>2</v>
      </c>
      <c r="K222" s="31"/>
    </row>
    <row r="223" spans="1:11" s="32" customFormat="1" ht="18.75" hidden="1" customHeight="1" outlineLevel="2" x14ac:dyDescent="0.2">
      <c r="A223" s="120">
        <v>208</v>
      </c>
      <c r="B223" s="121" t="s">
        <v>524</v>
      </c>
      <c r="C223" s="120">
        <v>24149</v>
      </c>
      <c r="D223" s="120" t="s">
        <v>41</v>
      </c>
      <c r="E223" s="122" t="s">
        <v>907</v>
      </c>
      <c r="F223" s="123">
        <v>42697</v>
      </c>
      <c r="G223" s="285" t="s">
        <v>363</v>
      </c>
      <c r="H223" s="120"/>
      <c r="I223" s="120"/>
      <c r="J223" s="345">
        <v>1</v>
      </c>
      <c r="K223" s="31"/>
    </row>
    <row r="224" spans="1:11" s="32" customFormat="1" ht="18.75" hidden="1" customHeight="1" outlineLevel="2" x14ac:dyDescent="0.2">
      <c r="A224" s="120">
        <v>209</v>
      </c>
      <c r="B224" s="121" t="s">
        <v>524</v>
      </c>
      <c r="C224" s="120">
        <v>24149</v>
      </c>
      <c r="D224" s="120" t="s">
        <v>718</v>
      </c>
      <c r="E224" s="122" t="s">
        <v>908</v>
      </c>
      <c r="F224" s="123">
        <v>42698</v>
      </c>
      <c r="G224" s="285" t="s">
        <v>363</v>
      </c>
      <c r="H224" s="120"/>
      <c r="I224" s="120"/>
      <c r="J224" s="345">
        <v>2</v>
      </c>
      <c r="K224" s="31"/>
    </row>
    <row r="225" spans="1:11" s="32" customFormat="1" ht="18.75" hidden="1" customHeight="1" outlineLevel="2" x14ac:dyDescent="0.2">
      <c r="A225" s="120">
        <v>210</v>
      </c>
      <c r="B225" s="121" t="s">
        <v>524</v>
      </c>
      <c r="C225" s="120">
        <v>24150</v>
      </c>
      <c r="D225" s="120" t="s">
        <v>699</v>
      </c>
      <c r="E225" s="122" t="s">
        <v>909</v>
      </c>
      <c r="F225" s="123">
        <v>42698</v>
      </c>
      <c r="G225" s="285" t="s">
        <v>363</v>
      </c>
      <c r="H225" s="120"/>
      <c r="I225" s="120"/>
      <c r="J225" s="345">
        <v>4</v>
      </c>
      <c r="K225" s="31"/>
    </row>
    <row r="226" spans="1:11" s="32" customFormat="1" ht="18.75" hidden="1" customHeight="1" outlineLevel="2" x14ac:dyDescent="0.2">
      <c r="A226" s="120">
        <v>211</v>
      </c>
      <c r="B226" s="121" t="s">
        <v>910</v>
      </c>
      <c r="C226" s="120">
        <v>24320</v>
      </c>
      <c r="D226" s="120" t="s">
        <v>911</v>
      </c>
      <c r="E226" s="122" t="s">
        <v>912</v>
      </c>
      <c r="F226" s="123">
        <v>42698</v>
      </c>
      <c r="G226" s="285" t="s">
        <v>363</v>
      </c>
      <c r="H226" s="120"/>
      <c r="I226" s="120"/>
      <c r="J226" s="345">
        <v>5</v>
      </c>
      <c r="K226" s="31"/>
    </row>
    <row r="227" spans="1:11" s="32" customFormat="1" ht="18.75" hidden="1" customHeight="1" outlineLevel="2" x14ac:dyDescent="0.2">
      <c r="A227" s="120">
        <v>212</v>
      </c>
      <c r="B227" s="121" t="s">
        <v>910</v>
      </c>
      <c r="C227" s="120">
        <v>24320</v>
      </c>
      <c r="D227" s="120" t="s">
        <v>902</v>
      </c>
      <c r="E227" s="125" t="s">
        <v>913</v>
      </c>
      <c r="F227" s="123">
        <v>42699</v>
      </c>
      <c r="G227" s="285" t="s">
        <v>363</v>
      </c>
      <c r="H227" s="120"/>
      <c r="I227" s="120"/>
      <c r="J227" s="345">
        <v>4</v>
      </c>
      <c r="K227" s="31"/>
    </row>
    <row r="228" spans="1:11" s="32" customFormat="1" ht="18.75" hidden="1" customHeight="1" outlineLevel="2" x14ac:dyDescent="0.2">
      <c r="A228" s="120">
        <v>213</v>
      </c>
      <c r="B228" s="121" t="s">
        <v>910</v>
      </c>
      <c r="C228" s="120">
        <v>24320</v>
      </c>
      <c r="D228" s="120" t="s">
        <v>481</v>
      </c>
      <c r="E228" s="122" t="s">
        <v>914</v>
      </c>
      <c r="F228" s="123">
        <v>42699</v>
      </c>
      <c r="G228" s="285" t="s">
        <v>363</v>
      </c>
      <c r="H228" s="120"/>
      <c r="I228" s="120"/>
      <c r="J228" s="345">
        <v>8</v>
      </c>
      <c r="K228" s="31"/>
    </row>
    <row r="229" spans="1:11" s="32" customFormat="1" ht="18.75" hidden="1" customHeight="1" outlineLevel="2" x14ac:dyDescent="0.2">
      <c r="A229" s="120">
        <v>214</v>
      </c>
      <c r="B229" s="121" t="s">
        <v>661</v>
      </c>
      <c r="C229" s="120">
        <v>24314</v>
      </c>
      <c r="D229" s="120" t="s">
        <v>915</v>
      </c>
      <c r="E229" s="122" t="s">
        <v>386</v>
      </c>
      <c r="F229" s="123">
        <v>42679</v>
      </c>
      <c r="G229" s="285" t="s">
        <v>363</v>
      </c>
      <c r="H229" s="120"/>
      <c r="I229" s="120"/>
      <c r="J229" s="345">
        <v>1</v>
      </c>
      <c r="K229" s="31"/>
    </row>
    <row r="230" spans="1:11" s="32" customFormat="1" ht="18.75" hidden="1" customHeight="1" outlineLevel="2" x14ac:dyDescent="0.2">
      <c r="A230" s="120">
        <v>215</v>
      </c>
      <c r="B230" s="121" t="s">
        <v>661</v>
      </c>
      <c r="C230" s="126">
        <v>24237</v>
      </c>
      <c r="D230" s="120" t="s">
        <v>916</v>
      </c>
      <c r="E230" s="125" t="s">
        <v>917</v>
      </c>
      <c r="F230" s="123">
        <v>42680</v>
      </c>
      <c r="G230" s="285" t="s">
        <v>363</v>
      </c>
      <c r="H230" s="120"/>
      <c r="I230" s="120"/>
      <c r="J230" s="345">
        <v>3</v>
      </c>
      <c r="K230" s="31"/>
    </row>
    <row r="231" spans="1:11" s="32" customFormat="1" ht="18.75" hidden="1" customHeight="1" outlineLevel="2" x14ac:dyDescent="0.2">
      <c r="A231" s="120">
        <v>216</v>
      </c>
      <c r="B231" s="121" t="s">
        <v>661</v>
      </c>
      <c r="C231" s="126">
        <v>24309</v>
      </c>
      <c r="D231" s="120" t="s">
        <v>918</v>
      </c>
      <c r="E231" s="125" t="s">
        <v>919</v>
      </c>
      <c r="F231" s="123">
        <v>42680</v>
      </c>
      <c r="G231" s="285" t="s">
        <v>363</v>
      </c>
      <c r="H231" s="120"/>
      <c r="I231" s="120"/>
      <c r="J231" s="345">
        <v>2</v>
      </c>
      <c r="K231" s="31"/>
    </row>
    <row r="232" spans="1:11" s="32" customFormat="1" ht="18.75" hidden="1" customHeight="1" outlineLevel="2" x14ac:dyDescent="0.2">
      <c r="A232" s="120">
        <v>217</v>
      </c>
      <c r="B232" s="121" t="s">
        <v>661</v>
      </c>
      <c r="C232" s="126">
        <v>24311</v>
      </c>
      <c r="D232" s="120" t="s">
        <v>920</v>
      </c>
      <c r="E232" s="125" t="s">
        <v>253</v>
      </c>
      <c r="F232" s="123">
        <v>42681</v>
      </c>
      <c r="G232" s="285" t="s">
        <v>363</v>
      </c>
      <c r="H232" s="120"/>
      <c r="I232" s="120"/>
      <c r="J232" s="345">
        <v>1</v>
      </c>
      <c r="K232" s="31"/>
    </row>
    <row r="233" spans="1:11" s="32" customFormat="1" ht="18.75" hidden="1" customHeight="1" outlineLevel="2" x14ac:dyDescent="0.2">
      <c r="A233" s="120">
        <v>218</v>
      </c>
      <c r="B233" s="121" t="s">
        <v>661</v>
      </c>
      <c r="C233" s="126">
        <v>24309</v>
      </c>
      <c r="D233" s="120" t="s">
        <v>921</v>
      </c>
      <c r="E233" s="125" t="s">
        <v>31</v>
      </c>
      <c r="F233" s="123">
        <v>42681</v>
      </c>
      <c r="G233" s="285" t="s">
        <v>363</v>
      </c>
      <c r="H233" s="120"/>
      <c r="I233" s="120"/>
      <c r="J233" s="345">
        <v>1</v>
      </c>
      <c r="K233" s="31"/>
    </row>
    <row r="234" spans="1:11" s="32" customFormat="1" ht="18.75" hidden="1" customHeight="1" outlineLevel="2" x14ac:dyDescent="0.2">
      <c r="A234" s="120">
        <v>219</v>
      </c>
      <c r="B234" s="121" t="s">
        <v>661</v>
      </c>
      <c r="C234" s="126">
        <v>24310</v>
      </c>
      <c r="D234" s="120" t="s">
        <v>689</v>
      </c>
      <c r="E234" s="122" t="s">
        <v>715</v>
      </c>
      <c r="F234" s="123">
        <v>42681</v>
      </c>
      <c r="G234" s="285" t="s">
        <v>363</v>
      </c>
      <c r="H234" s="120"/>
      <c r="I234" s="120"/>
      <c r="J234" s="345">
        <v>1</v>
      </c>
      <c r="K234" s="31"/>
    </row>
    <row r="235" spans="1:11" s="32" customFormat="1" ht="18.75" hidden="1" customHeight="1" outlineLevel="2" x14ac:dyDescent="0.2">
      <c r="A235" s="120">
        <v>220</v>
      </c>
      <c r="B235" s="121" t="s">
        <v>661</v>
      </c>
      <c r="C235" s="126">
        <v>24308</v>
      </c>
      <c r="D235" s="120" t="s">
        <v>922</v>
      </c>
      <c r="E235" s="122" t="s">
        <v>251</v>
      </c>
      <c r="F235" s="123">
        <v>42682</v>
      </c>
      <c r="G235" s="285" t="s">
        <v>363</v>
      </c>
      <c r="H235" s="120"/>
      <c r="I235" s="120"/>
      <c r="J235" s="345">
        <v>1</v>
      </c>
      <c r="K235" s="31"/>
    </row>
    <row r="236" spans="1:11" s="32" customFormat="1" ht="18.75" hidden="1" customHeight="1" outlineLevel="2" x14ac:dyDescent="0.2">
      <c r="A236" s="120">
        <v>221</v>
      </c>
      <c r="B236" s="120" t="s">
        <v>661</v>
      </c>
      <c r="C236" s="120">
        <v>24308</v>
      </c>
      <c r="D236" s="120" t="s">
        <v>900</v>
      </c>
      <c r="E236" s="127" t="s">
        <v>923</v>
      </c>
      <c r="F236" s="123">
        <v>42682</v>
      </c>
      <c r="G236" s="285" t="s">
        <v>363</v>
      </c>
      <c r="H236" s="120"/>
      <c r="I236" s="120"/>
      <c r="J236" s="345">
        <v>2</v>
      </c>
      <c r="K236" s="31"/>
    </row>
    <row r="237" spans="1:11" s="32" customFormat="1" ht="18.75" hidden="1" customHeight="1" outlineLevel="2" x14ac:dyDescent="0.2">
      <c r="A237" s="120">
        <v>222</v>
      </c>
      <c r="B237" s="120" t="s">
        <v>661</v>
      </c>
      <c r="C237" s="120">
        <v>24312</v>
      </c>
      <c r="D237" s="120" t="s">
        <v>924</v>
      </c>
      <c r="E237" s="127" t="s">
        <v>355</v>
      </c>
      <c r="F237" s="123">
        <v>42683</v>
      </c>
      <c r="G237" s="285" t="s">
        <v>363</v>
      </c>
      <c r="H237" s="120"/>
      <c r="I237" s="120"/>
      <c r="J237" s="345">
        <v>1</v>
      </c>
      <c r="K237" s="31"/>
    </row>
    <row r="238" spans="1:11" s="32" customFormat="1" ht="18.75" hidden="1" customHeight="1" outlineLevel="2" x14ac:dyDescent="0.2">
      <c r="A238" s="120">
        <v>223</v>
      </c>
      <c r="B238" s="120" t="s">
        <v>661</v>
      </c>
      <c r="C238" s="120">
        <v>24311</v>
      </c>
      <c r="D238" s="120" t="s">
        <v>925</v>
      </c>
      <c r="E238" s="122" t="s">
        <v>926</v>
      </c>
      <c r="F238" s="123">
        <v>42683</v>
      </c>
      <c r="G238" s="285" t="s">
        <v>363</v>
      </c>
      <c r="H238" s="120"/>
      <c r="I238" s="120"/>
      <c r="J238" s="345">
        <v>2</v>
      </c>
      <c r="K238" s="31"/>
    </row>
    <row r="239" spans="1:11" s="32" customFormat="1" ht="18.75" hidden="1" customHeight="1" outlineLevel="2" x14ac:dyDescent="0.2">
      <c r="A239" s="120">
        <v>224</v>
      </c>
      <c r="B239" s="120" t="s">
        <v>661</v>
      </c>
      <c r="C239" s="120">
        <v>24315</v>
      </c>
      <c r="D239" s="120" t="s">
        <v>927</v>
      </c>
      <c r="E239" s="122" t="s">
        <v>928</v>
      </c>
      <c r="F239" s="123">
        <v>42684</v>
      </c>
      <c r="G239" s="285" t="s">
        <v>363</v>
      </c>
      <c r="H239" s="120"/>
      <c r="I239" s="120"/>
      <c r="J239" s="345">
        <v>2</v>
      </c>
      <c r="K239" s="31"/>
    </row>
    <row r="240" spans="1:11" s="32" customFormat="1" ht="18.75" hidden="1" customHeight="1" outlineLevel="2" x14ac:dyDescent="0.2">
      <c r="A240" s="120">
        <v>225</v>
      </c>
      <c r="B240" s="120" t="s">
        <v>661</v>
      </c>
      <c r="C240" s="120">
        <v>24312</v>
      </c>
      <c r="D240" s="120" t="s">
        <v>929</v>
      </c>
      <c r="E240" s="122" t="s">
        <v>35</v>
      </c>
      <c r="F240" s="123">
        <v>42684</v>
      </c>
      <c r="G240" s="285" t="s">
        <v>363</v>
      </c>
      <c r="H240" s="120"/>
      <c r="I240" s="120"/>
      <c r="J240" s="345">
        <v>1</v>
      </c>
      <c r="K240" s="31"/>
    </row>
    <row r="241" spans="1:11" s="32" customFormat="1" ht="18.75" hidden="1" customHeight="1" outlineLevel="2" x14ac:dyDescent="0.2">
      <c r="A241" s="120">
        <v>226</v>
      </c>
      <c r="B241" s="120" t="s">
        <v>661</v>
      </c>
      <c r="C241" s="120">
        <v>24313</v>
      </c>
      <c r="D241" s="120" t="s">
        <v>705</v>
      </c>
      <c r="E241" s="122" t="s">
        <v>930</v>
      </c>
      <c r="F241" s="123">
        <v>42685</v>
      </c>
      <c r="G241" s="285" t="s">
        <v>363</v>
      </c>
      <c r="H241" s="120"/>
      <c r="I241" s="120"/>
      <c r="J241" s="345">
        <v>3</v>
      </c>
      <c r="K241" s="31"/>
    </row>
    <row r="242" spans="1:11" s="32" customFormat="1" ht="18.75" hidden="1" customHeight="1" outlineLevel="2" x14ac:dyDescent="0.2">
      <c r="A242" s="120">
        <v>227</v>
      </c>
      <c r="B242" s="120" t="s">
        <v>931</v>
      </c>
      <c r="C242" s="120">
        <v>24322</v>
      </c>
      <c r="D242" s="120" t="s">
        <v>932</v>
      </c>
      <c r="E242" s="122" t="s">
        <v>933</v>
      </c>
      <c r="F242" s="123">
        <v>42686</v>
      </c>
      <c r="G242" s="285" t="s">
        <v>363</v>
      </c>
      <c r="H242" s="120"/>
      <c r="I242" s="120"/>
      <c r="J242" s="345">
        <v>4</v>
      </c>
      <c r="K242" s="31"/>
    </row>
    <row r="243" spans="1:11" s="32" customFormat="1" ht="18.75" hidden="1" customHeight="1" outlineLevel="2" x14ac:dyDescent="0.2">
      <c r="A243" s="120">
        <v>228</v>
      </c>
      <c r="B243" s="120" t="s">
        <v>931</v>
      </c>
      <c r="C243" s="120">
        <v>24028</v>
      </c>
      <c r="D243" s="120" t="s">
        <v>934</v>
      </c>
      <c r="E243" s="127" t="s">
        <v>935</v>
      </c>
      <c r="F243" s="123">
        <v>42686</v>
      </c>
      <c r="G243" s="285" t="s">
        <v>363</v>
      </c>
      <c r="H243" s="120"/>
      <c r="I243" s="120"/>
      <c r="J243" s="345">
        <v>3</v>
      </c>
      <c r="K243" s="31"/>
    </row>
    <row r="244" spans="1:11" s="32" customFormat="1" ht="18.75" hidden="1" customHeight="1" outlineLevel="2" x14ac:dyDescent="0.2">
      <c r="A244" s="120">
        <v>229</v>
      </c>
      <c r="B244" s="121" t="s">
        <v>931</v>
      </c>
      <c r="C244" s="120">
        <v>24341</v>
      </c>
      <c r="D244" s="120" t="s">
        <v>936</v>
      </c>
      <c r="E244" s="120" t="s">
        <v>937</v>
      </c>
      <c r="F244" s="123">
        <v>42686</v>
      </c>
      <c r="G244" s="285" t="s">
        <v>363</v>
      </c>
      <c r="H244" s="120"/>
      <c r="I244" s="120"/>
      <c r="J244" s="345">
        <v>1</v>
      </c>
      <c r="K244" s="31"/>
    </row>
    <row r="245" spans="1:11" s="32" customFormat="1" ht="18.75" hidden="1" customHeight="1" outlineLevel="2" x14ac:dyDescent="0.2">
      <c r="A245" s="120">
        <v>230</v>
      </c>
      <c r="B245" s="121" t="s">
        <v>931</v>
      </c>
      <c r="C245" s="120">
        <v>24028</v>
      </c>
      <c r="D245" s="120" t="s">
        <v>938</v>
      </c>
      <c r="E245" s="120" t="s">
        <v>73</v>
      </c>
      <c r="F245" s="123">
        <v>42686</v>
      </c>
      <c r="G245" s="285" t="s">
        <v>363</v>
      </c>
      <c r="H245" s="120"/>
      <c r="I245" s="120"/>
      <c r="J245" s="345">
        <v>1</v>
      </c>
      <c r="K245" s="31"/>
    </row>
    <row r="246" spans="1:11" s="32" customFormat="1" ht="18.75" hidden="1" customHeight="1" outlineLevel="2" x14ac:dyDescent="0.2">
      <c r="A246" s="120">
        <v>231</v>
      </c>
      <c r="B246" s="121" t="s">
        <v>931</v>
      </c>
      <c r="C246" s="120">
        <v>24022</v>
      </c>
      <c r="D246" s="120" t="s">
        <v>939</v>
      </c>
      <c r="E246" s="120" t="s">
        <v>804</v>
      </c>
      <c r="F246" s="123">
        <v>42686</v>
      </c>
      <c r="G246" s="285" t="s">
        <v>363</v>
      </c>
      <c r="H246" s="120"/>
      <c r="I246" s="120"/>
      <c r="J246" s="345">
        <v>1</v>
      </c>
      <c r="K246" s="31"/>
    </row>
    <row r="247" spans="1:11" s="32" customFormat="1" ht="18.75" hidden="1" customHeight="1" outlineLevel="2" x14ac:dyDescent="0.2">
      <c r="A247" s="120">
        <v>232</v>
      </c>
      <c r="B247" s="121" t="s">
        <v>931</v>
      </c>
      <c r="C247" s="120">
        <v>24173</v>
      </c>
      <c r="D247" s="120" t="s">
        <v>940</v>
      </c>
      <c r="E247" s="120" t="s">
        <v>122</v>
      </c>
      <c r="F247" s="123">
        <v>42687</v>
      </c>
      <c r="G247" s="285" t="s">
        <v>363</v>
      </c>
      <c r="H247" s="120"/>
      <c r="I247" s="120"/>
      <c r="J247" s="345">
        <v>1</v>
      </c>
      <c r="K247" s="31"/>
    </row>
    <row r="248" spans="1:11" s="32" customFormat="1" ht="18.75" hidden="1" customHeight="1" outlineLevel="2" x14ac:dyDescent="0.2">
      <c r="A248" s="120">
        <v>233</v>
      </c>
      <c r="B248" s="121" t="s">
        <v>931</v>
      </c>
      <c r="C248" s="120">
        <v>24028</v>
      </c>
      <c r="D248" s="120" t="s">
        <v>941</v>
      </c>
      <c r="E248" s="120" t="s">
        <v>118</v>
      </c>
      <c r="F248" s="123">
        <v>42687</v>
      </c>
      <c r="G248" s="285" t="s">
        <v>363</v>
      </c>
      <c r="H248" s="120"/>
      <c r="I248" s="120"/>
      <c r="J248" s="345">
        <v>1</v>
      </c>
      <c r="K248" s="31"/>
    </row>
    <row r="249" spans="1:11" s="32" customFormat="1" ht="18.75" hidden="1" customHeight="1" outlineLevel="2" x14ac:dyDescent="0.2">
      <c r="A249" s="120">
        <v>234</v>
      </c>
      <c r="B249" s="121" t="s">
        <v>931</v>
      </c>
      <c r="C249" s="120">
        <v>24022</v>
      </c>
      <c r="D249" s="120" t="s">
        <v>942</v>
      </c>
      <c r="E249" s="120" t="s">
        <v>31</v>
      </c>
      <c r="F249" s="123">
        <v>42687</v>
      </c>
      <c r="G249" s="285" t="s">
        <v>363</v>
      </c>
      <c r="H249" s="120"/>
      <c r="I249" s="120"/>
      <c r="J249" s="345">
        <v>1</v>
      </c>
      <c r="K249" s="31"/>
    </row>
    <row r="250" spans="1:11" s="32" customFormat="1" ht="12" hidden="1" outlineLevel="2" thickBot="1" x14ac:dyDescent="0.25">
      <c r="A250" s="120">
        <v>235</v>
      </c>
      <c r="B250" s="121" t="s">
        <v>931</v>
      </c>
      <c r="C250" s="120">
        <v>24324</v>
      </c>
      <c r="D250" s="120" t="s">
        <v>943</v>
      </c>
      <c r="E250" s="122" t="s">
        <v>31</v>
      </c>
      <c r="F250" s="123">
        <v>42687</v>
      </c>
      <c r="G250" s="285" t="s">
        <v>363</v>
      </c>
      <c r="H250" s="120"/>
      <c r="I250" s="120"/>
      <c r="J250" s="345">
        <v>1</v>
      </c>
      <c r="K250" s="31"/>
    </row>
    <row r="251" spans="1:11" s="32" customFormat="1" ht="18.75" hidden="1" customHeight="1" outlineLevel="2" x14ac:dyDescent="0.2">
      <c r="A251" s="120">
        <v>236</v>
      </c>
      <c r="B251" s="121" t="s">
        <v>931</v>
      </c>
      <c r="C251" s="120">
        <v>24354</v>
      </c>
      <c r="D251" s="120" t="s">
        <v>944</v>
      </c>
      <c r="E251" s="122" t="s">
        <v>945</v>
      </c>
      <c r="F251" s="123">
        <v>42688</v>
      </c>
      <c r="G251" s="285" t="s">
        <v>363</v>
      </c>
      <c r="H251" s="120"/>
      <c r="I251" s="120"/>
      <c r="J251" s="345">
        <v>2</v>
      </c>
      <c r="K251" s="31"/>
    </row>
    <row r="252" spans="1:11" s="32" customFormat="1" ht="12" hidden="1" outlineLevel="2" thickBot="1" x14ac:dyDescent="0.25">
      <c r="A252" s="120">
        <v>237</v>
      </c>
      <c r="B252" s="121" t="s">
        <v>931</v>
      </c>
      <c r="C252" s="120">
        <v>24173</v>
      </c>
      <c r="D252" s="120" t="s">
        <v>946</v>
      </c>
      <c r="E252" s="122" t="s">
        <v>947</v>
      </c>
      <c r="F252" s="123">
        <v>42688</v>
      </c>
      <c r="G252" s="285" t="s">
        <v>363</v>
      </c>
      <c r="H252" s="120"/>
      <c r="I252" s="120"/>
      <c r="J252" s="345">
        <v>8</v>
      </c>
      <c r="K252" s="31"/>
    </row>
    <row r="253" spans="1:11" s="32" customFormat="1" ht="12" hidden="1" outlineLevel="2" thickBot="1" x14ac:dyDescent="0.25">
      <c r="A253" s="120">
        <v>238</v>
      </c>
      <c r="B253" s="121" t="s">
        <v>931</v>
      </c>
      <c r="C253" s="120">
        <v>24354</v>
      </c>
      <c r="D253" s="120" t="s">
        <v>948</v>
      </c>
      <c r="E253" s="122" t="s">
        <v>209</v>
      </c>
      <c r="F253" s="123">
        <v>42688</v>
      </c>
      <c r="G253" s="285" t="s">
        <v>363</v>
      </c>
      <c r="H253" s="120"/>
      <c r="I253" s="120"/>
      <c r="J253" s="345">
        <v>1</v>
      </c>
      <c r="K253" s="31"/>
    </row>
    <row r="254" spans="1:11" s="32" customFormat="1" ht="12" hidden="1" outlineLevel="2" thickBot="1" x14ac:dyDescent="0.25">
      <c r="A254" s="120">
        <v>239</v>
      </c>
      <c r="B254" s="121" t="s">
        <v>931</v>
      </c>
      <c r="C254" s="120">
        <v>24347</v>
      </c>
      <c r="D254" s="120" t="s">
        <v>949</v>
      </c>
      <c r="E254" s="122" t="s">
        <v>950</v>
      </c>
      <c r="F254" s="123">
        <v>42688</v>
      </c>
      <c r="G254" s="285" t="s">
        <v>363</v>
      </c>
      <c r="H254" s="120"/>
      <c r="I254" s="120"/>
      <c r="J254" s="345">
        <v>2</v>
      </c>
      <c r="K254" s="31"/>
    </row>
    <row r="255" spans="1:11" s="32" customFormat="1" ht="12" hidden="1" outlineLevel="2" thickBot="1" x14ac:dyDescent="0.25">
      <c r="A255" s="120">
        <v>240</v>
      </c>
      <c r="B255" s="121" t="s">
        <v>931</v>
      </c>
      <c r="C255" s="120">
        <v>24334</v>
      </c>
      <c r="D255" s="120" t="s">
        <v>951</v>
      </c>
      <c r="E255" s="122" t="s">
        <v>500</v>
      </c>
      <c r="F255" s="123">
        <v>42689</v>
      </c>
      <c r="G255" s="285" t="s">
        <v>363</v>
      </c>
      <c r="H255" s="120"/>
      <c r="I255" s="120"/>
      <c r="J255" s="345">
        <v>1</v>
      </c>
      <c r="K255" s="31"/>
    </row>
    <row r="256" spans="1:11" s="32" customFormat="1" ht="12" hidden="1" outlineLevel="2" thickBot="1" x14ac:dyDescent="0.25">
      <c r="A256" s="120">
        <v>241</v>
      </c>
      <c r="B256" s="121" t="s">
        <v>931</v>
      </c>
      <c r="C256" s="120">
        <v>24026</v>
      </c>
      <c r="D256" s="120" t="s">
        <v>952</v>
      </c>
      <c r="E256" s="122" t="s">
        <v>953</v>
      </c>
      <c r="F256" s="123">
        <v>42689</v>
      </c>
      <c r="G256" s="285" t="s">
        <v>363</v>
      </c>
      <c r="H256" s="120"/>
      <c r="I256" s="120"/>
      <c r="J256" s="345">
        <v>7</v>
      </c>
      <c r="K256" s="31"/>
    </row>
    <row r="257" spans="1:11" s="32" customFormat="1" ht="12" hidden="1" outlineLevel="2" thickBot="1" x14ac:dyDescent="0.25">
      <c r="A257" s="120">
        <v>242</v>
      </c>
      <c r="B257" s="121" t="s">
        <v>931</v>
      </c>
      <c r="C257" s="120">
        <v>24352</v>
      </c>
      <c r="D257" s="120" t="s">
        <v>954</v>
      </c>
      <c r="E257" s="122" t="s">
        <v>955</v>
      </c>
      <c r="F257" s="123">
        <v>42689</v>
      </c>
      <c r="G257" s="285" t="s">
        <v>363</v>
      </c>
      <c r="H257" s="120"/>
      <c r="I257" s="120"/>
      <c r="J257" s="345">
        <v>6</v>
      </c>
      <c r="K257" s="31"/>
    </row>
    <row r="258" spans="1:11" s="32" customFormat="1" ht="12" hidden="1" outlineLevel="2" thickBot="1" x14ac:dyDescent="0.25">
      <c r="A258" s="120">
        <v>243</v>
      </c>
      <c r="B258" s="121" t="s">
        <v>931</v>
      </c>
      <c r="C258" s="120">
        <v>24173</v>
      </c>
      <c r="D258" s="120" t="s">
        <v>956</v>
      </c>
      <c r="E258" s="122" t="s">
        <v>957</v>
      </c>
      <c r="F258" s="123">
        <v>42689</v>
      </c>
      <c r="G258" s="285" t="s">
        <v>363</v>
      </c>
      <c r="H258" s="120"/>
      <c r="I258" s="120"/>
      <c r="J258" s="345">
        <v>2</v>
      </c>
      <c r="K258" s="31"/>
    </row>
    <row r="259" spans="1:11" s="32" customFormat="1" ht="12" hidden="1" outlineLevel="2" thickBot="1" x14ac:dyDescent="0.25">
      <c r="A259" s="120">
        <v>244</v>
      </c>
      <c r="B259" s="128" t="s">
        <v>931</v>
      </c>
      <c r="C259" s="120">
        <v>24172</v>
      </c>
      <c r="D259" s="120" t="s">
        <v>958</v>
      </c>
      <c r="E259" s="122" t="s">
        <v>959</v>
      </c>
      <c r="F259" s="123">
        <v>42690</v>
      </c>
      <c r="G259" s="288" t="s">
        <v>363</v>
      </c>
      <c r="H259" s="126"/>
      <c r="I259" s="126"/>
      <c r="J259" s="345">
        <v>3</v>
      </c>
      <c r="K259" s="31"/>
    </row>
    <row r="260" spans="1:11" s="32" customFormat="1" ht="12" hidden="1" outlineLevel="2" thickBot="1" x14ac:dyDescent="0.25">
      <c r="A260" s="120">
        <v>245</v>
      </c>
      <c r="B260" s="128" t="s">
        <v>931</v>
      </c>
      <c r="C260" s="120">
        <v>24347</v>
      </c>
      <c r="D260" s="120" t="s">
        <v>960</v>
      </c>
      <c r="E260" s="122" t="s">
        <v>961</v>
      </c>
      <c r="F260" s="123">
        <v>42690</v>
      </c>
      <c r="G260" s="288" t="s">
        <v>363</v>
      </c>
      <c r="H260" s="126"/>
      <c r="I260" s="126"/>
      <c r="J260" s="345">
        <v>4</v>
      </c>
      <c r="K260" s="31"/>
    </row>
    <row r="261" spans="1:11" s="32" customFormat="1" ht="12" hidden="1" outlineLevel="2" thickBot="1" x14ac:dyDescent="0.25">
      <c r="A261" s="120">
        <v>246</v>
      </c>
      <c r="B261" s="128" t="s">
        <v>931</v>
      </c>
      <c r="C261" s="120">
        <v>24023</v>
      </c>
      <c r="D261" s="120" t="s">
        <v>962</v>
      </c>
      <c r="E261" s="122" t="s">
        <v>31</v>
      </c>
      <c r="F261" s="123">
        <v>42690</v>
      </c>
      <c r="G261" s="288" t="s">
        <v>363</v>
      </c>
      <c r="H261" s="126"/>
      <c r="I261" s="126"/>
      <c r="J261" s="345">
        <v>1</v>
      </c>
      <c r="K261" s="31"/>
    </row>
    <row r="262" spans="1:11" s="32" customFormat="1" ht="12" hidden="1" outlineLevel="2" thickBot="1" x14ac:dyDescent="0.25">
      <c r="A262" s="120">
        <v>247</v>
      </c>
      <c r="B262" s="128" t="s">
        <v>931</v>
      </c>
      <c r="C262" s="120">
        <v>24323</v>
      </c>
      <c r="D262" s="120" t="s">
        <v>963</v>
      </c>
      <c r="E262" s="122" t="s">
        <v>355</v>
      </c>
      <c r="F262" s="123">
        <v>42690</v>
      </c>
      <c r="G262" s="288" t="s">
        <v>363</v>
      </c>
      <c r="H262" s="126"/>
      <c r="I262" s="126"/>
      <c r="J262" s="345">
        <v>1</v>
      </c>
      <c r="K262" s="31"/>
    </row>
    <row r="263" spans="1:11" s="32" customFormat="1" ht="12" hidden="1" outlineLevel="2" thickBot="1" x14ac:dyDescent="0.25">
      <c r="A263" s="120">
        <v>248</v>
      </c>
      <c r="B263" s="128" t="s">
        <v>931</v>
      </c>
      <c r="C263" s="120">
        <v>24322</v>
      </c>
      <c r="D263" s="120" t="s">
        <v>964</v>
      </c>
      <c r="E263" s="122" t="s">
        <v>965</v>
      </c>
      <c r="F263" s="123">
        <v>42691</v>
      </c>
      <c r="G263" s="288" t="s">
        <v>363</v>
      </c>
      <c r="H263" s="126"/>
      <c r="I263" s="126"/>
      <c r="J263" s="345">
        <v>2</v>
      </c>
      <c r="K263" s="31"/>
    </row>
    <row r="264" spans="1:11" s="32" customFormat="1" ht="12" hidden="1" outlineLevel="2" thickBot="1" x14ac:dyDescent="0.25">
      <c r="A264" s="120">
        <v>249</v>
      </c>
      <c r="B264" s="128" t="s">
        <v>931</v>
      </c>
      <c r="C264" s="120">
        <v>24352</v>
      </c>
      <c r="D264" s="120" t="s">
        <v>966</v>
      </c>
      <c r="E264" s="122" t="s">
        <v>967</v>
      </c>
      <c r="F264" s="123">
        <v>42691</v>
      </c>
      <c r="G264" s="288" t="s">
        <v>363</v>
      </c>
      <c r="H264" s="126"/>
      <c r="I264" s="126"/>
      <c r="J264" s="345">
        <v>2</v>
      </c>
      <c r="K264" s="31"/>
    </row>
    <row r="265" spans="1:11" s="32" customFormat="1" ht="12" hidden="1" outlineLevel="2" thickBot="1" x14ac:dyDescent="0.25">
      <c r="A265" s="120">
        <v>250</v>
      </c>
      <c r="B265" s="128" t="s">
        <v>931</v>
      </c>
      <c r="C265" s="120">
        <v>24350</v>
      </c>
      <c r="D265" s="120" t="s">
        <v>968</v>
      </c>
      <c r="E265" s="122" t="s">
        <v>969</v>
      </c>
      <c r="F265" s="123">
        <v>42691</v>
      </c>
      <c r="G265" s="288" t="s">
        <v>363</v>
      </c>
      <c r="H265" s="126"/>
      <c r="I265" s="126"/>
      <c r="J265" s="345">
        <v>5</v>
      </c>
      <c r="K265" s="31"/>
    </row>
    <row r="266" spans="1:11" s="32" customFormat="1" ht="12" hidden="1" outlineLevel="2" thickBot="1" x14ac:dyDescent="0.25">
      <c r="A266" s="120">
        <v>251</v>
      </c>
      <c r="B266" s="128" t="s">
        <v>931</v>
      </c>
      <c r="C266" s="120">
        <v>24333</v>
      </c>
      <c r="D266" s="120" t="s">
        <v>970</v>
      </c>
      <c r="E266" s="122" t="s">
        <v>971</v>
      </c>
      <c r="F266" s="123">
        <v>42686</v>
      </c>
      <c r="G266" s="288" t="s">
        <v>972</v>
      </c>
      <c r="H266" s="126"/>
      <c r="I266" s="126"/>
      <c r="J266" s="345">
        <v>1</v>
      </c>
      <c r="K266" s="31"/>
    </row>
    <row r="267" spans="1:11" s="32" customFormat="1" ht="12" hidden="1" outlineLevel="2" thickBot="1" x14ac:dyDescent="0.25">
      <c r="A267" s="120">
        <v>252</v>
      </c>
      <c r="B267" s="128" t="s">
        <v>931</v>
      </c>
      <c r="C267" s="120">
        <v>24355</v>
      </c>
      <c r="D267" s="120" t="s">
        <v>973</v>
      </c>
      <c r="E267" s="122" t="s">
        <v>974</v>
      </c>
      <c r="F267" s="123">
        <v>42686</v>
      </c>
      <c r="G267" s="288" t="s">
        <v>972</v>
      </c>
      <c r="H267" s="126"/>
      <c r="I267" s="126"/>
      <c r="J267" s="345">
        <v>2</v>
      </c>
      <c r="K267" s="31"/>
    </row>
    <row r="268" spans="1:11" s="32" customFormat="1" ht="12" hidden="1" outlineLevel="2" thickBot="1" x14ac:dyDescent="0.25">
      <c r="A268" s="120">
        <v>253</v>
      </c>
      <c r="B268" s="128" t="s">
        <v>931</v>
      </c>
      <c r="C268" s="120">
        <v>24346</v>
      </c>
      <c r="D268" s="120" t="s">
        <v>975</v>
      </c>
      <c r="E268" s="122" t="s">
        <v>218</v>
      </c>
      <c r="F268" s="123">
        <v>42686</v>
      </c>
      <c r="G268" s="288" t="s">
        <v>972</v>
      </c>
      <c r="H268" s="126"/>
      <c r="I268" s="126"/>
      <c r="J268" s="345">
        <v>1</v>
      </c>
      <c r="K268" s="31"/>
    </row>
    <row r="269" spans="1:11" s="32" customFormat="1" ht="12" hidden="1" outlineLevel="2" thickBot="1" x14ac:dyDescent="0.25">
      <c r="A269" s="120">
        <v>254</v>
      </c>
      <c r="B269" s="128" t="s">
        <v>931</v>
      </c>
      <c r="C269" s="120">
        <v>24322</v>
      </c>
      <c r="D269" s="120" t="s">
        <v>976</v>
      </c>
      <c r="E269" s="122" t="s">
        <v>977</v>
      </c>
      <c r="F269" s="123">
        <v>42686</v>
      </c>
      <c r="G269" s="288" t="s">
        <v>972</v>
      </c>
      <c r="H269" s="126"/>
      <c r="I269" s="126"/>
      <c r="J269" s="345">
        <v>5</v>
      </c>
      <c r="K269" s="31"/>
    </row>
    <row r="270" spans="1:11" s="32" customFormat="1" ht="12" hidden="1" outlineLevel="2" thickBot="1" x14ac:dyDescent="0.25">
      <c r="A270" s="120">
        <v>255</v>
      </c>
      <c r="B270" s="128" t="s">
        <v>931</v>
      </c>
      <c r="C270" s="120">
        <v>24263</v>
      </c>
      <c r="D270" s="120" t="s">
        <v>978</v>
      </c>
      <c r="E270" s="122" t="s">
        <v>149</v>
      </c>
      <c r="F270" s="123">
        <v>42686</v>
      </c>
      <c r="G270" s="288" t="s">
        <v>972</v>
      </c>
      <c r="H270" s="126"/>
      <c r="I270" s="126"/>
      <c r="J270" s="345">
        <v>1</v>
      </c>
      <c r="K270" s="31"/>
    </row>
    <row r="271" spans="1:11" s="32" customFormat="1" ht="12" hidden="1" outlineLevel="2" thickBot="1" x14ac:dyDescent="0.25">
      <c r="A271" s="120">
        <v>256</v>
      </c>
      <c r="B271" s="128" t="s">
        <v>931</v>
      </c>
      <c r="C271" s="120">
        <v>24263</v>
      </c>
      <c r="D271" s="120" t="s">
        <v>979</v>
      </c>
      <c r="E271" s="122" t="s">
        <v>980</v>
      </c>
      <c r="F271" s="123">
        <v>42687</v>
      </c>
      <c r="G271" s="288" t="s">
        <v>972</v>
      </c>
      <c r="H271" s="126"/>
      <c r="I271" s="126"/>
      <c r="J271" s="345">
        <v>2</v>
      </c>
      <c r="K271" s="31"/>
    </row>
    <row r="272" spans="1:11" s="32" customFormat="1" ht="12" hidden="1" outlineLevel="2" thickBot="1" x14ac:dyDescent="0.25">
      <c r="A272" s="120">
        <v>257</v>
      </c>
      <c r="B272" s="128" t="s">
        <v>931</v>
      </c>
      <c r="C272" s="120">
        <v>24341</v>
      </c>
      <c r="D272" s="120" t="s">
        <v>981</v>
      </c>
      <c r="E272" s="122" t="s">
        <v>982</v>
      </c>
      <c r="F272" s="123">
        <v>42687</v>
      </c>
      <c r="G272" s="288" t="s">
        <v>972</v>
      </c>
      <c r="H272" s="126"/>
      <c r="I272" s="126"/>
      <c r="J272" s="345">
        <v>2</v>
      </c>
      <c r="K272" s="31"/>
    </row>
    <row r="273" spans="1:11" s="32" customFormat="1" ht="12" hidden="1" outlineLevel="2" thickBot="1" x14ac:dyDescent="0.25">
      <c r="A273" s="120">
        <v>258</v>
      </c>
      <c r="B273" s="128" t="s">
        <v>931</v>
      </c>
      <c r="C273" s="120">
        <v>24354</v>
      </c>
      <c r="D273" s="120" t="s">
        <v>983</v>
      </c>
      <c r="E273" s="122" t="s">
        <v>984</v>
      </c>
      <c r="F273" s="123">
        <v>42687</v>
      </c>
      <c r="G273" s="288" t="s">
        <v>972</v>
      </c>
      <c r="H273" s="126"/>
      <c r="I273" s="126"/>
      <c r="J273" s="345">
        <v>20</v>
      </c>
      <c r="K273" s="31"/>
    </row>
    <row r="274" spans="1:11" s="32" customFormat="1" ht="12" hidden="1" outlineLevel="2" thickBot="1" x14ac:dyDescent="0.25">
      <c r="A274" s="120">
        <v>259</v>
      </c>
      <c r="B274" s="128" t="s">
        <v>931</v>
      </c>
      <c r="C274" s="120">
        <v>24026</v>
      </c>
      <c r="D274" s="120" t="s">
        <v>985</v>
      </c>
      <c r="E274" s="122" t="s">
        <v>986</v>
      </c>
      <c r="F274" s="123">
        <v>42687</v>
      </c>
      <c r="G274" s="288" t="s">
        <v>972</v>
      </c>
      <c r="H274" s="126"/>
      <c r="I274" s="126"/>
      <c r="J274" s="345">
        <v>3</v>
      </c>
      <c r="K274" s="31"/>
    </row>
    <row r="275" spans="1:11" s="32" customFormat="1" ht="12" hidden="1" outlineLevel="2" thickBot="1" x14ac:dyDescent="0.25">
      <c r="A275" s="120">
        <v>260</v>
      </c>
      <c r="B275" s="128" t="s">
        <v>931</v>
      </c>
      <c r="C275" s="120">
        <v>24347</v>
      </c>
      <c r="D275" s="120" t="s">
        <v>987</v>
      </c>
      <c r="E275" s="122" t="s">
        <v>73</v>
      </c>
      <c r="F275" s="123">
        <v>42688</v>
      </c>
      <c r="G275" s="288" t="s">
        <v>972</v>
      </c>
      <c r="H275" s="126"/>
      <c r="I275" s="126"/>
      <c r="J275" s="345">
        <v>1</v>
      </c>
      <c r="K275" s="31"/>
    </row>
    <row r="276" spans="1:11" s="32" customFormat="1" ht="12" hidden="1" outlineLevel="2" thickBot="1" x14ac:dyDescent="0.25">
      <c r="A276" s="120">
        <v>261</v>
      </c>
      <c r="B276" s="121" t="s">
        <v>931</v>
      </c>
      <c r="C276" s="120">
        <v>24353</v>
      </c>
      <c r="D276" s="120" t="s">
        <v>927</v>
      </c>
      <c r="E276" s="122" t="s">
        <v>988</v>
      </c>
      <c r="F276" s="123">
        <v>42688</v>
      </c>
      <c r="G276" s="285" t="s">
        <v>972</v>
      </c>
      <c r="H276" s="120"/>
      <c r="I276" s="120"/>
      <c r="J276" s="345">
        <v>3</v>
      </c>
      <c r="K276" s="31"/>
    </row>
    <row r="277" spans="1:11" s="32" customFormat="1" ht="12" hidden="1" outlineLevel="2" thickBot="1" x14ac:dyDescent="0.25">
      <c r="A277" s="120">
        <v>262</v>
      </c>
      <c r="B277" s="121" t="s">
        <v>931</v>
      </c>
      <c r="C277" s="120">
        <v>24024</v>
      </c>
      <c r="D277" s="120" t="s">
        <v>989</v>
      </c>
      <c r="E277" s="122" t="s">
        <v>990</v>
      </c>
      <c r="F277" s="123">
        <v>42688</v>
      </c>
      <c r="G277" s="285" t="s">
        <v>972</v>
      </c>
      <c r="H277" s="120"/>
      <c r="I277" s="120"/>
      <c r="J277" s="345">
        <v>4</v>
      </c>
      <c r="K277" s="31"/>
    </row>
    <row r="278" spans="1:11" s="32" customFormat="1" ht="12" hidden="1" outlineLevel="2" thickBot="1" x14ac:dyDescent="0.25">
      <c r="A278" s="120">
        <v>263</v>
      </c>
      <c r="B278" s="121" t="s">
        <v>931</v>
      </c>
      <c r="C278" s="120">
        <v>24172</v>
      </c>
      <c r="D278" s="120" t="s">
        <v>991</v>
      </c>
      <c r="E278" s="122" t="s">
        <v>118</v>
      </c>
      <c r="F278" s="123">
        <v>42688</v>
      </c>
      <c r="G278" s="285" t="s">
        <v>972</v>
      </c>
      <c r="H278" s="120"/>
      <c r="I278" s="120"/>
      <c r="J278" s="345">
        <v>1</v>
      </c>
      <c r="K278" s="31"/>
    </row>
    <row r="279" spans="1:11" s="32" customFormat="1" ht="12" hidden="1" outlineLevel="2" thickBot="1" x14ac:dyDescent="0.25">
      <c r="A279" s="120">
        <v>264</v>
      </c>
      <c r="B279" s="121" t="s">
        <v>931</v>
      </c>
      <c r="C279" s="120">
        <v>24350</v>
      </c>
      <c r="D279" s="120" t="s">
        <v>902</v>
      </c>
      <c r="E279" s="122" t="s">
        <v>992</v>
      </c>
      <c r="F279" s="123">
        <v>42689</v>
      </c>
      <c r="G279" s="285" t="s">
        <v>972</v>
      </c>
      <c r="H279" s="120"/>
      <c r="I279" s="120"/>
      <c r="J279" s="345">
        <v>2</v>
      </c>
      <c r="K279" s="31"/>
    </row>
    <row r="280" spans="1:11" s="32" customFormat="1" ht="12" hidden="1" outlineLevel="2" thickBot="1" x14ac:dyDescent="0.25">
      <c r="A280" s="120">
        <v>265</v>
      </c>
      <c r="B280" s="128" t="s">
        <v>931</v>
      </c>
      <c r="C280" s="120">
        <v>24353</v>
      </c>
      <c r="D280" s="120" t="s">
        <v>993</v>
      </c>
      <c r="E280" s="122" t="s">
        <v>34</v>
      </c>
      <c r="F280" s="123">
        <v>42689</v>
      </c>
      <c r="G280" s="288" t="s">
        <v>972</v>
      </c>
      <c r="H280" s="126"/>
      <c r="I280" s="126"/>
      <c r="J280" s="345">
        <v>1</v>
      </c>
      <c r="K280" s="31"/>
    </row>
    <row r="281" spans="1:11" s="32" customFormat="1" ht="12" hidden="1" outlineLevel="2" thickBot="1" x14ac:dyDescent="0.25">
      <c r="A281" s="120">
        <v>266</v>
      </c>
      <c r="B281" s="128" t="s">
        <v>931</v>
      </c>
      <c r="C281" s="120">
        <v>24172</v>
      </c>
      <c r="D281" s="120" t="s">
        <v>903</v>
      </c>
      <c r="E281" s="122" t="s">
        <v>72</v>
      </c>
      <c r="F281" s="123">
        <v>42689</v>
      </c>
      <c r="G281" s="288" t="s">
        <v>972</v>
      </c>
      <c r="H281" s="126"/>
      <c r="I281" s="126"/>
      <c r="J281" s="345">
        <v>1</v>
      </c>
      <c r="K281" s="31"/>
    </row>
    <row r="282" spans="1:11" s="32" customFormat="1" ht="12" hidden="1" outlineLevel="2" thickBot="1" x14ac:dyDescent="0.25">
      <c r="A282" s="120">
        <v>267</v>
      </c>
      <c r="B282" s="128" t="s">
        <v>931</v>
      </c>
      <c r="C282" s="120">
        <v>24354</v>
      </c>
      <c r="D282" s="120" t="s">
        <v>994</v>
      </c>
      <c r="E282" s="122" t="s">
        <v>995</v>
      </c>
      <c r="F282" s="123">
        <v>42689</v>
      </c>
      <c r="G282" s="288" t="s">
        <v>972</v>
      </c>
      <c r="H282" s="126"/>
      <c r="I282" s="126"/>
      <c r="J282" s="345">
        <v>11</v>
      </c>
      <c r="K282" s="31"/>
    </row>
    <row r="283" spans="1:11" s="32" customFormat="1" ht="12" hidden="1" outlineLevel="2" thickBot="1" x14ac:dyDescent="0.25">
      <c r="A283" s="120">
        <v>268</v>
      </c>
      <c r="B283" s="128" t="s">
        <v>931</v>
      </c>
      <c r="C283" s="120">
        <v>24024</v>
      </c>
      <c r="D283" s="120" t="s">
        <v>996</v>
      </c>
      <c r="E283" s="122" t="s">
        <v>997</v>
      </c>
      <c r="F283" s="123">
        <v>42690</v>
      </c>
      <c r="G283" s="288" t="s">
        <v>972</v>
      </c>
      <c r="H283" s="126"/>
      <c r="I283" s="126"/>
      <c r="J283" s="345">
        <v>10</v>
      </c>
      <c r="K283" s="31"/>
    </row>
    <row r="284" spans="1:11" s="32" customFormat="1" ht="12" hidden="1" outlineLevel="2" thickBot="1" x14ac:dyDescent="0.25">
      <c r="A284" s="120">
        <v>269</v>
      </c>
      <c r="B284" s="128" t="s">
        <v>931</v>
      </c>
      <c r="C284" s="120">
        <v>24334</v>
      </c>
      <c r="D284" s="120" t="s">
        <v>857</v>
      </c>
      <c r="E284" s="122" t="s">
        <v>998</v>
      </c>
      <c r="F284" s="123">
        <v>42690</v>
      </c>
      <c r="G284" s="288" t="s">
        <v>972</v>
      </c>
      <c r="H284" s="126"/>
      <c r="I284" s="126"/>
      <c r="J284" s="345">
        <v>9</v>
      </c>
      <c r="K284" s="31"/>
    </row>
    <row r="285" spans="1:11" s="32" customFormat="1" ht="12" hidden="1" outlineLevel="2" thickBot="1" x14ac:dyDescent="0.25">
      <c r="A285" s="120">
        <v>270</v>
      </c>
      <c r="B285" s="128" t="s">
        <v>931</v>
      </c>
      <c r="C285" s="120">
        <v>24172</v>
      </c>
      <c r="D285" s="120" t="s">
        <v>999</v>
      </c>
      <c r="E285" s="122" t="s">
        <v>152</v>
      </c>
      <c r="F285" s="123">
        <v>42690</v>
      </c>
      <c r="G285" s="288" t="s">
        <v>972</v>
      </c>
      <c r="H285" s="126"/>
      <c r="I285" s="126"/>
      <c r="J285" s="345">
        <v>1</v>
      </c>
      <c r="K285" s="31"/>
    </row>
    <row r="286" spans="1:11" s="32" customFormat="1" ht="12" hidden="1" outlineLevel="2" thickBot="1" x14ac:dyDescent="0.25">
      <c r="A286" s="120">
        <v>271</v>
      </c>
      <c r="B286" s="128" t="s">
        <v>931</v>
      </c>
      <c r="C286" s="120">
        <v>24347</v>
      </c>
      <c r="D286" s="120" t="s">
        <v>1000</v>
      </c>
      <c r="E286" s="122" t="s">
        <v>1001</v>
      </c>
      <c r="F286" s="123">
        <v>42690</v>
      </c>
      <c r="G286" s="288" t="s">
        <v>972</v>
      </c>
      <c r="H286" s="126"/>
      <c r="I286" s="126"/>
      <c r="J286" s="345">
        <v>3</v>
      </c>
      <c r="K286" s="31"/>
    </row>
    <row r="287" spans="1:11" s="32" customFormat="1" ht="12" hidden="1" outlineLevel="2" thickBot="1" x14ac:dyDescent="0.25">
      <c r="A287" s="120">
        <v>272</v>
      </c>
      <c r="B287" s="128" t="s">
        <v>931</v>
      </c>
      <c r="C287" s="120">
        <v>24027</v>
      </c>
      <c r="D287" s="120" t="s">
        <v>905</v>
      </c>
      <c r="E287" s="122" t="s">
        <v>118</v>
      </c>
      <c r="F287" s="123">
        <v>42691</v>
      </c>
      <c r="G287" s="288" t="s">
        <v>972</v>
      </c>
      <c r="H287" s="126"/>
      <c r="I287" s="126"/>
      <c r="J287" s="345">
        <v>1</v>
      </c>
      <c r="K287" s="31"/>
    </row>
    <row r="288" spans="1:11" s="32" customFormat="1" ht="12" hidden="1" outlineLevel="2" thickBot="1" x14ac:dyDescent="0.25">
      <c r="A288" s="120">
        <v>273</v>
      </c>
      <c r="B288" s="128" t="s">
        <v>931</v>
      </c>
      <c r="C288" s="120">
        <v>24263</v>
      </c>
      <c r="D288" s="120" t="s">
        <v>548</v>
      </c>
      <c r="E288" s="122" t="s">
        <v>1002</v>
      </c>
      <c r="F288" s="123">
        <v>42691</v>
      </c>
      <c r="G288" s="288" t="s">
        <v>972</v>
      </c>
      <c r="H288" s="126"/>
      <c r="I288" s="126"/>
      <c r="J288" s="345">
        <v>3</v>
      </c>
      <c r="K288" s="31"/>
    </row>
    <row r="289" spans="1:11" s="32" customFormat="1" ht="12" hidden="1" outlineLevel="2" thickBot="1" x14ac:dyDescent="0.25">
      <c r="A289" s="120">
        <v>274</v>
      </c>
      <c r="B289" s="128" t="s">
        <v>931</v>
      </c>
      <c r="C289" s="120">
        <v>24325</v>
      </c>
      <c r="D289" s="120" t="s">
        <v>1003</v>
      </c>
      <c r="E289" s="122" t="s">
        <v>1004</v>
      </c>
      <c r="F289" s="123">
        <v>42691</v>
      </c>
      <c r="G289" s="288" t="s">
        <v>972</v>
      </c>
      <c r="H289" s="126"/>
      <c r="I289" s="126"/>
      <c r="J289" s="345">
        <v>2</v>
      </c>
      <c r="K289" s="31"/>
    </row>
    <row r="290" spans="1:11" s="32" customFormat="1" ht="12" hidden="1" outlineLevel="2" thickBot="1" x14ac:dyDescent="0.25">
      <c r="A290" s="120">
        <v>275</v>
      </c>
      <c r="B290" s="128" t="s">
        <v>931</v>
      </c>
      <c r="C290" s="120">
        <v>24025</v>
      </c>
      <c r="D290" s="120" t="s">
        <v>714</v>
      </c>
      <c r="E290" s="122" t="s">
        <v>1005</v>
      </c>
      <c r="F290" s="123">
        <v>42691</v>
      </c>
      <c r="G290" s="288" t="s">
        <v>972</v>
      </c>
      <c r="H290" s="126"/>
      <c r="I290" s="126"/>
      <c r="J290" s="345">
        <v>2</v>
      </c>
      <c r="K290" s="31"/>
    </row>
    <row r="291" spans="1:11" s="32" customFormat="1" ht="12" hidden="1" outlineLevel="2" thickBot="1" x14ac:dyDescent="0.25">
      <c r="A291" s="120">
        <v>276</v>
      </c>
      <c r="B291" s="128" t="s">
        <v>931</v>
      </c>
      <c r="C291" s="120">
        <v>24263</v>
      </c>
      <c r="D291" s="120" t="s">
        <v>1006</v>
      </c>
      <c r="E291" s="122" t="s">
        <v>1007</v>
      </c>
      <c r="F291" s="123">
        <v>42692</v>
      </c>
      <c r="G291" s="288" t="s">
        <v>972</v>
      </c>
      <c r="H291" s="126"/>
      <c r="I291" s="126"/>
      <c r="J291" s="345">
        <v>2</v>
      </c>
      <c r="K291" s="31"/>
    </row>
    <row r="292" spans="1:11" s="32" customFormat="1" ht="12" hidden="1" outlineLevel="2" thickBot="1" x14ac:dyDescent="0.25">
      <c r="A292" s="120">
        <v>277</v>
      </c>
      <c r="B292" s="128" t="s">
        <v>931</v>
      </c>
      <c r="C292" s="120">
        <v>24024</v>
      </c>
      <c r="D292" s="120" t="s">
        <v>1008</v>
      </c>
      <c r="E292" s="122" t="s">
        <v>1009</v>
      </c>
      <c r="F292" s="123">
        <v>42692</v>
      </c>
      <c r="G292" s="288" t="s">
        <v>972</v>
      </c>
      <c r="H292" s="126"/>
      <c r="I292" s="126"/>
      <c r="J292" s="345">
        <v>3</v>
      </c>
      <c r="K292" s="31"/>
    </row>
    <row r="293" spans="1:11" s="32" customFormat="1" ht="12" hidden="1" outlineLevel="2" thickBot="1" x14ac:dyDescent="0.25">
      <c r="A293" s="120">
        <v>278</v>
      </c>
      <c r="B293" s="128" t="s">
        <v>931</v>
      </c>
      <c r="C293" s="120" t="s">
        <v>1010</v>
      </c>
      <c r="D293" s="120" t="s">
        <v>868</v>
      </c>
      <c r="E293" s="122" t="s">
        <v>1011</v>
      </c>
      <c r="F293" s="123">
        <v>42692</v>
      </c>
      <c r="G293" s="288" t="s">
        <v>972</v>
      </c>
      <c r="H293" s="126"/>
      <c r="I293" s="126"/>
      <c r="J293" s="345">
        <v>2</v>
      </c>
      <c r="K293" s="31"/>
    </row>
    <row r="294" spans="1:11" s="32" customFormat="1" ht="12" hidden="1" outlineLevel="2" thickBot="1" x14ac:dyDescent="0.25">
      <c r="A294" s="120">
        <v>279</v>
      </c>
      <c r="B294" s="128" t="s">
        <v>931</v>
      </c>
      <c r="C294" s="120">
        <v>24023</v>
      </c>
      <c r="D294" s="120" t="s">
        <v>871</v>
      </c>
      <c r="E294" s="122" t="s">
        <v>1012</v>
      </c>
      <c r="F294" s="123">
        <v>42692</v>
      </c>
      <c r="G294" s="288" t="s">
        <v>972</v>
      </c>
      <c r="H294" s="126"/>
      <c r="I294" s="126"/>
      <c r="J294" s="345">
        <v>16</v>
      </c>
      <c r="K294" s="31"/>
    </row>
    <row r="295" spans="1:11" s="32" customFormat="1" ht="18.75" hidden="1" customHeight="1" outlineLevel="2" x14ac:dyDescent="0.2">
      <c r="A295" s="120">
        <v>280</v>
      </c>
      <c r="B295" s="128" t="s">
        <v>931</v>
      </c>
      <c r="C295" s="120">
        <v>24341</v>
      </c>
      <c r="D295" s="120" t="s">
        <v>1013</v>
      </c>
      <c r="E295" s="122" t="s">
        <v>1014</v>
      </c>
      <c r="F295" s="123">
        <v>42693</v>
      </c>
      <c r="G295" s="288" t="s">
        <v>972</v>
      </c>
      <c r="H295" s="126"/>
      <c r="I295" s="126"/>
      <c r="J295" s="345">
        <v>2</v>
      </c>
      <c r="K295" s="31"/>
    </row>
    <row r="296" spans="1:11" s="32" customFormat="1" ht="18.75" hidden="1" customHeight="1" outlineLevel="2" x14ac:dyDescent="0.2">
      <c r="A296" s="120">
        <v>281</v>
      </c>
      <c r="B296" s="128" t="s">
        <v>931</v>
      </c>
      <c r="C296" s="120">
        <v>24343</v>
      </c>
      <c r="D296" s="120" t="s">
        <v>1015</v>
      </c>
      <c r="E296" s="122" t="s">
        <v>1016</v>
      </c>
      <c r="F296" s="123">
        <v>42693</v>
      </c>
      <c r="G296" s="288" t="s">
        <v>972</v>
      </c>
      <c r="H296" s="126"/>
      <c r="I296" s="126"/>
      <c r="J296" s="345">
        <v>4</v>
      </c>
      <c r="K296" s="31"/>
    </row>
    <row r="297" spans="1:11" s="32" customFormat="1" ht="18.75" hidden="1" customHeight="1" outlineLevel="2" x14ac:dyDescent="0.2">
      <c r="A297" s="120">
        <v>282</v>
      </c>
      <c r="B297" s="128" t="s">
        <v>931</v>
      </c>
      <c r="C297" s="120">
        <v>24028</v>
      </c>
      <c r="D297" s="120" t="s">
        <v>1017</v>
      </c>
      <c r="E297" s="122" t="s">
        <v>1018</v>
      </c>
      <c r="F297" s="123">
        <v>42693</v>
      </c>
      <c r="G297" s="288" t="s">
        <v>972</v>
      </c>
      <c r="H297" s="126"/>
      <c r="I297" s="126"/>
      <c r="J297" s="345">
        <v>2</v>
      </c>
      <c r="K297" s="31"/>
    </row>
    <row r="298" spans="1:11" s="32" customFormat="1" ht="12" hidden="1" outlineLevel="2" thickBot="1" x14ac:dyDescent="0.25">
      <c r="A298" s="120">
        <v>283</v>
      </c>
      <c r="B298" s="128" t="s">
        <v>931</v>
      </c>
      <c r="C298" s="120">
        <v>24360</v>
      </c>
      <c r="D298" s="120" t="s">
        <v>1019</v>
      </c>
      <c r="E298" s="122" t="s">
        <v>257</v>
      </c>
      <c r="F298" s="123">
        <v>42693</v>
      </c>
      <c r="G298" s="288" t="s">
        <v>972</v>
      </c>
      <c r="H298" s="126"/>
      <c r="I298" s="126"/>
      <c r="J298" s="345">
        <v>1</v>
      </c>
      <c r="K298" s="31"/>
    </row>
    <row r="299" spans="1:11" s="32" customFormat="1" ht="18.75" hidden="1" customHeight="1" outlineLevel="2" x14ac:dyDescent="0.2">
      <c r="A299" s="120">
        <v>284</v>
      </c>
      <c r="B299" s="128" t="s">
        <v>931</v>
      </c>
      <c r="C299" s="120">
        <v>24350</v>
      </c>
      <c r="D299" s="120" t="s">
        <v>874</v>
      </c>
      <c r="E299" s="122" t="s">
        <v>1020</v>
      </c>
      <c r="F299" s="123">
        <v>42694</v>
      </c>
      <c r="G299" s="288" t="s">
        <v>972</v>
      </c>
      <c r="H299" s="126"/>
      <c r="I299" s="126"/>
      <c r="J299" s="345">
        <v>2</v>
      </c>
      <c r="K299" s="31"/>
    </row>
    <row r="300" spans="1:11" s="32" customFormat="1" ht="18.75" hidden="1" customHeight="1" outlineLevel="2" x14ac:dyDescent="0.2">
      <c r="A300" s="120">
        <v>285</v>
      </c>
      <c r="B300" s="128" t="s">
        <v>931</v>
      </c>
      <c r="C300" s="120">
        <v>24342</v>
      </c>
      <c r="D300" s="120" t="s">
        <v>875</v>
      </c>
      <c r="E300" s="122" t="s">
        <v>1021</v>
      </c>
      <c r="F300" s="123">
        <v>42694</v>
      </c>
      <c r="G300" s="288" t="s">
        <v>972</v>
      </c>
      <c r="H300" s="126"/>
      <c r="I300" s="126"/>
      <c r="J300" s="345">
        <v>1</v>
      </c>
      <c r="K300" s="31"/>
    </row>
    <row r="301" spans="1:11" s="32" customFormat="1" ht="18.75" hidden="1" customHeight="1" outlineLevel="2" x14ac:dyDescent="0.2">
      <c r="A301" s="120">
        <v>286</v>
      </c>
      <c r="B301" s="128" t="s">
        <v>931</v>
      </c>
      <c r="C301" s="120">
        <v>24352</v>
      </c>
      <c r="D301" s="120" t="s">
        <v>1022</v>
      </c>
      <c r="E301" s="122" t="s">
        <v>74</v>
      </c>
      <c r="F301" s="123">
        <v>42694</v>
      </c>
      <c r="G301" s="288" t="s">
        <v>972</v>
      </c>
      <c r="H301" s="126"/>
      <c r="I301" s="126"/>
      <c r="J301" s="345">
        <v>1</v>
      </c>
      <c r="K301" s="31"/>
    </row>
    <row r="302" spans="1:11" s="32" customFormat="1" ht="18.75" hidden="1" customHeight="1" outlineLevel="2" x14ac:dyDescent="0.2">
      <c r="A302" s="120">
        <v>287</v>
      </c>
      <c r="B302" s="128" t="s">
        <v>931</v>
      </c>
      <c r="C302" s="120">
        <v>24345</v>
      </c>
      <c r="D302" s="120" t="s">
        <v>1023</v>
      </c>
      <c r="E302" s="122" t="s">
        <v>1024</v>
      </c>
      <c r="F302" s="123">
        <v>42694</v>
      </c>
      <c r="G302" s="288" t="s">
        <v>972</v>
      </c>
      <c r="H302" s="126"/>
      <c r="I302" s="126"/>
      <c r="J302" s="345">
        <v>4</v>
      </c>
      <c r="K302" s="31"/>
    </row>
    <row r="303" spans="1:11" s="32" customFormat="1" ht="18.75" hidden="1" customHeight="1" outlineLevel="2" x14ac:dyDescent="0.2">
      <c r="A303" s="120">
        <v>288</v>
      </c>
      <c r="B303" s="128" t="s">
        <v>931</v>
      </c>
      <c r="C303" s="120">
        <v>24345</v>
      </c>
      <c r="D303" s="120" t="s">
        <v>1025</v>
      </c>
      <c r="E303" s="122" t="s">
        <v>1026</v>
      </c>
      <c r="F303" s="123">
        <v>42695</v>
      </c>
      <c r="G303" s="288" t="s">
        <v>972</v>
      </c>
      <c r="H303" s="126"/>
      <c r="I303" s="126"/>
      <c r="J303" s="345">
        <v>3</v>
      </c>
      <c r="K303" s="31"/>
    </row>
    <row r="304" spans="1:11" s="32" customFormat="1" ht="18.75" hidden="1" customHeight="1" outlineLevel="2" x14ac:dyDescent="0.2">
      <c r="A304" s="120">
        <v>289</v>
      </c>
      <c r="B304" s="128" t="s">
        <v>931</v>
      </c>
      <c r="C304" s="120">
        <v>24172</v>
      </c>
      <c r="D304" s="120" t="s">
        <v>1027</v>
      </c>
      <c r="E304" s="122" t="s">
        <v>1028</v>
      </c>
      <c r="F304" s="123">
        <v>42695</v>
      </c>
      <c r="G304" s="288" t="s">
        <v>972</v>
      </c>
      <c r="H304" s="126"/>
      <c r="I304" s="126"/>
      <c r="J304" s="345">
        <v>3</v>
      </c>
      <c r="K304" s="31"/>
    </row>
    <row r="305" spans="1:11" s="32" customFormat="1" ht="18.75" hidden="1" customHeight="1" outlineLevel="2" x14ac:dyDescent="0.2">
      <c r="A305" s="120">
        <v>290</v>
      </c>
      <c r="B305" s="128" t="s">
        <v>931</v>
      </c>
      <c r="C305" s="120">
        <v>24025</v>
      </c>
      <c r="D305" s="120" t="s">
        <v>1029</v>
      </c>
      <c r="E305" s="122" t="s">
        <v>1030</v>
      </c>
      <c r="F305" s="123">
        <v>42695</v>
      </c>
      <c r="G305" s="288" t="s">
        <v>972</v>
      </c>
      <c r="H305" s="126"/>
      <c r="I305" s="126"/>
      <c r="J305" s="345">
        <v>4</v>
      </c>
      <c r="K305" s="31"/>
    </row>
    <row r="306" spans="1:11" s="32" customFormat="1" ht="18.75" hidden="1" customHeight="1" outlineLevel="2" x14ac:dyDescent="0.2">
      <c r="A306" s="120">
        <v>291</v>
      </c>
      <c r="B306" s="128" t="s">
        <v>931</v>
      </c>
      <c r="C306" s="120">
        <v>24350</v>
      </c>
      <c r="D306" s="120" t="s">
        <v>881</v>
      </c>
      <c r="E306" s="122" t="s">
        <v>1031</v>
      </c>
      <c r="F306" s="123">
        <v>42695</v>
      </c>
      <c r="G306" s="288" t="s">
        <v>972</v>
      </c>
      <c r="H306" s="126"/>
      <c r="I306" s="126"/>
      <c r="J306" s="345">
        <v>2</v>
      </c>
      <c r="K306" s="31"/>
    </row>
    <row r="307" spans="1:11" s="32" customFormat="1" ht="18.75" hidden="1" customHeight="1" outlineLevel="2" x14ac:dyDescent="0.2">
      <c r="A307" s="120">
        <v>292</v>
      </c>
      <c r="B307" s="128" t="s">
        <v>931</v>
      </c>
      <c r="C307" s="120">
        <v>24324</v>
      </c>
      <c r="D307" s="120" t="s">
        <v>699</v>
      </c>
      <c r="E307" s="122" t="s">
        <v>1032</v>
      </c>
      <c r="F307" s="123">
        <v>42696</v>
      </c>
      <c r="G307" s="288" t="s">
        <v>972</v>
      </c>
      <c r="H307" s="126"/>
      <c r="I307" s="126"/>
      <c r="J307" s="345">
        <v>12</v>
      </c>
      <c r="K307" s="31"/>
    </row>
    <row r="308" spans="1:11" s="32" customFormat="1" ht="18.75" hidden="1" customHeight="1" outlineLevel="2" x14ac:dyDescent="0.2">
      <c r="A308" s="120">
        <v>293</v>
      </c>
      <c r="B308" s="128" t="s">
        <v>931</v>
      </c>
      <c r="C308" s="120">
        <v>24350</v>
      </c>
      <c r="D308" s="120" t="s">
        <v>1033</v>
      </c>
      <c r="E308" s="122" t="s">
        <v>1034</v>
      </c>
      <c r="F308" s="123">
        <v>42696</v>
      </c>
      <c r="G308" s="288" t="s">
        <v>972</v>
      </c>
      <c r="H308" s="126"/>
      <c r="I308" s="126"/>
      <c r="J308" s="345">
        <v>2</v>
      </c>
      <c r="K308" s="31"/>
    </row>
    <row r="309" spans="1:11" s="32" customFormat="1" ht="18.75" hidden="1" customHeight="1" outlineLevel="2" x14ac:dyDescent="0.2">
      <c r="A309" s="120">
        <v>294</v>
      </c>
      <c r="B309" s="128" t="s">
        <v>931</v>
      </c>
      <c r="C309" s="120">
        <v>24360</v>
      </c>
      <c r="D309" s="120" t="s">
        <v>1035</v>
      </c>
      <c r="E309" s="122" t="s">
        <v>1036</v>
      </c>
      <c r="F309" s="123">
        <v>42696</v>
      </c>
      <c r="G309" s="288" t="s">
        <v>972</v>
      </c>
      <c r="H309" s="126"/>
      <c r="I309" s="126"/>
      <c r="J309" s="345">
        <v>4</v>
      </c>
      <c r="K309" s="31"/>
    </row>
    <row r="310" spans="1:11" s="32" customFormat="1" ht="18.75" hidden="1" customHeight="1" outlineLevel="2" x14ac:dyDescent="0.2">
      <c r="A310" s="120">
        <v>295</v>
      </c>
      <c r="B310" s="128" t="s">
        <v>290</v>
      </c>
      <c r="C310" s="120">
        <v>37</v>
      </c>
      <c r="D310" s="120" t="s">
        <v>123</v>
      </c>
      <c r="E310" s="122" t="s">
        <v>1037</v>
      </c>
      <c r="F310" s="123" t="s">
        <v>1038</v>
      </c>
      <c r="G310" s="288" t="s">
        <v>1039</v>
      </c>
      <c r="H310" s="126"/>
      <c r="I310" s="126"/>
      <c r="J310" s="345">
        <v>42</v>
      </c>
      <c r="K310" s="31"/>
    </row>
    <row r="311" spans="1:11" s="32" customFormat="1" ht="18.75" hidden="1" customHeight="1" outlineLevel="2" x14ac:dyDescent="0.2">
      <c r="A311" s="120">
        <v>296</v>
      </c>
      <c r="B311" s="128" t="s">
        <v>290</v>
      </c>
      <c r="C311" s="120">
        <v>37</v>
      </c>
      <c r="D311" s="120" t="s">
        <v>491</v>
      </c>
      <c r="E311" s="122" t="s">
        <v>1040</v>
      </c>
      <c r="F311" s="123" t="s">
        <v>1041</v>
      </c>
      <c r="G311" s="288" t="s">
        <v>1039</v>
      </c>
      <c r="H311" s="126"/>
      <c r="I311" s="126"/>
      <c r="J311" s="345">
        <v>24</v>
      </c>
      <c r="K311" s="31"/>
    </row>
    <row r="312" spans="1:11" s="32" customFormat="1" ht="18.75" hidden="1" customHeight="1" outlineLevel="2" x14ac:dyDescent="0.2">
      <c r="A312" s="120">
        <v>297</v>
      </c>
      <c r="B312" s="128" t="s">
        <v>290</v>
      </c>
      <c r="C312" s="120" t="s">
        <v>1042</v>
      </c>
      <c r="D312" s="120" t="s">
        <v>518</v>
      </c>
      <c r="E312" s="122" t="s">
        <v>1043</v>
      </c>
      <c r="F312" s="123" t="s">
        <v>1044</v>
      </c>
      <c r="G312" s="288" t="s">
        <v>1039</v>
      </c>
      <c r="H312" s="126"/>
      <c r="I312" s="126"/>
      <c r="J312" s="345">
        <v>19</v>
      </c>
      <c r="K312" s="31"/>
    </row>
    <row r="313" spans="1:11" s="32" customFormat="1" ht="18.75" hidden="1" customHeight="1" outlineLevel="2" x14ac:dyDescent="0.2">
      <c r="A313" s="120">
        <v>298</v>
      </c>
      <c r="B313" s="128" t="s">
        <v>290</v>
      </c>
      <c r="C313" s="120">
        <v>37</v>
      </c>
      <c r="D313" s="120" t="s">
        <v>7</v>
      </c>
      <c r="E313" s="122" t="s">
        <v>1045</v>
      </c>
      <c r="F313" s="123" t="s">
        <v>1046</v>
      </c>
      <c r="G313" s="288" t="s">
        <v>1039</v>
      </c>
      <c r="H313" s="126"/>
      <c r="I313" s="126"/>
      <c r="J313" s="345">
        <v>55</v>
      </c>
      <c r="K313" s="31"/>
    </row>
    <row r="314" spans="1:11" s="32" customFormat="1" ht="18.75" hidden="1" customHeight="1" outlineLevel="2" x14ac:dyDescent="0.2">
      <c r="A314" s="120">
        <v>299</v>
      </c>
      <c r="B314" s="128" t="s">
        <v>290</v>
      </c>
      <c r="C314" s="120">
        <v>37</v>
      </c>
      <c r="D314" s="120" t="s">
        <v>57</v>
      </c>
      <c r="E314" s="122" t="s">
        <v>1047</v>
      </c>
      <c r="F314" s="123" t="s">
        <v>1048</v>
      </c>
      <c r="G314" s="288" t="s">
        <v>1039</v>
      </c>
      <c r="H314" s="126"/>
      <c r="I314" s="126"/>
      <c r="J314" s="345">
        <v>13</v>
      </c>
      <c r="K314" s="31"/>
    </row>
    <row r="315" spans="1:11" s="32" customFormat="1" ht="18.75" hidden="1" customHeight="1" outlineLevel="2" x14ac:dyDescent="0.2">
      <c r="A315" s="120">
        <v>300</v>
      </c>
      <c r="B315" s="128" t="s">
        <v>290</v>
      </c>
      <c r="C315" s="120">
        <v>37</v>
      </c>
      <c r="D315" s="120" t="s">
        <v>1049</v>
      </c>
      <c r="E315" s="122" t="s">
        <v>1050</v>
      </c>
      <c r="F315" s="123" t="s">
        <v>1051</v>
      </c>
      <c r="G315" s="288" t="s">
        <v>1052</v>
      </c>
      <c r="H315" s="126"/>
      <c r="I315" s="126"/>
      <c r="J315" s="345">
        <v>15</v>
      </c>
      <c r="K315" s="31"/>
    </row>
    <row r="316" spans="1:11" s="32" customFormat="1" ht="18.75" hidden="1" customHeight="1" outlineLevel="2" x14ac:dyDescent="0.2">
      <c r="A316" s="120">
        <v>301</v>
      </c>
      <c r="B316" s="128" t="s">
        <v>290</v>
      </c>
      <c r="C316" s="120">
        <v>37</v>
      </c>
      <c r="D316" s="120" t="s">
        <v>1053</v>
      </c>
      <c r="E316" s="122" t="s">
        <v>1054</v>
      </c>
      <c r="F316" s="123" t="s">
        <v>1055</v>
      </c>
      <c r="G316" s="288" t="s">
        <v>1052</v>
      </c>
      <c r="H316" s="126"/>
      <c r="I316" s="126"/>
      <c r="J316" s="345">
        <v>31</v>
      </c>
      <c r="K316" s="31"/>
    </row>
    <row r="317" spans="1:11" s="32" customFormat="1" ht="18.75" hidden="1" customHeight="1" outlineLevel="2" x14ac:dyDescent="0.2">
      <c r="A317" s="120">
        <v>302</v>
      </c>
      <c r="B317" s="128" t="s">
        <v>290</v>
      </c>
      <c r="C317" s="120">
        <v>37</v>
      </c>
      <c r="D317" s="120" t="s">
        <v>173</v>
      </c>
      <c r="E317" s="122" t="s">
        <v>1056</v>
      </c>
      <c r="F317" s="123" t="s">
        <v>1044</v>
      </c>
      <c r="G317" s="288" t="s">
        <v>1052</v>
      </c>
      <c r="H317" s="126"/>
      <c r="I317" s="126"/>
      <c r="J317" s="345">
        <v>24</v>
      </c>
      <c r="K317" s="31"/>
    </row>
    <row r="318" spans="1:11" s="32" customFormat="1" ht="18.75" hidden="1" customHeight="1" outlineLevel="2" x14ac:dyDescent="0.2">
      <c r="A318" s="120">
        <v>303</v>
      </c>
      <c r="B318" s="128" t="s">
        <v>290</v>
      </c>
      <c r="C318" s="120">
        <v>37</v>
      </c>
      <c r="D318" s="120" t="s">
        <v>344</v>
      </c>
      <c r="E318" s="122" t="s">
        <v>1057</v>
      </c>
      <c r="F318" s="123" t="s">
        <v>1046</v>
      </c>
      <c r="G318" s="288" t="s">
        <v>1052</v>
      </c>
      <c r="H318" s="126"/>
      <c r="I318" s="126"/>
      <c r="J318" s="345">
        <v>35</v>
      </c>
      <c r="K318" s="31"/>
    </row>
    <row r="319" spans="1:11" s="32" customFormat="1" ht="18.75" hidden="1" customHeight="1" outlineLevel="2" x14ac:dyDescent="0.2">
      <c r="A319" s="120">
        <v>304</v>
      </c>
      <c r="B319" s="128" t="s">
        <v>290</v>
      </c>
      <c r="C319" s="120">
        <v>37</v>
      </c>
      <c r="D319" s="120" t="s">
        <v>1058</v>
      </c>
      <c r="E319" s="122" t="s">
        <v>1059</v>
      </c>
      <c r="F319" s="123" t="s">
        <v>1048</v>
      </c>
      <c r="G319" s="288" t="s">
        <v>1052</v>
      </c>
      <c r="H319" s="126"/>
      <c r="I319" s="126"/>
      <c r="J319" s="345">
        <v>25</v>
      </c>
      <c r="K319" s="31"/>
    </row>
    <row r="320" spans="1:11" s="32" customFormat="1" ht="18.75" hidden="1" customHeight="1" outlineLevel="2" x14ac:dyDescent="0.2">
      <c r="A320" s="120">
        <v>305</v>
      </c>
      <c r="B320" s="128" t="s">
        <v>290</v>
      </c>
      <c r="C320" s="120">
        <v>37</v>
      </c>
      <c r="D320" s="120" t="s">
        <v>114</v>
      </c>
      <c r="E320" s="122" t="s">
        <v>1060</v>
      </c>
      <c r="F320" s="123" t="s">
        <v>1051</v>
      </c>
      <c r="G320" s="288" t="s">
        <v>1052</v>
      </c>
      <c r="H320" s="369"/>
      <c r="I320" s="369"/>
      <c r="J320" s="345">
        <v>16</v>
      </c>
      <c r="K320" s="31"/>
    </row>
    <row r="321" spans="1:11" s="55" customFormat="1" ht="12" outlineLevel="1" collapsed="1" thickBot="1" x14ac:dyDescent="0.25">
      <c r="A321" s="8" t="s">
        <v>51</v>
      </c>
      <c r="B321" s="555" t="s">
        <v>40</v>
      </c>
      <c r="C321" s="556"/>
      <c r="D321" s="556"/>
      <c r="E321" s="556"/>
      <c r="F321" s="556"/>
      <c r="G321" s="557"/>
      <c r="H321" s="197"/>
      <c r="I321" s="137"/>
      <c r="J321" s="137">
        <f>SUM(J322:J342)</f>
        <v>132</v>
      </c>
      <c r="K321" s="54"/>
    </row>
    <row r="322" spans="1:11" s="55" customFormat="1" outlineLevel="2" x14ac:dyDescent="0.2">
      <c r="A322" s="160">
        <v>73</v>
      </c>
      <c r="B322" s="126" t="s">
        <v>516</v>
      </c>
      <c r="C322" s="156" t="s">
        <v>1174</v>
      </c>
      <c r="D322" s="126" t="s">
        <v>67</v>
      </c>
      <c r="E322" s="367" t="s">
        <v>1175</v>
      </c>
      <c r="F322" s="161">
        <v>42689</v>
      </c>
      <c r="G322" s="288" t="s">
        <v>401</v>
      </c>
      <c r="H322" s="126"/>
      <c r="I322" s="126"/>
      <c r="J322" s="379">
        <v>11</v>
      </c>
      <c r="K322" s="54"/>
    </row>
    <row r="323" spans="1:11" s="55" customFormat="1" outlineLevel="2" x14ac:dyDescent="0.2">
      <c r="A323" s="160">
        <v>74</v>
      </c>
      <c r="B323" s="126" t="s">
        <v>145</v>
      </c>
      <c r="C323" s="156" t="s">
        <v>1176</v>
      </c>
      <c r="D323" s="126" t="s">
        <v>837</v>
      </c>
      <c r="E323" s="367" t="s">
        <v>1177</v>
      </c>
      <c r="F323" s="161">
        <v>42690</v>
      </c>
      <c r="G323" s="288" t="s">
        <v>401</v>
      </c>
      <c r="H323" s="126"/>
      <c r="I323" s="126"/>
      <c r="J323" s="380">
        <v>7</v>
      </c>
      <c r="K323" s="54"/>
    </row>
    <row r="324" spans="1:11" s="55" customFormat="1" outlineLevel="2" x14ac:dyDescent="0.2">
      <c r="A324" s="160">
        <v>75</v>
      </c>
      <c r="B324" s="126" t="s">
        <v>145</v>
      </c>
      <c r="C324" s="156" t="s">
        <v>1176</v>
      </c>
      <c r="D324" s="126" t="s">
        <v>114</v>
      </c>
      <c r="E324" s="367" t="s">
        <v>1178</v>
      </c>
      <c r="F324" s="161">
        <v>42691</v>
      </c>
      <c r="G324" s="288" t="s">
        <v>401</v>
      </c>
      <c r="H324" s="126"/>
      <c r="I324" s="126"/>
      <c r="J324" s="380">
        <v>11</v>
      </c>
      <c r="K324" s="54"/>
    </row>
    <row r="325" spans="1:11" s="55" customFormat="1" outlineLevel="2" x14ac:dyDescent="0.2">
      <c r="A325" s="160">
        <v>76</v>
      </c>
      <c r="B325" s="126" t="s">
        <v>1179</v>
      </c>
      <c r="C325" s="156" t="s">
        <v>1180</v>
      </c>
      <c r="D325" s="381" t="s">
        <v>133</v>
      </c>
      <c r="E325" s="367" t="s">
        <v>1181</v>
      </c>
      <c r="F325" s="161">
        <v>42692</v>
      </c>
      <c r="G325" s="288" t="s">
        <v>401</v>
      </c>
      <c r="H325" s="126"/>
      <c r="I325" s="126"/>
      <c r="J325" s="380">
        <v>10</v>
      </c>
      <c r="K325" s="54"/>
    </row>
    <row r="326" spans="1:11" s="55" customFormat="1" outlineLevel="2" x14ac:dyDescent="0.2">
      <c r="A326" s="160">
        <v>77</v>
      </c>
      <c r="B326" s="126" t="s">
        <v>145</v>
      </c>
      <c r="C326" s="156" t="s">
        <v>1182</v>
      </c>
      <c r="D326" s="381" t="s">
        <v>187</v>
      </c>
      <c r="E326" s="367" t="s">
        <v>1183</v>
      </c>
      <c r="F326" s="161">
        <v>42695</v>
      </c>
      <c r="G326" s="288" t="s">
        <v>401</v>
      </c>
      <c r="H326" s="126"/>
      <c r="I326" s="126"/>
      <c r="J326" s="380">
        <v>12</v>
      </c>
      <c r="K326" s="54"/>
    </row>
    <row r="327" spans="1:11" s="55" customFormat="1" outlineLevel="2" x14ac:dyDescent="0.2">
      <c r="A327" s="160">
        <v>78</v>
      </c>
      <c r="B327" s="126" t="s">
        <v>145</v>
      </c>
      <c r="C327" s="156" t="s">
        <v>1182</v>
      </c>
      <c r="D327" s="381" t="s">
        <v>1184</v>
      </c>
      <c r="E327" s="367" t="s">
        <v>1185</v>
      </c>
      <c r="F327" s="161">
        <v>42696</v>
      </c>
      <c r="G327" s="288" t="s">
        <v>401</v>
      </c>
      <c r="H327" s="126"/>
      <c r="I327" s="126"/>
      <c r="J327" s="380">
        <v>5</v>
      </c>
      <c r="K327" s="54"/>
    </row>
    <row r="328" spans="1:11" s="55" customFormat="1" outlineLevel="2" x14ac:dyDescent="0.2">
      <c r="A328" s="160">
        <v>79</v>
      </c>
      <c r="B328" s="126" t="s">
        <v>1179</v>
      </c>
      <c r="C328" s="156" t="s">
        <v>1186</v>
      </c>
      <c r="D328" s="381" t="s">
        <v>119</v>
      </c>
      <c r="E328" s="367" t="s">
        <v>1187</v>
      </c>
      <c r="F328" s="161">
        <v>42697</v>
      </c>
      <c r="G328" s="288" t="s">
        <v>401</v>
      </c>
      <c r="H328" s="126"/>
      <c r="I328" s="126"/>
      <c r="J328" s="380">
        <v>11</v>
      </c>
      <c r="K328" s="54"/>
    </row>
    <row r="329" spans="1:11" s="55" customFormat="1" outlineLevel="2" x14ac:dyDescent="0.2">
      <c r="A329" s="160">
        <v>80</v>
      </c>
      <c r="B329" s="126" t="s">
        <v>145</v>
      </c>
      <c r="C329" s="156" t="s">
        <v>1188</v>
      </c>
      <c r="D329" s="381" t="s">
        <v>1189</v>
      </c>
      <c r="E329" s="367" t="s">
        <v>1190</v>
      </c>
      <c r="F329" s="161">
        <v>42698</v>
      </c>
      <c r="G329" s="288" t="s">
        <v>401</v>
      </c>
      <c r="H329" s="126"/>
      <c r="I329" s="126"/>
      <c r="J329" s="380">
        <v>8</v>
      </c>
      <c r="K329" s="54"/>
    </row>
    <row r="330" spans="1:11" s="55" customFormat="1" outlineLevel="2" x14ac:dyDescent="0.2">
      <c r="A330" s="160">
        <v>81</v>
      </c>
      <c r="B330" s="126" t="s">
        <v>145</v>
      </c>
      <c r="C330" s="156" t="s">
        <v>1188</v>
      </c>
      <c r="D330" s="382" t="s">
        <v>1191</v>
      </c>
      <c r="E330" s="367" t="s">
        <v>1192</v>
      </c>
      <c r="F330" s="161">
        <v>42699</v>
      </c>
      <c r="G330" s="288" t="s">
        <v>401</v>
      </c>
      <c r="H330" s="126"/>
      <c r="I330" s="126"/>
      <c r="J330" s="380">
        <v>1</v>
      </c>
      <c r="K330" s="54"/>
    </row>
    <row r="331" spans="1:11" s="55" customFormat="1" outlineLevel="2" x14ac:dyDescent="0.2">
      <c r="A331" s="160">
        <v>82</v>
      </c>
      <c r="B331" s="126" t="s">
        <v>145</v>
      </c>
      <c r="C331" s="156" t="s">
        <v>1188</v>
      </c>
      <c r="D331" s="382" t="s">
        <v>1189</v>
      </c>
      <c r="E331" s="367" t="s">
        <v>1193</v>
      </c>
      <c r="F331" s="161">
        <v>42676</v>
      </c>
      <c r="G331" s="288" t="s">
        <v>401</v>
      </c>
      <c r="H331" s="126"/>
      <c r="I331" s="126"/>
      <c r="J331" s="380">
        <v>4</v>
      </c>
      <c r="K331" s="54"/>
    </row>
    <row r="332" spans="1:11" s="55" customFormat="1" outlineLevel="2" x14ac:dyDescent="0.2">
      <c r="A332" s="160">
        <v>83</v>
      </c>
      <c r="B332" s="126" t="s">
        <v>145</v>
      </c>
      <c r="C332" s="156" t="s">
        <v>1194</v>
      </c>
      <c r="D332" s="126" t="s">
        <v>133</v>
      </c>
      <c r="E332" s="367" t="s">
        <v>1195</v>
      </c>
      <c r="F332" s="161">
        <v>42677</v>
      </c>
      <c r="G332" s="288" t="s">
        <v>401</v>
      </c>
      <c r="H332" s="126"/>
      <c r="I332" s="126"/>
      <c r="J332" s="380">
        <v>2</v>
      </c>
      <c r="K332" s="54"/>
    </row>
    <row r="333" spans="1:11" s="55" customFormat="1" outlineLevel="2" x14ac:dyDescent="0.2">
      <c r="A333" s="160">
        <v>84</v>
      </c>
      <c r="B333" s="126" t="s">
        <v>145</v>
      </c>
      <c r="C333" s="156" t="s">
        <v>1194</v>
      </c>
      <c r="D333" s="381" t="s">
        <v>160</v>
      </c>
      <c r="E333" s="367" t="s">
        <v>1196</v>
      </c>
      <c r="F333" s="161">
        <v>42678</v>
      </c>
      <c r="G333" s="288" t="s">
        <v>401</v>
      </c>
      <c r="H333" s="126"/>
      <c r="I333" s="126"/>
      <c r="J333" s="380">
        <v>7</v>
      </c>
      <c r="K333" s="54"/>
    </row>
    <row r="334" spans="1:11" s="55" customFormat="1" outlineLevel="2" x14ac:dyDescent="0.2">
      <c r="A334" s="160">
        <v>85</v>
      </c>
      <c r="B334" s="126" t="s">
        <v>145</v>
      </c>
      <c r="C334" s="156" t="s">
        <v>402</v>
      </c>
      <c r="D334" s="381" t="s">
        <v>1197</v>
      </c>
      <c r="E334" s="367">
        <v>8.16</v>
      </c>
      <c r="F334" s="161">
        <v>42682</v>
      </c>
      <c r="G334" s="288" t="s">
        <v>401</v>
      </c>
      <c r="H334" s="126"/>
      <c r="I334" s="126"/>
      <c r="J334" s="380">
        <v>2</v>
      </c>
      <c r="K334" s="54"/>
    </row>
    <row r="335" spans="1:11" s="55" customFormat="1" outlineLevel="2" x14ac:dyDescent="0.2">
      <c r="A335" s="160">
        <v>86</v>
      </c>
      <c r="B335" s="126" t="s">
        <v>145</v>
      </c>
      <c r="C335" s="156" t="s">
        <v>402</v>
      </c>
      <c r="D335" s="381" t="s">
        <v>1198</v>
      </c>
      <c r="E335" s="367" t="s">
        <v>1199</v>
      </c>
      <c r="F335" s="161">
        <v>42683</v>
      </c>
      <c r="G335" s="288" t="s">
        <v>401</v>
      </c>
      <c r="H335" s="126"/>
      <c r="I335" s="126"/>
      <c r="J335" s="380">
        <v>3</v>
      </c>
      <c r="K335" s="54"/>
    </row>
    <row r="336" spans="1:11" s="55" customFormat="1" outlineLevel="2" x14ac:dyDescent="0.2">
      <c r="A336" s="160">
        <v>87</v>
      </c>
      <c r="B336" s="126" t="s">
        <v>145</v>
      </c>
      <c r="C336" s="156" t="s">
        <v>402</v>
      </c>
      <c r="D336" s="381" t="s">
        <v>1200</v>
      </c>
      <c r="E336" s="367" t="s">
        <v>1201</v>
      </c>
      <c r="F336" s="161">
        <v>42684</v>
      </c>
      <c r="G336" s="288" t="s">
        <v>401</v>
      </c>
      <c r="H336" s="126"/>
      <c r="I336" s="126"/>
      <c r="J336" s="380">
        <v>3</v>
      </c>
      <c r="K336" s="54"/>
    </row>
    <row r="337" spans="1:256" s="55" customFormat="1" outlineLevel="2" x14ac:dyDescent="0.2">
      <c r="A337" s="160">
        <v>88</v>
      </c>
      <c r="B337" s="126" t="s">
        <v>145</v>
      </c>
      <c r="C337" s="156" t="s">
        <v>1202</v>
      </c>
      <c r="D337" s="381" t="s">
        <v>16</v>
      </c>
      <c r="E337" s="367" t="s">
        <v>1203</v>
      </c>
      <c r="F337" s="161">
        <v>42685</v>
      </c>
      <c r="G337" s="288" t="s">
        <v>401</v>
      </c>
      <c r="H337" s="126"/>
      <c r="I337" s="126"/>
      <c r="J337" s="380">
        <v>11</v>
      </c>
      <c r="K337" s="54"/>
    </row>
    <row r="338" spans="1:256" s="55" customFormat="1" outlineLevel="2" x14ac:dyDescent="0.2">
      <c r="A338" s="160">
        <v>89</v>
      </c>
      <c r="B338" s="126" t="s">
        <v>145</v>
      </c>
      <c r="C338" s="156" t="s">
        <v>1202</v>
      </c>
      <c r="D338" s="381" t="s">
        <v>1204</v>
      </c>
      <c r="E338" s="367">
        <v>7.26</v>
      </c>
      <c r="F338" s="161">
        <v>42702</v>
      </c>
      <c r="G338" s="288" t="s">
        <v>401</v>
      </c>
      <c r="H338" s="126"/>
      <c r="I338" s="126"/>
      <c r="J338" s="380">
        <v>2</v>
      </c>
      <c r="K338" s="54"/>
    </row>
    <row r="339" spans="1:256" s="55" customFormat="1" outlineLevel="2" x14ac:dyDescent="0.2">
      <c r="A339" s="160">
        <v>90</v>
      </c>
      <c r="B339" s="126" t="s">
        <v>145</v>
      </c>
      <c r="C339" s="156" t="s">
        <v>1202</v>
      </c>
      <c r="D339" s="381" t="s">
        <v>182</v>
      </c>
      <c r="E339" s="367" t="s">
        <v>1205</v>
      </c>
      <c r="F339" s="161">
        <v>42703</v>
      </c>
      <c r="G339" s="288" t="s">
        <v>401</v>
      </c>
      <c r="H339" s="126"/>
      <c r="I339" s="126"/>
      <c r="J339" s="380">
        <v>7</v>
      </c>
      <c r="K339" s="54"/>
    </row>
    <row r="340" spans="1:256" s="55" customFormat="1" outlineLevel="2" x14ac:dyDescent="0.2">
      <c r="A340" s="160">
        <v>91</v>
      </c>
      <c r="B340" s="126" t="s">
        <v>145</v>
      </c>
      <c r="C340" s="156" t="s">
        <v>1176</v>
      </c>
      <c r="D340" s="381" t="s">
        <v>156</v>
      </c>
      <c r="E340" s="367" t="s">
        <v>1206</v>
      </c>
      <c r="F340" s="161">
        <v>42704</v>
      </c>
      <c r="G340" s="288" t="s">
        <v>401</v>
      </c>
      <c r="H340" s="126"/>
      <c r="I340" s="126"/>
      <c r="J340" s="380">
        <v>5</v>
      </c>
      <c r="K340" s="54"/>
    </row>
    <row r="341" spans="1:256" s="55" customFormat="1" outlineLevel="2" x14ac:dyDescent="0.2">
      <c r="A341" s="160">
        <v>92</v>
      </c>
      <c r="B341" s="126" t="s">
        <v>145</v>
      </c>
      <c r="C341" s="156" t="s">
        <v>1176</v>
      </c>
      <c r="D341" s="381" t="s">
        <v>114</v>
      </c>
      <c r="E341" s="126" t="s">
        <v>1207</v>
      </c>
      <c r="F341" s="161">
        <v>42688</v>
      </c>
      <c r="G341" s="288" t="s">
        <v>401</v>
      </c>
      <c r="H341" s="126"/>
      <c r="I341" s="126"/>
      <c r="J341" s="383">
        <v>8</v>
      </c>
      <c r="K341" s="54"/>
    </row>
    <row r="342" spans="1:256" s="55" customFormat="1" ht="13.5" outlineLevel="2" thickBot="1" x14ac:dyDescent="0.25">
      <c r="A342" s="160">
        <v>93</v>
      </c>
      <c r="B342" s="126" t="s">
        <v>145</v>
      </c>
      <c r="C342" s="156" t="s">
        <v>1208</v>
      </c>
      <c r="D342" s="381" t="s">
        <v>1209</v>
      </c>
      <c r="E342" s="367" t="s">
        <v>1210</v>
      </c>
      <c r="F342" s="161">
        <v>42689</v>
      </c>
      <c r="G342" s="288" t="s">
        <v>401</v>
      </c>
      <c r="H342" s="126"/>
      <c r="I342" s="126"/>
      <c r="J342" s="384">
        <v>2</v>
      </c>
      <c r="K342" s="54"/>
    </row>
    <row r="343" spans="1:256" ht="13.5" thickBot="1" x14ac:dyDescent="0.25">
      <c r="A343" s="18">
        <v>6</v>
      </c>
      <c r="B343" s="544" t="s">
        <v>29</v>
      </c>
      <c r="C343" s="545"/>
      <c r="D343" s="545"/>
      <c r="E343" s="545"/>
      <c r="F343" s="545"/>
      <c r="G343" s="546"/>
      <c r="H343" s="301"/>
      <c r="I343" s="260"/>
      <c r="J343" s="101">
        <v>0</v>
      </c>
    </row>
    <row r="344" spans="1:256" ht="13.5" thickBot="1" x14ac:dyDescent="0.25">
      <c r="A344" s="553" t="s">
        <v>13</v>
      </c>
      <c r="B344" s="554"/>
      <c r="C344" s="554"/>
      <c r="D344" s="554"/>
      <c r="E344" s="554"/>
      <c r="F344" s="554"/>
      <c r="G344" s="554"/>
      <c r="H344" s="302"/>
      <c r="I344" s="258"/>
      <c r="J344" s="103">
        <f>J321</f>
        <v>132</v>
      </c>
      <c r="K344" s="60"/>
    </row>
    <row r="345" spans="1:256" s="77" customFormat="1" ht="24" customHeight="1" x14ac:dyDescent="0.2">
      <c r="A345" s="75"/>
      <c r="C345" s="90"/>
      <c r="E345" s="85"/>
      <c r="J345" s="79"/>
      <c r="K345" s="75"/>
      <c r="L345" s="29"/>
      <c r="M345" s="79"/>
      <c r="O345" s="81"/>
      <c r="P345" s="79"/>
      <c r="Q345" s="81"/>
      <c r="R345" s="79"/>
      <c r="S345" s="75"/>
      <c r="T345" s="80"/>
      <c r="U345" s="79"/>
      <c r="W345" s="81"/>
      <c r="X345" s="79"/>
      <c r="Y345" s="81"/>
      <c r="Z345" s="79"/>
      <c r="AA345" s="75"/>
      <c r="AB345" s="80"/>
      <c r="AC345" s="79"/>
      <c r="AE345" s="81"/>
      <c r="AF345" s="79"/>
      <c r="AG345" s="81"/>
      <c r="AH345" s="79"/>
      <c r="AI345" s="75"/>
      <c r="AJ345" s="80"/>
      <c r="AK345" s="79"/>
      <c r="AM345" s="81"/>
      <c r="AN345" s="79"/>
      <c r="AO345" s="81"/>
      <c r="AP345" s="79"/>
      <c r="AQ345" s="75"/>
      <c r="AR345" s="80"/>
      <c r="AS345" s="79"/>
      <c r="AU345" s="81"/>
      <c r="AV345" s="79"/>
      <c r="AW345" s="81"/>
      <c r="AX345" s="79"/>
      <c r="AY345" s="75"/>
      <c r="AZ345" s="80"/>
      <c r="BA345" s="79"/>
      <c r="BC345" s="81"/>
      <c r="BD345" s="79"/>
      <c r="BE345" s="81"/>
      <c r="BF345" s="79"/>
      <c r="BG345" s="75"/>
      <c r="BH345" s="80"/>
      <c r="BI345" s="79"/>
      <c r="BK345" s="81"/>
      <c r="BL345" s="79"/>
      <c r="BM345" s="81"/>
      <c r="BN345" s="79"/>
      <c r="BO345" s="75"/>
      <c r="BP345" s="80"/>
      <c r="BQ345" s="79"/>
      <c r="BS345" s="81"/>
      <c r="BT345" s="79"/>
      <c r="BU345" s="81"/>
      <c r="BV345" s="79"/>
      <c r="BW345" s="75"/>
      <c r="BX345" s="80"/>
      <c r="BY345" s="79"/>
      <c r="CA345" s="81"/>
      <c r="CB345" s="79"/>
      <c r="CC345" s="81"/>
      <c r="CD345" s="79"/>
      <c r="CE345" s="75"/>
      <c r="CF345" s="80"/>
      <c r="CG345" s="79"/>
      <c r="CI345" s="81"/>
      <c r="CJ345" s="79"/>
      <c r="CK345" s="81"/>
      <c r="CL345" s="79"/>
      <c r="CM345" s="75"/>
      <c r="CN345" s="80"/>
      <c r="CO345" s="79"/>
      <c r="CQ345" s="81"/>
      <c r="CR345" s="79"/>
      <c r="CS345" s="81"/>
      <c r="CT345" s="79"/>
      <c r="CU345" s="75"/>
      <c r="CV345" s="80"/>
      <c r="CW345" s="79"/>
      <c r="CY345" s="81"/>
      <c r="CZ345" s="79"/>
      <c r="DA345" s="81"/>
      <c r="DB345" s="79"/>
      <c r="DC345" s="75"/>
      <c r="DD345" s="80"/>
      <c r="DE345" s="79"/>
      <c r="DG345" s="81"/>
      <c r="DH345" s="79"/>
      <c r="DI345" s="81"/>
      <c r="DJ345" s="79"/>
      <c r="DK345" s="75"/>
      <c r="DL345" s="80"/>
      <c r="DM345" s="79"/>
      <c r="DO345" s="81"/>
      <c r="DP345" s="79"/>
      <c r="DQ345" s="81"/>
      <c r="DR345" s="79"/>
      <c r="DS345" s="75"/>
      <c r="DT345" s="80"/>
      <c r="DU345" s="79"/>
      <c r="DW345" s="81"/>
      <c r="DX345" s="79"/>
      <c r="DY345" s="81"/>
      <c r="DZ345" s="79"/>
      <c r="EA345" s="75"/>
      <c r="EB345" s="80"/>
      <c r="EC345" s="79"/>
      <c r="EE345" s="81"/>
      <c r="EF345" s="79"/>
      <c r="EG345" s="81"/>
      <c r="EH345" s="79"/>
      <c r="EI345" s="75"/>
      <c r="EJ345" s="80"/>
      <c r="EK345" s="79"/>
      <c r="EM345" s="81"/>
      <c r="EN345" s="79"/>
      <c r="EO345" s="81"/>
      <c r="EP345" s="79"/>
      <c r="EQ345" s="75"/>
      <c r="ER345" s="80"/>
      <c r="ES345" s="79"/>
      <c r="EU345" s="81"/>
      <c r="EV345" s="79"/>
      <c r="EW345" s="81"/>
      <c r="EX345" s="79"/>
      <c r="EY345" s="75"/>
      <c r="EZ345" s="80"/>
      <c r="FA345" s="79"/>
      <c r="FC345" s="81"/>
      <c r="FD345" s="79"/>
      <c r="FE345" s="81"/>
      <c r="FF345" s="79"/>
      <c r="FG345" s="75"/>
      <c r="FH345" s="80"/>
      <c r="FI345" s="79"/>
      <c r="FK345" s="81"/>
      <c r="FL345" s="79"/>
      <c r="FM345" s="81"/>
      <c r="FN345" s="79"/>
      <c r="FO345" s="75"/>
      <c r="FP345" s="80"/>
      <c r="FQ345" s="79"/>
      <c r="FS345" s="81"/>
      <c r="FT345" s="79"/>
      <c r="FU345" s="81"/>
      <c r="FV345" s="79"/>
      <c r="FW345" s="75"/>
      <c r="FX345" s="80"/>
      <c r="FY345" s="79"/>
      <c r="GA345" s="81"/>
      <c r="GB345" s="79"/>
      <c r="GC345" s="81"/>
      <c r="GD345" s="79"/>
      <c r="GE345" s="75"/>
      <c r="GF345" s="80"/>
      <c r="GG345" s="79"/>
      <c r="GI345" s="81"/>
      <c r="GJ345" s="79"/>
      <c r="GK345" s="81"/>
      <c r="GL345" s="79"/>
      <c r="GM345" s="75"/>
      <c r="GN345" s="80"/>
      <c r="GO345" s="79"/>
      <c r="GQ345" s="81"/>
      <c r="GR345" s="79"/>
      <c r="GS345" s="81"/>
      <c r="GT345" s="79"/>
      <c r="GU345" s="75"/>
      <c r="GV345" s="80"/>
      <c r="GW345" s="79"/>
      <c r="GY345" s="81"/>
      <c r="GZ345" s="79"/>
      <c r="HA345" s="81"/>
      <c r="HB345" s="79"/>
      <c r="HC345" s="75"/>
      <c r="HD345" s="80"/>
      <c r="HE345" s="79"/>
      <c r="HG345" s="81"/>
      <c r="HH345" s="79"/>
      <c r="HI345" s="81"/>
      <c r="HJ345" s="79"/>
      <c r="HK345" s="75"/>
      <c r="HL345" s="80"/>
      <c r="HM345" s="79"/>
      <c r="HO345" s="81"/>
      <c r="HP345" s="79"/>
      <c r="HQ345" s="81"/>
      <c r="HR345" s="79"/>
      <c r="HS345" s="75"/>
      <c r="HT345" s="80"/>
      <c r="HU345" s="79"/>
      <c r="HW345" s="81"/>
      <c r="HX345" s="79"/>
      <c r="HY345" s="81"/>
      <c r="HZ345" s="79"/>
      <c r="IA345" s="75"/>
      <c r="IB345" s="80"/>
      <c r="IC345" s="79"/>
      <c r="IE345" s="81"/>
      <c r="IF345" s="79"/>
      <c r="IG345" s="81"/>
      <c r="IH345" s="79"/>
      <c r="II345" s="75"/>
      <c r="IJ345" s="80"/>
      <c r="IK345" s="79"/>
      <c r="IM345" s="81"/>
      <c r="IN345" s="79"/>
      <c r="IO345" s="81"/>
      <c r="IP345" s="79"/>
      <c r="IQ345" s="75"/>
      <c r="IR345" s="80"/>
      <c r="IS345" s="79"/>
      <c r="IU345" s="81"/>
      <c r="IV345" s="79"/>
    </row>
    <row r="346" spans="1:256" ht="24" customHeight="1" x14ac:dyDescent="0.2">
      <c r="L346" s="29"/>
    </row>
    <row r="347" spans="1:256" ht="18" x14ac:dyDescent="0.2">
      <c r="B347" s="542" t="s">
        <v>266</v>
      </c>
      <c r="C347" s="542"/>
      <c r="D347" s="542"/>
      <c r="E347" s="542"/>
      <c r="F347" s="77"/>
      <c r="G347" s="111" t="s">
        <v>267</v>
      </c>
      <c r="H347" s="111"/>
      <c r="I347" s="111"/>
      <c r="J347" s="52"/>
      <c r="K347" s="34"/>
    </row>
    <row r="348" spans="1:256" ht="18" customHeight="1" x14ac:dyDescent="0.2">
      <c r="B348" s="68"/>
      <c r="C348" s="68"/>
      <c r="D348" s="68"/>
      <c r="E348" s="68"/>
      <c r="F348" s="95"/>
      <c r="G348" s="68"/>
      <c r="H348" s="68"/>
      <c r="I348" s="68"/>
      <c r="J348" s="52"/>
      <c r="K348" s="34"/>
    </row>
    <row r="349" spans="1:256" ht="18" x14ac:dyDescent="0.2">
      <c r="B349" s="68"/>
      <c r="C349" s="68"/>
      <c r="D349" s="68"/>
      <c r="E349" s="68"/>
      <c r="F349" s="95"/>
      <c r="G349" s="68"/>
      <c r="H349" s="68"/>
      <c r="I349" s="68"/>
      <c r="J349" s="52"/>
      <c r="K349" s="34"/>
    </row>
    <row r="350" spans="1:256" ht="18" x14ac:dyDescent="0.2">
      <c r="B350" s="68"/>
      <c r="C350" s="68"/>
      <c r="D350" s="68"/>
      <c r="E350" s="68"/>
      <c r="F350" s="95"/>
      <c r="G350" s="68"/>
      <c r="H350" s="68"/>
      <c r="I350" s="68"/>
      <c r="J350" s="53"/>
    </row>
    <row r="351" spans="1:256" ht="18" x14ac:dyDescent="0.2">
      <c r="B351" s="78" t="s">
        <v>302</v>
      </c>
      <c r="C351" s="78"/>
      <c r="D351" s="78"/>
      <c r="E351" s="76"/>
      <c r="F351" s="96"/>
      <c r="G351" s="111" t="s">
        <v>303</v>
      </c>
      <c r="H351" s="111"/>
      <c r="I351" s="111"/>
      <c r="J351" s="27"/>
      <c r="K351" s="27"/>
    </row>
    <row r="352" spans="1:256" x14ac:dyDescent="0.2">
      <c r="B352" s="27"/>
      <c r="C352" s="91"/>
      <c r="D352" s="27"/>
      <c r="E352" s="86"/>
      <c r="F352" s="27"/>
      <c r="G352" s="27"/>
      <c r="H352" s="27"/>
      <c r="I352" s="27"/>
      <c r="J352" s="27"/>
      <c r="K352" s="27"/>
    </row>
    <row r="353" spans="2:11" x14ac:dyDescent="0.2">
      <c r="B353" s="27"/>
      <c r="C353" s="91"/>
      <c r="D353" s="27"/>
      <c r="E353" s="86"/>
      <c r="F353" s="27"/>
      <c r="G353" s="27"/>
      <c r="H353" s="27"/>
      <c r="I353" s="27"/>
      <c r="J353" s="27"/>
      <c r="K353" s="27"/>
    </row>
    <row r="354" spans="2:11" x14ac:dyDescent="0.2">
      <c r="B354" s="27"/>
      <c r="C354" s="91"/>
      <c r="D354" s="27"/>
      <c r="E354" s="86"/>
      <c r="F354" s="27"/>
      <c r="G354" s="27"/>
      <c r="H354" s="27"/>
      <c r="I354" s="27"/>
      <c r="J354" s="27"/>
      <c r="K354" s="27"/>
    </row>
    <row r="355" spans="2:11" x14ac:dyDescent="0.2">
      <c r="B355" s="27"/>
      <c r="C355" s="91"/>
      <c r="D355" s="27"/>
      <c r="E355" s="86"/>
      <c r="F355" s="27"/>
      <c r="G355" s="27"/>
      <c r="H355" s="27"/>
      <c r="I355" s="27"/>
      <c r="J355" s="27"/>
      <c r="K355" s="27"/>
    </row>
    <row r="356" spans="2:11" ht="18" x14ac:dyDescent="0.2">
      <c r="B356" s="543"/>
      <c r="C356" s="543"/>
      <c r="D356" s="543"/>
      <c r="E356" s="543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6" customWidth="1"/>
    <col min="3" max="3" width="20.28515625" style="16" customWidth="1"/>
    <col min="4" max="4" width="31.85546875" style="46" customWidth="1"/>
    <col min="5" max="5" width="59.5703125" style="83" customWidth="1"/>
    <col min="6" max="6" width="17.85546875" style="47" customWidth="1"/>
    <col min="7" max="7" width="41.5703125" style="16" customWidth="1"/>
    <col min="8" max="9" width="13.5703125" style="16" customWidth="1"/>
    <col min="10" max="10" width="13.5703125" style="69" customWidth="1"/>
    <col min="11" max="11" width="9.140625" style="29"/>
    <col min="12" max="16384" width="9.140625" style="27"/>
  </cols>
  <sheetData>
    <row r="1" spans="1:11" s="40" customFormat="1" ht="18" x14ac:dyDescent="0.25">
      <c r="A1" s="61"/>
      <c r="B1" s="62"/>
      <c r="C1" s="65"/>
      <c r="D1" s="64"/>
      <c r="E1" s="65"/>
      <c r="F1" s="63"/>
      <c r="G1" s="62"/>
      <c r="H1" s="62"/>
      <c r="I1" s="62"/>
      <c r="J1" s="66" t="s">
        <v>52</v>
      </c>
      <c r="K1" s="39"/>
    </row>
    <row r="2" spans="1:11" s="40" customFormat="1" ht="18" x14ac:dyDescent="0.25">
      <c r="A2" s="67"/>
      <c r="B2" s="62"/>
      <c r="C2" s="65"/>
      <c r="D2" s="64"/>
      <c r="E2" s="65"/>
      <c r="F2" s="63"/>
      <c r="G2" s="62"/>
      <c r="H2" s="62"/>
      <c r="I2" s="62"/>
      <c r="J2" s="66" t="s">
        <v>280</v>
      </c>
      <c r="K2" s="39"/>
    </row>
    <row r="3" spans="1:11" s="40" customFormat="1" ht="18" x14ac:dyDescent="0.25">
      <c r="A3" s="67"/>
      <c r="B3" s="62"/>
      <c r="C3" s="65"/>
      <c r="D3" s="64"/>
      <c r="E3" s="65"/>
      <c r="F3" s="63"/>
      <c r="G3" s="62"/>
      <c r="H3" s="62"/>
      <c r="I3" s="62"/>
      <c r="J3" s="66" t="s">
        <v>282</v>
      </c>
      <c r="K3" s="39"/>
    </row>
    <row r="4" spans="1:11" s="40" customFormat="1" ht="18" x14ac:dyDescent="0.25">
      <c r="A4" s="67"/>
      <c r="B4" s="62"/>
      <c r="C4" s="65"/>
      <c r="D4" s="64"/>
      <c r="E4" s="65"/>
      <c r="F4" s="63"/>
      <c r="G4" s="62"/>
      <c r="H4" s="62"/>
      <c r="I4" s="62"/>
      <c r="J4" s="66" t="s">
        <v>281</v>
      </c>
      <c r="K4" s="39"/>
    </row>
    <row r="5" spans="1:11" s="40" customFormat="1" ht="18" x14ac:dyDescent="0.25">
      <c r="A5" s="67"/>
      <c r="B5" s="62"/>
      <c r="C5" s="65"/>
      <c r="D5" s="64"/>
      <c r="E5" s="65"/>
      <c r="F5" s="63"/>
      <c r="G5" s="62"/>
      <c r="H5" s="62"/>
      <c r="I5" s="62"/>
      <c r="J5" s="66" t="s">
        <v>273</v>
      </c>
      <c r="K5" s="39"/>
    </row>
    <row r="6" spans="1:11" s="40" customFormat="1" ht="18.75" x14ac:dyDescent="0.2">
      <c r="A6" s="41"/>
      <c r="B6" s="35"/>
      <c r="C6" s="89"/>
      <c r="D6" s="37"/>
      <c r="E6" s="82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50" t="s">
        <v>107</v>
      </c>
      <c r="D7" s="550"/>
      <c r="E7" s="550"/>
      <c r="F7" s="550"/>
      <c r="G7" s="15"/>
      <c r="H7" s="15"/>
      <c r="I7" s="15"/>
      <c r="J7" s="44"/>
      <c r="K7" s="45"/>
    </row>
    <row r="8" spans="1:11" ht="44.25" customHeight="1" x14ac:dyDescent="0.2">
      <c r="C8" s="551" t="s">
        <v>574</v>
      </c>
      <c r="D8" s="551"/>
      <c r="E8" s="551"/>
      <c r="F8" s="551"/>
    </row>
    <row r="9" spans="1:11" ht="13.5" thickBot="1" x14ac:dyDescent="0.25"/>
    <row r="10" spans="1:11" s="1" customFormat="1" ht="63.75" customHeight="1" thickBot="1" x14ac:dyDescent="0.25">
      <c r="A10" s="106" t="s">
        <v>62</v>
      </c>
      <c r="B10" s="107" t="s">
        <v>63</v>
      </c>
      <c r="C10" s="107" t="s">
        <v>64</v>
      </c>
      <c r="D10" s="107" t="s">
        <v>55</v>
      </c>
      <c r="E10" s="108" t="s">
        <v>124</v>
      </c>
      <c r="F10" s="107" t="s">
        <v>59</v>
      </c>
      <c r="G10" s="303" t="s">
        <v>60</v>
      </c>
      <c r="H10" s="109" t="s">
        <v>3304</v>
      </c>
      <c r="I10" s="284" t="s">
        <v>3305</v>
      </c>
      <c r="J10" s="109" t="s">
        <v>61</v>
      </c>
      <c r="K10" s="25"/>
    </row>
    <row r="11" spans="1:11" ht="13.5" collapsed="1" thickBot="1" x14ac:dyDescent="0.25">
      <c r="A11" s="18" t="s">
        <v>101</v>
      </c>
      <c r="B11" s="544" t="s">
        <v>109</v>
      </c>
      <c r="C11" s="545"/>
      <c r="D11" s="545"/>
      <c r="E11" s="545"/>
      <c r="F11" s="545"/>
      <c r="G11" s="546"/>
      <c r="H11" s="301"/>
      <c r="I11" s="260"/>
      <c r="J11" s="101">
        <f>J12+J44+J77+J114+J204+J341</f>
        <v>2678</v>
      </c>
      <c r="K11" s="34"/>
    </row>
    <row r="12" spans="1:11" ht="13.5" hidden="1" outlineLevel="1" collapsed="1" thickBot="1" x14ac:dyDescent="0.25">
      <c r="A12" s="19" t="s">
        <v>105</v>
      </c>
      <c r="B12" s="586" t="s">
        <v>37</v>
      </c>
      <c r="C12" s="587"/>
      <c r="D12" s="587"/>
      <c r="E12" s="587"/>
      <c r="F12" s="587"/>
      <c r="G12" s="588"/>
      <c r="H12" s="195"/>
      <c r="I12" s="327"/>
      <c r="J12" s="197">
        <f>SUM(J13:J43)</f>
        <v>215</v>
      </c>
      <c r="K12" s="34"/>
    </row>
    <row r="13" spans="1:11" s="32" customFormat="1" ht="12" hidden="1" outlineLevel="2" thickBot="1" x14ac:dyDescent="0.25">
      <c r="A13" s="10">
        <v>1</v>
      </c>
      <c r="B13" s="99" t="s">
        <v>554</v>
      </c>
      <c r="C13" s="3">
        <v>3</v>
      </c>
      <c r="D13" s="99" t="s">
        <v>408</v>
      </c>
      <c r="E13" s="9" t="s">
        <v>2710</v>
      </c>
      <c r="F13" s="12" t="s">
        <v>2711</v>
      </c>
      <c r="G13" s="99" t="s">
        <v>2712</v>
      </c>
      <c r="H13" s="100"/>
      <c r="I13" s="9"/>
      <c r="J13" s="200">
        <v>3</v>
      </c>
      <c r="K13" s="31"/>
    </row>
    <row r="14" spans="1:11" s="32" customFormat="1" ht="12" hidden="1" outlineLevel="2" thickBot="1" x14ac:dyDescent="0.25">
      <c r="A14" s="10">
        <v>2</v>
      </c>
      <c r="B14" s="99" t="s">
        <v>554</v>
      </c>
      <c r="C14" s="3">
        <v>3</v>
      </c>
      <c r="D14" s="99" t="s">
        <v>15</v>
      </c>
      <c r="E14" s="9" t="s">
        <v>31</v>
      </c>
      <c r="F14" s="12" t="s">
        <v>2711</v>
      </c>
      <c r="G14" s="99" t="s">
        <v>2712</v>
      </c>
      <c r="H14" s="99"/>
      <c r="I14" s="3"/>
      <c r="J14" s="200">
        <v>1</v>
      </c>
      <c r="K14" s="31"/>
    </row>
    <row r="15" spans="1:11" s="32" customFormat="1" ht="23.25" hidden="1" outlineLevel="2" thickBot="1" x14ac:dyDescent="0.25">
      <c r="A15" s="10">
        <v>3</v>
      </c>
      <c r="B15" s="99" t="s">
        <v>554</v>
      </c>
      <c r="C15" s="3">
        <v>2</v>
      </c>
      <c r="D15" s="99" t="s">
        <v>30</v>
      </c>
      <c r="E15" s="9" t="s">
        <v>2713</v>
      </c>
      <c r="F15" s="12" t="s">
        <v>2714</v>
      </c>
      <c r="G15" s="99" t="s">
        <v>2712</v>
      </c>
      <c r="H15" s="99"/>
      <c r="I15" s="3"/>
      <c r="J15" s="200">
        <v>19</v>
      </c>
      <c r="K15" s="31"/>
    </row>
    <row r="16" spans="1:11" s="32" customFormat="1" ht="12" hidden="1" outlineLevel="2" thickBot="1" x14ac:dyDescent="0.25">
      <c r="A16" s="10">
        <v>4</v>
      </c>
      <c r="B16" s="99" t="s">
        <v>554</v>
      </c>
      <c r="C16" s="3">
        <v>2</v>
      </c>
      <c r="D16" s="99" t="s">
        <v>128</v>
      </c>
      <c r="E16" s="9" t="s">
        <v>2715</v>
      </c>
      <c r="F16" s="12" t="s">
        <v>2711</v>
      </c>
      <c r="G16" s="99" t="s">
        <v>2712</v>
      </c>
      <c r="H16" s="99"/>
      <c r="I16" s="3"/>
      <c r="J16" s="200">
        <v>4</v>
      </c>
      <c r="K16" s="31"/>
    </row>
    <row r="17" spans="1:11" s="32" customFormat="1" ht="12" hidden="1" outlineLevel="2" thickBot="1" x14ac:dyDescent="0.25">
      <c r="A17" s="10">
        <v>5</v>
      </c>
      <c r="B17" s="99" t="s">
        <v>554</v>
      </c>
      <c r="C17" s="3">
        <v>2</v>
      </c>
      <c r="D17" s="99" t="s">
        <v>206</v>
      </c>
      <c r="E17" s="9" t="s">
        <v>2716</v>
      </c>
      <c r="F17" s="12" t="s">
        <v>2711</v>
      </c>
      <c r="G17" s="99" t="s">
        <v>2712</v>
      </c>
      <c r="H17" s="99"/>
      <c r="I17" s="3"/>
      <c r="J17" s="200">
        <v>3</v>
      </c>
      <c r="K17" s="31"/>
    </row>
    <row r="18" spans="1:11" s="32" customFormat="1" ht="12" hidden="1" outlineLevel="2" thickBot="1" x14ac:dyDescent="0.25">
      <c r="A18" s="10">
        <v>6</v>
      </c>
      <c r="B18" s="99" t="s">
        <v>554</v>
      </c>
      <c r="C18" s="3">
        <v>2</v>
      </c>
      <c r="D18" s="99" t="s">
        <v>556</v>
      </c>
      <c r="E18" s="9" t="s">
        <v>2717</v>
      </c>
      <c r="F18" s="12" t="s">
        <v>2711</v>
      </c>
      <c r="G18" s="99" t="s">
        <v>2712</v>
      </c>
      <c r="H18" s="99"/>
      <c r="I18" s="3"/>
      <c r="J18" s="200">
        <v>10</v>
      </c>
      <c r="K18" s="31"/>
    </row>
    <row r="19" spans="1:11" s="32" customFormat="1" ht="12" hidden="1" outlineLevel="2" thickBot="1" x14ac:dyDescent="0.25">
      <c r="A19" s="10">
        <v>7</v>
      </c>
      <c r="B19" s="99" t="s">
        <v>262</v>
      </c>
      <c r="C19" s="3">
        <v>31</v>
      </c>
      <c r="D19" s="99" t="s">
        <v>175</v>
      </c>
      <c r="E19" s="9" t="s">
        <v>2718</v>
      </c>
      <c r="F19" s="12" t="s">
        <v>2719</v>
      </c>
      <c r="G19" s="99" t="s">
        <v>2712</v>
      </c>
      <c r="H19" s="99"/>
      <c r="I19" s="3"/>
      <c r="J19" s="200">
        <v>8</v>
      </c>
      <c r="K19" s="31"/>
    </row>
    <row r="20" spans="1:11" s="32" customFormat="1" ht="12" hidden="1" outlineLevel="2" thickBot="1" x14ac:dyDescent="0.25">
      <c r="A20" s="10">
        <v>8</v>
      </c>
      <c r="B20" s="99" t="s">
        <v>262</v>
      </c>
      <c r="C20" s="3">
        <v>43</v>
      </c>
      <c r="D20" s="99" t="s">
        <v>205</v>
      </c>
      <c r="E20" s="9" t="s">
        <v>2720</v>
      </c>
      <c r="F20" s="12" t="s">
        <v>2719</v>
      </c>
      <c r="G20" s="99" t="s">
        <v>2712</v>
      </c>
      <c r="H20" s="99"/>
      <c r="I20" s="3"/>
      <c r="J20" s="200">
        <v>4</v>
      </c>
      <c r="K20" s="31"/>
    </row>
    <row r="21" spans="1:11" s="32" customFormat="1" ht="12" hidden="1" outlineLevel="2" thickBot="1" x14ac:dyDescent="0.25">
      <c r="A21" s="10">
        <v>9</v>
      </c>
      <c r="B21" s="99" t="s">
        <v>262</v>
      </c>
      <c r="C21" s="3">
        <v>29</v>
      </c>
      <c r="D21" s="99" t="s">
        <v>20</v>
      </c>
      <c r="E21" s="9" t="s">
        <v>2721</v>
      </c>
      <c r="F21" s="12" t="s">
        <v>2719</v>
      </c>
      <c r="G21" s="99" t="s">
        <v>2712</v>
      </c>
      <c r="H21" s="99"/>
      <c r="I21" s="3"/>
      <c r="J21" s="200">
        <v>3</v>
      </c>
      <c r="K21" s="31"/>
    </row>
    <row r="22" spans="1:11" s="32" customFormat="1" ht="12" hidden="1" outlineLevel="2" thickBot="1" x14ac:dyDescent="0.25">
      <c r="A22" s="10">
        <v>10</v>
      </c>
      <c r="B22" s="99" t="s">
        <v>263</v>
      </c>
      <c r="C22" s="3">
        <v>1.2</v>
      </c>
      <c r="D22" s="99" t="s">
        <v>182</v>
      </c>
      <c r="E22" s="9" t="s">
        <v>2722</v>
      </c>
      <c r="F22" s="12" t="s">
        <v>2723</v>
      </c>
      <c r="G22" s="99" t="s">
        <v>2712</v>
      </c>
      <c r="H22" s="99"/>
      <c r="I22" s="3"/>
      <c r="J22" s="200">
        <v>7</v>
      </c>
      <c r="K22" s="31"/>
    </row>
    <row r="23" spans="1:11" s="32" customFormat="1" ht="12" hidden="1" outlineLevel="2" thickBot="1" x14ac:dyDescent="0.25">
      <c r="A23" s="10">
        <v>11</v>
      </c>
      <c r="B23" s="99" t="s">
        <v>263</v>
      </c>
      <c r="C23" s="3">
        <v>2</v>
      </c>
      <c r="D23" s="99" t="s">
        <v>132</v>
      </c>
      <c r="E23" s="9" t="s">
        <v>74</v>
      </c>
      <c r="F23" s="12" t="s">
        <v>2723</v>
      </c>
      <c r="G23" s="99" t="s">
        <v>2712</v>
      </c>
      <c r="H23" s="99"/>
      <c r="I23" s="3"/>
      <c r="J23" s="200">
        <v>1</v>
      </c>
      <c r="K23" s="31"/>
    </row>
    <row r="24" spans="1:11" s="32" customFormat="1" ht="12" hidden="1" outlineLevel="2" thickBot="1" x14ac:dyDescent="0.25">
      <c r="A24" s="10">
        <v>12</v>
      </c>
      <c r="B24" s="99" t="s">
        <v>263</v>
      </c>
      <c r="C24" s="3">
        <v>6</v>
      </c>
      <c r="D24" s="99" t="s">
        <v>30</v>
      </c>
      <c r="E24" s="9" t="s">
        <v>2724</v>
      </c>
      <c r="F24" s="12" t="s">
        <v>2723</v>
      </c>
      <c r="G24" s="99" t="s">
        <v>2712</v>
      </c>
      <c r="H24" s="99"/>
      <c r="I24" s="3"/>
      <c r="J24" s="200">
        <v>2</v>
      </c>
      <c r="K24" s="31"/>
    </row>
    <row r="25" spans="1:11" s="32" customFormat="1" ht="12" hidden="1" outlineLevel="2" thickBot="1" x14ac:dyDescent="0.25">
      <c r="A25" s="10">
        <v>13</v>
      </c>
      <c r="B25" s="99" t="s">
        <v>263</v>
      </c>
      <c r="C25" s="3">
        <v>2</v>
      </c>
      <c r="D25" s="99" t="s">
        <v>265</v>
      </c>
      <c r="E25" s="9" t="s">
        <v>2725</v>
      </c>
      <c r="F25" s="12" t="s">
        <v>2723</v>
      </c>
      <c r="G25" s="99" t="s">
        <v>2712</v>
      </c>
      <c r="H25" s="99"/>
      <c r="I25" s="3"/>
      <c r="J25" s="200">
        <v>3</v>
      </c>
      <c r="K25" s="31"/>
    </row>
    <row r="26" spans="1:11" s="32" customFormat="1" ht="12" hidden="1" outlineLevel="2" thickBot="1" x14ac:dyDescent="0.25">
      <c r="A26" s="10">
        <v>14</v>
      </c>
      <c r="B26" s="99" t="s">
        <v>263</v>
      </c>
      <c r="C26" s="3">
        <v>5</v>
      </c>
      <c r="D26" s="99" t="s">
        <v>117</v>
      </c>
      <c r="E26" s="9" t="s">
        <v>2726</v>
      </c>
      <c r="F26" s="12" t="s">
        <v>2723</v>
      </c>
      <c r="G26" s="99" t="s">
        <v>2712</v>
      </c>
      <c r="H26" s="99"/>
      <c r="I26" s="3"/>
      <c r="J26" s="200">
        <v>4</v>
      </c>
      <c r="K26" s="31"/>
    </row>
    <row r="27" spans="1:11" s="32" customFormat="1" ht="34.5" hidden="1" outlineLevel="2" thickBot="1" x14ac:dyDescent="0.25">
      <c r="A27" s="10">
        <v>15</v>
      </c>
      <c r="B27" s="99" t="s">
        <v>263</v>
      </c>
      <c r="C27" s="3">
        <v>2</v>
      </c>
      <c r="D27" s="99" t="s">
        <v>211</v>
      </c>
      <c r="E27" s="9" t="s">
        <v>2727</v>
      </c>
      <c r="F27" s="12" t="s">
        <v>2728</v>
      </c>
      <c r="G27" s="99" t="s">
        <v>2712</v>
      </c>
      <c r="H27" s="99"/>
      <c r="I27" s="3"/>
      <c r="J27" s="200">
        <v>38</v>
      </c>
      <c r="K27" s="31"/>
    </row>
    <row r="28" spans="1:11" s="32" customFormat="1" ht="12" hidden="1" outlineLevel="2" thickBot="1" x14ac:dyDescent="0.25">
      <c r="A28" s="10">
        <v>16</v>
      </c>
      <c r="B28" s="99" t="s">
        <v>263</v>
      </c>
      <c r="C28" s="3">
        <v>2</v>
      </c>
      <c r="D28" s="99" t="s">
        <v>7</v>
      </c>
      <c r="E28" s="9" t="s">
        <v>2729</v>
      </c>
      <c r="F28" s="12" t="s">
        <v>2730</v>
      </c>
      <c r="G28" s="99" t="s">
        <v>2712</v>
      </c>
      <c r="H28" s="99"/>
      <c r="I28" s="3"/>
      <c r="J28" s="200">
        <v>4</v>
      </c>
      <c r="K28" s="31"/>
    </row>
    <row r="29" spans="1:11" s="32" customFormat="1" ht="12" hidden="1" outlineLevel="2" thickBot="1" x14ac:dyDescent="0.25">
      <c r="A29" s="10">
        <v>17</v>
      </c>
      <c r="B29" s="99" t="s">
        <v>263</v>
      </c>
      <c r="C29" s="3">
        <v>4</v>
      </c>
      <c r="D29" s="99" t="s">
        <v>246</v>
      </c>
      <c r="E29" s="9" t="s">
        <v>2731</v>
      </c>
      <c r="F29" s="12" t="s">
        <v>2730</v>
      </c>
      <c r="G29" s="99" t="s">
        <v>2712</v>
      </c>
      <c r="H29" s="99"/>
      <c r="I29" s="3"/>
      <c r="J29" s="200">
        <v>6</v>
      </c>
      <c r="K29" s="31"/>
    </row>
    <row r="30" spans="1:11" s="32" customFormat="1" ht="12" hidden="1" outlineLevel="2" thickBot="1" x14ac:dyDescent="0.25">
      <c r="A30" s="10">
        <v>18</v>
      </c>
      <c r="B30" s="99" t="s">
        <v>263</v>
      </c>
      <c r="C30" s="3">
        <v>2</v>
      </c>
      <c r="D30" s="99" t="s">
        <v>213</v>
      </c>
      <c r="E30" s="9" t="s">
        <v>2732</v>
      </c>
      <c r="F30" s="12" t="s">
        <v>2730</v>
      </c>
      <c r="G30" s="99" t="s">
        <v>2712</v>
      </c>
      <c r="H30" s="99"/>
      <c r="I30" s="3"/>
      <c r="J30" s="200">
        <v>3</v>
      </c>
      <c r="K30" s="31"/>
    </row>
    <row r="31" spans="1:11" s="32" customFormat="1" ht="12" hidden="1" outlineLevel="2" thickBot="1" x14ac:dyDescent="0.25">
      <c r="A31" s="10">
        <v>19</v>
      </c>
      <c r="B31" s="99" t="s">
        <v>557</v>
      </c>
      <c r="C31" s="3" t="s">
        <v>558</v>
      </c>
      <c r="D31" s="99" t="s">
        <v>161</v>
      </c>
      <c r="E31" s="9" t="s">
        <v>2733</v>
      </c>
      <c r="F31" s="12" t="s">
        <v>2730</v>
      </c>
      <c r="G31" s="99" t="s">
        <v>2712</v>
      </c>
      <c r="H31" s="99"/>
      <c r="I31" s="3"/>
      <c r="J31" s="200">
        <v>7</v>
      </c>
      <c r="K31" s="31"/>
    </row>
    <row r="32" spans="1:11" s="32" customFormat="1" ht="12" hidden="1" outlineLevel="2" thickBot="1" x14ac:dyDescent="0.25">
      <c r="A32" s="10">
        <v>20</v>
      </c>
      <c r="B32" s="99" t="s">
        <v>557</v>
      </c>
      <c r="C32" s="3" t="s">
        <v>190</v>
      </c>
      <c r="D32" s="99" t="s">
        <v>559</v>
      </c>
      <c r="E32" s="9" t="s">
        <v>2734</v>
      </c>
      <c r="F32" s="12" t="s">
        <v>2730</v>
      </c>
      <c r="G32" s="99" t="s">
        <v>2712</v>
      </c>
      <c r="H32" s="99"/>
      <c r="I32" s="3"/>
      <c r="J32" s="200">
        <v>9</v>
      </c>
      <c r="K32" s="31"/>
    </row>
    <row r="33" spans="1:11" s="32" customFormat="1" ht="12" hidden="1" outlineLevel="2" thickBot="1" x14ac:dyDescent="0.25">
      <c r="A33" s="10">
        <v>21</v>
      </c>
      <c r="B33" s="99" t="s">
        <v>2735</v>
      </c>
      <c r="C33" s="3">
        <v>1</v>
      </c>
      <c r="D33" s="99" t="s">
        <v>169</v>
      </c>
      <c r="E33" s="9" t="s">
        <v>2736</v>
      </c>
      <c r="F33" s="12" t="s">
        <v>2737</v>
      </c>
      <c r="G33" s="99" t="s">
        <v>2712</v>
      </c>
      <c r="H33" s="99"/>
      <c r="I33" s="3"/>
      <c r="J33" s="200">
        <v>5</v>
      </c>
      <c r="K33" s="31"/>
    </row>
    <row r="34" spans="1:11" s="32" customFormat="1" ht="12" hidden="1" outlineLevel="2" thickBot="1" x14ac:dyDescent="0.25">
      <c r="A34" s="10">
        <v>22</v>
      </c>
      <c r="B34" s="99" t="s">
        <v>2735</v>
      </c>
      <c r="C34" s="3">
        <v>1</v>
      </c>
      <c r="D34" s="99" t="s">
        <v>2738</v>
      </c>
      <c r="E34" s="9" t="s">
        <v>2739</v>
      </c>
      <c r="F34" s="12" t="s">
        <v>2737</v>
      </c>
      <c r="G34" s="99" t="s">
        <v>2712</v>
      </c>
      <c r="H34" s="99"/>
      <c r="I34" s="3"/>
      <c r="J34" s="200">
        <v>12</v>
      </c>
      <c r="K34" s="31"/>
    </row>
    <row r="35" spans="1:11" s="32" customFormat="1" ht="12" hidden="1" outlineLevel="2" thickBot="1" x14ac:dyDescent="0.25">
      <c r="A35" s="10">
        <v>23</v>
      </c>
      <c r="B35" s="99" t="s">
        <v>2735</v>
      </c>
      <c r="C35" s="3">
        <v>1</v>
      </c>
      <c r="D35" s="99" t="s">
        <v>20</v>
      </c>
      <c r="E35" s="9" t="s">
        <v>2740</v>
      </c>
      <c r="F35" s="12" t="s">
        <v>2737</v>
      </c>
      <c r="G35" s="99" t="s">
        <v>2712</v>
      </c>
      <c r="H35" s="99"/>
      <c r="I35" s="3"/>
      <c r="J35" s="200">
        <v>4</v>
      </c>
      <c r="K35" s="31"/>
    </row>
    <row r="36" spans="1:11" s="32" customFormat="1" ht="12" hidden="1" outlineLevel="2" thickBot="1" x14ac:dyDescent="0.25">
      <c r="A36" s="10">
        <v>24</v>
      </c>
      <c r="B36" s="99" t="s">
        <v>264</v>
      </c>
      <c r="C36" s="3">
        <v>24</v>
      </c>
      <c r="D36" s="99" t="s">
        <v>2741</v>
      </c>
      <c r="E36" s="9" t="s">
        <v>2742</v>
      </c>
      <c r="F36" s="12" t="s">
        <v>2743</v>
      </c>
      <c r="G36" s="99" t="s">
        <v>2712</v>
      </c>
      <c r="H36" s="99"/>
      <c r="I36" s="3"/>
      <c r="J36" s="200">
        <v>9</v>
      </c>
      <c r="K36" s="31"/>
    </row>
    <row r="37" spans="1:11" s="32" customFormat="1" ht="12" hidden="1" outlineLevel="2" thickBot="1" x14ac:dyDescent="0.25">
      <c r="A37" s="10">
        <v>25</v>
      </c>
      <c r="B37" s="99" t="s">
        <v>264</v>
      </c>
      <c r="C37" s="3">
        <v>26</v>
      </c>
      <c r="D37" s="99" t="s">
        <v>6</v>
      </c>
      <c r="E37" s="9" t="s">
        <v>2744</v>
      </c>
      <c r="F37" s="12" t="s">
        <v>2745</v>
      </c>
      <c r="G37" s="99" t="s">
        <v>2712</v>
      </c>
      <c r="H37" s="99"/>
      <c r="I37" s="3"/>
      <c r="J37" s="200">
        <v>5</v>
      </c>
      <c r="K37" s="31"/>
    </row>
    <row r="38" spans="1:11" s="32" customFormat="1" ht="12" hidden="1" outlineLevel="2" thickBot="1" x14ac:dyDescent="0.25">
      <c r="A38" s="10">
        <v>26</v>
      </c>
      <c r="B38" s="99" t="s">
        <v>264</v>
      </c>
      <c r="C38" s="3">
        <v>25</v>
      </c>
      <c r="D38" s="99" t="s">
        <v>67</v>
      </c>
      <c r="E38" s="9" t="s">
        <v>2746</v>
      </c>
      <c r="F38" s="12" t="s">
        <v>2723</v>
      </c>
      <c r="G38" s="99" t="s">
        <v>2712</v>
      </c>
      <c r="H38" s="99"/>
      <c r="I38" s="3"/>
      <c r="J38" s="200">
        <v>3</v>
      </c>
      <c r="K38" s="31"/>
    </row>
    <row r="39" spans="1:11" s="32" customFormat="1" ht="12" hidden="1" outlineLevel="2" thickBot="1" x14ac:dyDescent="0.25">
      <c r="A39" s="10">
        <v>27</v>
      </c>
      <c r="B39" s="99" t="s">
        <v>264</v>
      </c>
      <c r="C39" s="3">
        <v>23</v>
      </c>
      <c r="D39" s="99" t="s">
        <v>113</v>
      </c>
      <c r="E39" s="9" t="s">
        <v>2747</v>
      </c>
      <c r="F39" s="12" t="s">
        <v>2723</v>
      </c>
      <c r="G39" s="99" t="s">
        <v>2712</v>
      </c>
      <c r="H39" s="99"/>
      <c r="I39" s="3"/>
      <c r="J39" s="200">
        <v>4</v>
      </c>
      <c r="K39" s="31"/>
    </row>
    <row r="40" spans="1:11" s="32" customFormat="1" ht="23.25" hidden="1" outlineLevel="2" thickBot="1" x14ac:dyDescent="0.25">
      <c r="A40" s="10">
        <v>28</v>
      </c>
      <c r="B40" s="99" t="s">
        <v>264</v>
      </c>
      <c r="C40" s="3">
        <v>23</v>
      </c>
      <c r="D40" s="99" t="s">
        <v>7</v>
      </c>
      <c r="E40" s="9" t="s">
        <v>2748</v>
      </c>
      <c r="F40" s="12" t="s">
        <v>2723</v>
      </c>
      <c r="G40" s="99" t="s">
        <v>2712</v>
      </c>
      <c r="H40" s="99"/>
      <c r="I40" s="3"/>
      <c r="J40" s="200">
        <v>29</v>
      </c>
      <c r="K40" s="31"/>
    </row>
    <row r="41" spans="1:11" s="32" customFormat="1" ht="12" hidden="1" outlineLevel="2" thickBot="1" x14ac:dyDescent="0.25">
      <c r="A41" s="10">
        <v>29</v>
      </c>
      <c r="B41" s="99" t="s">
        <v>142</v>
      </c>
      <c r="C41" s="3">
        <v>6</v>
      </c>
      <c r="D41" s="99" t="s">
        <v>2749</v>
      </c>
      <c r="E41" s="9" t="s">
        <v>186</v>
      </c>
      <c r="F41" s="12" t="s">
        <v>2750</v>
      </c>
      <c r="G41" s="99" t="s">
        <v>2712</v>
      </c>
      <c r="H41" s="99"/>
      <c r="I41" s="3"/>
      <c r="J41" s="200">
        <v>1</v>
      </c>
      <c r="K41" s="31"/>
    </row>
    <row r="42" spans="1:11" s="32" customFormat="1" ht="12" hidden="1" outlineLevel="2" thickBot="1" x14ac:dyDescent="0.25">
      <c r="A42" s="10">
        <v>30</v>
      </c>
      <c r="B42" s="99" t="s">
        <v>142</v>
      </c>
      <c r="C42" s="3">
        <v>5</v>
      </c>
      <c r="D42" s="99" t="s">
        <v>128</v>
      </c>
      <c r="E42" s="9" t="s">
        <v>2751</v>
      </c>
      <c r="F42" s="12" t="s">
        <v>2750</v>
      </c>
      <c r="G42" s="99" t="s">
        <v>2712</v>
      </c>
      <c r="H42" s="99"/>
      <c r="I42" s="3"/>
      <c r="J42" s="200">
        <v>2</v>
      </c>
      <c r="K42" s="31"/>
    </row>
    <row r="43" spans="1:11" s="32" customFormat="1" ht="12" hidden="1" outlineLevel="2" thickBot="1" x14ac:dyDescent="0.25">
      <c r="A43" s="10">
        <v>31</v>
      </c>
      <c r="B43" s="99" t="s">
        <v>264</v>
      </c>
      <c r="C43" s="3">
        <v>24</v>
      </c>
      <c r="D43" s="99" t="s">
        <v>20</v>
      </c>
      <c r="E43" s="9" t="s">
        <v>2752</v>
      </c>
      <c r="F43" s="12" t="s">
        <v>2750</v>
      </c>
      <c r="G43" s="99" t="s">
        <v>2712</v>
      </c>
      <c r="H43" s="348"/>
      <c r="I43" s="349"/>
      <c r="J43" s="200">
        <v>2</v>
      </c>
      <c r="K43" s="31"/>
    </row>
    <row r="44" spans="1:11" s="32" customFormat="1" ht="12" hidden="1" outlineLevel="1" collapsed="1" thickBot="1" x14ac:dyDescent="0.25">
      <c r="A44" s="8" t="s">
        <v>84</v>
      </c>
      <c r="B44" s="586" t="s">
        <v>49</v>
      </c>
      <c r="C44" s="587"/>
      <c r="D44" s="587"/>
      <c r="E44" s="587"/>
      <c r="F44" s="587"/>
      <c r="G44" s="588"/>
      <c r="H44" s="30"/>
      <c r="I44" s="327"/>
      <c r="J44" s="197">
        <f>SUM(J45:J76)</f>
        <v>315</v>
      </c>
      <c r="K44" s="31"/>
    </row>
    <row r="45" spans="1:11" s="32" customFormat="1" ht="12" hidden="1" outlineLevel="2" thickBot="1" x14ac:dyDescent="0.25">
      <c r="A45" s="263" t="s">
        <v>73</v>
      </c>
      <c r="B45" s="3" t="s">
        <v>71</v>
      </c>
      <c r="C45" s="3" t="s">
        <v>409</v>
      </c>
      <c r="D45" s="99" t="s">
        <v>131</v>
      </c>
      <c r="E45" s="9" t="s">
        <v>2753</v>
      </c>
      <c r="F45" s="12" t="s">
        <v>2750</v>
      </c>
      <c r="G45" s="99" t="s">
        <v>2754</v>
      </c>
      <c r="H45" s="9"/>
      <c r="I45" s="105"/>
      <c r="J45" s="200">
        <v>12</v>
      </c>
      <c r="K45" s="31"/>
    </row>
    <row r="46" spans="1:11" s="32" customFormat="1" ht="12" hidden="1" outlineLevel="2" thickBot="1" x14ac:dyDescent="0.25">
      <c r="A46" s="263" t="s">
        <v>118</v>
      </c>
      <c r="B46" s="3" t="s">
        <v>71</v>
      </c>
      <c r="C46" s="3" t="s">
        <v>409</v>
      </c>
      <c r="D46" s="99" t="s">
        <v>334</v>
      </c>
      <c r="E46" s="9" t="s">
        <v>2755</v>
      </c>
      <c r="F46" s="12" t="s">
        <v>2756</v>
      </c>
      <c r="G46" s="99" t="s">
        <v>2754</v>
      </c>
      <c r="H46" s="3"/>
      <c r="I46" s="104"/>
      <c r="J46" s="200">
        <v>5</v>
      </c>
      <c r="K46" s="31"/>
    </row>
    <row r="47" spans="1:11" s="32" customFormat="1" ht="12" hidden="1" outlineLevel="2" thickBot="1" x14ac:dyDescent="0.25">
      <c r="A47" s="263" t="s">
        <v>31</v>
      </c>
      <c r="B47" s="3" t="s">
        <v>71</v>
      </c>
      <c r="C47" s="3" t="s">
        <v>409</v>
      </c>
      <c r="D47" s="99" t="s">
        <v>8</v>
      </c>
      <c r="E47" s="9" t="s">
        <v>2757</v>
      </c>
      <c r="F47" s="12" t="s">
        <v>2756</v>
      </c>
      <c r="G47" s="99" t="s">
        <v>2754</v>
      </c>
      <c r="H47" s="3"/>
      <c r="I47" s="104"/>
      <c r="J47" s="200">
        <v>6</v>
      </c>
      <c r="K47" s="31"/>
    </row>
    <row r="48" spans="1:11" s="32" customFormat="1" ht="12" hidden="1" outlineLevel="2" thickBot="1" x14ac:dyDescent="0.25">
      <c r="A48" s="263" t="s">
        <v>32</v>
      </c>
      <c r="B48" s="3" t="s">
        <v>71</v>
      </c>
      <c r="C48" s="3" t="s">
        <v>409</v>
      </c>
      <c r="D48" s="99" t="s">
        <v>134</v>
      </c>
      <c r="E48" s="9" t="s">
        <v>2758</v>
      </c>
      <c r="F48" s="12" t="s">
        <v>2756</v>
      </c>
      <c r="G48" s="99" t="s">
        <v>2754</v>
      </c>
      <c r="H48" s="3"/>
      <c r="I48" s="104"/>
      <c r="J48" s="200">
        <v>3</v>
      </c>
      <c r="K48" s="31"/>
    </row>
    <row r="49" spans="1:11" s="32" customFormat="1" ht="12" hidden="1" outlineLevel="2" thickBot="1" x14ac:dyDescent="0.25">
      <c r="A49" s="263" t="s">
        <v>72</v>
      </c>
      <c r="B49" s="3" t="s">
        <v>71</v>
      </c>
      <c r="C49" s="3" t="s">
        <v>409</v>
      </c>
      <c r="D49" s="99" t="s">
        <v>202</v>
      </c>
      <c r="E49" s="9" t="s">
        <v>2759</v>
      </c>
      <c r="F49" s="12" t="s">
        <v>2756</v>
      </c>
      <c r="G49" s="99" t="s">
        <v>2754</v>
      </c>
      <c r="H49" s="3"/>
      <c r="I49" s="104"/>
      <c r="J49" s="200">
        <v>6</v>
      </c>
      <c r="K49" s="31"/>
    </row>
    <row r="50" spans="1:11" s="32" customFormat="1" ht="12" hidden="1" outlineLevel="2" thickBot="1" x14ac:dyDescent="0.25">
      <c r="A50" s="263" t="s">
        <v>97</v>
      </c>
      <c r="B50" s="3" t="s">
        <v>71</v>
      </c>
      <c r="C50" s="3" t="s">
        <v>409</v>
      </c>
      <c r="D50" s="99" t="s">
        <v>410</v>
      </c>
      <c r="E50" s="9" t="s">
        <v>2760</v>
      </c>
      <c r="F50" s="12" t="s">
        <v>2756</v>
      </c>
      <c r="G50" s="99" t="s">
        <v>2754</v>
      </c>
      <c r="H50" s="3"/>
      <c r="I50" s="104"/>
      <c r="J50" s="200">
        <v>5</v>
      </c>
      <c r="K50" s="31"/>
    </row>
    <row r="51" spans="1:11" s="32" customFormat="1" ht="12" hidden="1" outlineLevel="2" thickBot="1" x14ac:dyDescent="0.25">
      <c r="A51" s="263" t="s">
        <v>74</v>
      </c>
      <c r="B51" s="3" t="s">
        <v>71</v>
      </c>
      <c r="C51" s="3" t="s">
        <v>2761</v>
      </c>
      <c r="D51" s="99" t="s">
        <v>2762</v>
      </c>
      <c r="E51" s="9" t="s">
        <v>2763</v>
      </c>
      <c r="F51" s="12" t="s">
        <v>2750</v>
      </c>
      <c r="G51" s="99" t="s">
        <v>2754</v>
      </c>
      <c r="H51" s="3"/>
      <c r="I51" s="104"/>
      <c r="J51" s="200">
        <v>2</v>
      </c>
      <c r="K51" s="31"/>
    </row>
    <row r="52" spans="1:11" s="32" customFormat="1" ht="12" hidden="1" outlineLevel="2" thickBot="1" x14ac:dyDescent="0.25">
      <c r="A52" s="263" t="s">
        <v>75</v>
      </c>
      <c r="B52" s="3" t="s">
        <v>71</v>
      </c>
      <c r="C52" s="3" t="s">
        <v>2761</v>
      </c>
      <c r="D52" s="99" t="s">
        <v>2764</v>
      </c>
      <c r="E52" s="9" t="s">
        <v>2765</v>
      </c>
      <c r="F52" s="12" t="s">
        <v>2750</v>
      </c>
      <c r="G52" s="99" t="s">
        <v>2766</v>
      </c>
      <c r="H52" s="3"/>
      <c r="I52" s="104"/>
      <c r="J52" s="200">
        <v>15</v>
      </c>
      <c r="K52" s="31"/>
    </row>
    <row r="53" spans="1:11" s="32" customFormat="1" ht="12" hidden="1" outlineLevel="2" thickBot="1" x14ac:dyDescent="0.25">
      <c r="A53" s="263" t="s">
        <v>33</v>
      </c>
      <c r="B53" s="3" t="s">
        <v>71</v>
      </c>
      <c r="C53" s="3" t="s">
        <v>2767</v>
      </c>
      <c r="D53" s="99" t="s">
        <v>131</v>
      </c>
      <c r="E53" s="9" t="s">
        <v>2768</v>
      </c>
      <c r="F53" s="12" t="s">
        <v>2756</v>
      </c>
      <c r="G53" s="99" t="s">
        <v>2766</v>
      </c>
      <c r="H53" s="3"/>
      <c r="I53" s="104"/>
      <c r="J53" s="200">
        <v>2</v>
      </c>
      <c r="K53" s="31"/>
    </row>
    <row r="54" spans="1:11" s="32" customFormat="1" ht="12" hidden="1" outlineLevel="2" thickBot="1" x14ac:dyDescent="0.25">
      <c r="A54" s="263" t="s">
        <v>112</v>
      </c>
      <c r="B54" s="3" t="s">
        <v>71</v>
      </c>
      <c r="C54" s="3" t="s">
        <v>2769</v>
      </c>
      <c r="D54" s="99" t="s">
        <v>131</v>
      </c>
      <c r="E54" s="9" t="s">
        <v>2770</v>
      </c>
      <c r="F54" s="12" t="s">
        <v>2756</v>
      </c>
      <c r="G54" s="99" t="s">
        <v>2766</v>
      </c>
      <c r="H54" s="3"/>
      <c r="I54" s="104"/>
      <c r="J54" s="200">
        <v>11</v>
      </c>
      <c r="K54" s="31"/>
    </row>
    <row r="55" spans="1:11" s="32" customFormat="1" ht="12" hidden="1" outlineLevel="2" thickBot="1" x14ac:dyDescent="0.25">
      <c r="A55" s="263" t="s">
        <v>34</v>
      </c>
      <c r="B55" s="3" t="s">
        <v>71</v>
      </c>
      <c r="C55" s="3" t="s">
        <v>2771</v>
      </c>
      <c r="D55" s="99" t="s">
        <v>2772</v>
      </c>
      <c r="E55" s="9" t="s">
        <v>2773</v>
      </c>
      <c r="F55" s="12" t="s">
        <v>2750</v>
      </c>
      <c r="G55" s="99" t="s">
        <v>2766</v>
      </c>
      <c r="H55" s="3"/>
      <c r="I55" s="104"/>
      <c r="J55" s="200">
        <v>5</v>
      </c>
      <c r="K55" s="31"/>
    </row>
    <row r="56" spans="1:11" s="32" customFormat="1" ht="12" hidden="1" outlineLevel="2" thickBot="1" x14ac:dyDescent="0.25">
      <c r="A56" s="263" t="s">
        <v>35</v>
      </c>
      <c r="B56" s="3" t="s">
        <v>71</v>
      </c>
      <c r="C56" s="3" t="s">
        <v>2774</v>
      </c>
      <c r="D56" s="99" t="s">
        <v>117</v>
      </c>
      <c r="E56" s="9" t="s">
        <v>2775</v>
      </c>
      <c r="F56" s="12" t="s">
        <v>2750</v>
      </c>
      <c r="G56" s="99" t="s">
        <v>2766</v>
      </c>
      <c r="H56" s="3"/>
      <c r="I56" s="104"/>
      <c r="J56" s="200">
        <v>8</v>
      </c>
      <c r="K56" s="31"/>
    </row>
    <row r="57" spans="1:11" s="32" customFormat="1" ht="12" hidden="1" outlineLevel="2" thickBot="1" x14ac:dyDescent="0.25">
      <c r="A57" s="263" t="s">
        <v>36</v>
      </c>
      <c r="B57" s="3" t="s">
        <v>71</v>
      </c>
      <c r="C57" s="3" t="s">
        <v>2776</v>
      </c>
      <c r="D57" s="99" t="s">
        <v>117</v>
      </c>
      <c r="E57" s="9" t="s">
        <v>2777</v>
      </c>
      <c r="F57" s="12" t="s">
        <v>2750</v>
      </c>
      <c r="G57" s="99" t="s">
        <v>2766</v>
      </c>
      <c r="H57" s="3"/>
      <c r="I57" s="104"/>
      <c r="J57" s="200">
        <v>5</v>
      </c>
      <c r="K57" s="31"/>
    </row>
    <row r="58" spans="1:11" s="32" customFormat="1" ht="12" hidden="1" outlineLevel="2" thickBot="1" x14ac:dyDescent="0.25">
      <c r="A58" s="263" t="s">
        <v>115</v>
      </c>
      <c r="B58" s="3" t="s">
        <v>71</v>
      </c>
      <c r="C58" s="3" t="s">
        <v>436</v>
      </c>
      <c r="D58" s="99" t="s">
        <v>117</v>
      </c>
      <c r="E58" s="9" t="s">
        <v>2778</v>
      </c>
      <c r="F58" s="12" t="s">
        <v>2779</v>
      </c>
      <c r="G58" s="99" t="s">
        <v>2754</v>
      </c>
      <c r="H58" s="3"/>
      <c r="I58" s="104"/>
      <c r="J58" s="200">
        <v>6</v>
      </c>
      <c r="K58" s="31"/>
    </row>
    <row r="59" spans="1:11" s="32" customFormat="1" ht="12" hidden="1" outlineLevel="2" thickBot="1" x14ac:dyDescent="0.25">
      <c r="A59" s="263" t="s">
        <v>116</v>
      </c>
      <c r="B59" s="3" t="s">
        <v>232</v>
      </c>
      <c r="C59" s="3" t="s">
        <v>2780</v>
      </c>
      <c r="D59" s="99" t="s">
        <v>7</v>
      </c>
      <c r="E59" s="9" t="s">
        <v>2781</v>
      </c>
      <c r="F59" s="12">
        <v>42690</v>
      </c>
      <c r="G59" s="99" t="s">
        <v>2754</v>
      </c>
      <c r="H59" s="3"/>
      <c r="I59" s="104"/>
      <c r="J59" s="200">
        <v>17</v>
      </c>
      <c r="K59" s="31"/>
    </row>
    <row r="60" spans="1:11" s="32" customFormat="1" ht="12" hidden="1" outlineLevel="2" thickBot="1" x14ac:dyDescent="0.25">
      <c r="A60" s="263" t="s">
        <v>151</v>
      </c>
      <c r="B60" s="3" t="s">
        <v>232</v>
      </c>
      <c r="C60" s="3" t="s">
        <v>2780</v>
      </c>
      <c r="D60" s="99" t="s">
        <v>7</v>
      </c>
      <c r="E60" s="9" t="s">
        <v>2782</v>
      </c>
      <c r="F60" s="12">
        <v>42690</v>
      </c>
      <c r="G60" s="99" t="s">
        <v>2766</v>
      </c>
      <c r="H60" s="3"/>
      <c r="I60" s="104"/>
      <c r="J60" s="200">
        <v>17</v>
      </c>
      <c r="K60" s="31"/>
    </row>
    <row r="61" spans="1:11" s="32" customFormat="1" ht="12" hidden="1" outlineLevel="2" thickBot="1" x14ac:dyDescent="0.25">
      <c r="A61" s="263" t="s">
        <v>155</v>
      </c>
      <c r="B61" s="3" t="s">
        <v>232</v>
      </c>
      <c r="C61" s="3" t="s">
        <v>2780</v>
      </c>
      <c r="D61" s="99" t="s">
        <v>7</v>
      </c>
      <c r="E61" s="9" t="s">
        <v>2783</v>
      </c>
      <c r="F61" s="12">
        <v>42690</v>
      </c>
      <c r="G61" s="99" t="s">
        <v>2784</v>
      </c>
      <c r="H61" s="3"/>
      <c r="I61" s="104"/>
      <c r="J61" s="200">
        <v>17</v>
      </c>
      <c r="K61" s="31"/>
    </row>
    <row r="62" spans="1:11" s="32" customFormat="1" ht="12" hidden="1" outlineLevel="2" thickBot="1" x14ac:dyDescent="0.25">
      <c r="A62" s="263" t="s">
        <v>154</v>
      </c>
      <c r="B62" s="3" t="s">
        <v>2785</v>
      </c>
      <c r="C62" s="3" t="s">
        <v>2786</v>
      </c>
      <c r="D62" s="99" t="s">
        <v>134</v>
      </c>
      <c r="E62" s="9" t="s">
        <v>2787</v>
      </c>
      <c r="F62" s="12">
        <v>42692</v>
      </c>
      <c r="G62" s="99" t="s">
        <v>2754</v>
      </c>
      <c r="H62" s="3"/>
      <c r="I62" s="104"/>
      <c r="J62" s="200">
        <v>9</v>
      </c>
      <c r="K62" s="31"/>
    </row>
    <row r="63" spans="1:11" s="32" customFormat="1" ht="12" hidden="1" outlineLevel="2" thickBot="1" x14ac:dyDescent="0.25">
      <c r="A63" s="263" t="s">
        <v>150</v>
      </c>
      <c r="B63" s="3" t="s">
        <v>2785</v>
      </c>
      <c r="C63" s="3" t="s">
        <v>2786</v>
      </c>
      <c r="D63" s="99" t="s">
        <v>134</v>
      </c>
      <c r="E63" s="9" t="s">
        <v>2788</v>
      </c>
      <c r="F63" s="12">
        <v>42692</v>
      </c>
      <c r="G63" s="99" t="s">
        <v>2766</v>
      </c>
      <c r="H63" s="3"/>
      <c r="I63" s="104"/>
      <c r="J63" s="200">
        <v>9</v>
      </c>
      <c r="K63" s="31"/>
    </row>
    <row r="64" spans="1:11" s="32" customFormat="1" ht="12" hidden="1" outlineLevel="2" thickBot="1" x14ac:dyDescent="0.25">
      <c r="A64" s="263" t="s">
        <v>122</v>
      </c>
      <c r="B64" s="3" t="s">
        <v>2785</v>
      </c>
      <c r="C64" s="3" t="s">
        <v>2786</v>
      </c>
      <c r="D64" s="99" t="s">
        <v>134</v>
      </c>
      <c r="E64" s="9" t="s">
        <v>2789</v>
      </c>
      <c r="F64" s="12">
        <v>42692</v>
      </c>
      <c r="G64" s="99" t="s">
        <v>2784</v>
      </c>
      <c r="H64" s="3"/>
      <c r="I64" s="104"/>
      <c r="J64" s="200">
        <v>9</v>
      </c>
      <c r="K64" s="31"/>
    </row>
    <row r="65" spans="1:11" s="32" customFormat="1" ht="12" hidden="1" outlineLevel="2" thickBot="1" x14ac:dyDescent="0.25">
      <c r="A65" s="263" t="s">
        <v>153</v>
      </c>
      <c r="B65" s="3" t="s">
        <v>2790</v>
      </c>
      <c r="C65" s="3" t="s">
        <v>2791</v>
      </c>
      <c r="D65" s="99" t="s">
        <v>95</v>
      </c>
      <c r="E65" s="9" t="s">
        <v>2792</v>
      </c>
      <c r="F65" s="12">
        <v>42691</v>
      </c>
      <c r="G65" s="99" t="s">
        <v>2754</v>
      </c>
      <c r="H65" s="3"/>
      <c r="I65" s="104"/>
      <c r="J65" s="200">
        <v>3</v>
      </c>
      <c r="K65" s="31"/>
    </row>
    <row r="66" spans="1:11" s="32" customFormat="1" ht="12" hidden="1" outlineLevel="2" thickBot="1" x14ac:dyDescent="0.25">
      <c r="A66" s="263" t="s">
        <v>152</v>
      </c>
      <c r="B66" s="3" t="s">
        <v>2790</v>
      </c>
      <c r="C66" s="3" t="s">
        <v>2791</v>
      </c>
      <c r="D66" s="99" t="s">
        <v>41</v>
      </c>
      <c r="E66" s="9" t="s">
        <v>2793</v>
      </c>
      <c r="F66" s="12">
        <v>42691</v>
      </c>
      <c r="G66" s="99" t="s">
        <v>2754</v>
      </c>
      <c r="H66" s="3"/>
      <c r="I66" s="104"/>
      <c r="J66" s="200">
        <v>10</v>
      </c>
      <c r="K66" s="31"/>
    </row>
    <row r="67" spans="1:11" s="32" customFormat="1" ht="12" hidden="1" outlineLevel="2" thickBot="1" x14ac:dyDescent="0.25">
      <c r="A67" s="263" t="s">
        <v>186</v>
      </c>
      <c r="B67" s="3" t="s">
        <v>2790</v>
      </c>
      <c r="C67" s="3" t="s">
        <v>440</v>
      </c>
      <c r="D67" s="99" t="s">
        <v>41</v>
      </c>
      <c r="E67" s="9" t="s">
        <v>2794</v>
      </c>
      <c r="F67" s="12">
        <v>42691</v>
      </c>
      <c r="G67" s="99" t="s">
        <v>2754</v>
      </c>
      <c r="H67" s="3"/>
      <c r="I67" s="104"/>
      <c r="J67" s="200">
        <v>15</v>
      </c>
      <c r="K67" s="31"/>
    </row>
    <row r="68" spans="1:11" s="32" customFormat="1" ht="12" hidden="1" outlineLevel="2" thickBot="1" x14ac:dyDescent="0.25">
      <c r="A68" s="263" t="s">
        <v>184</v>
      </c>
      <c r="B68" s="3" t="s">
        <v>2790</v>
      </c>
      <c r="C68" s="3" t="s">
        <v>440</v>
      </c>
      <c r="D68" s="99" t="s">
        <v>58</v>
      </c>
      <c r="E68" s="9" t="s">
        <v>2795</v>
      </c>
      <c r="F68" s="12">
        <v>42691</v>
      </c>
      <c r="G68" s="99" t="s">
        <v>2766</v>
      </c>
      <c r="H68" s="3"/>
      <c r="I68" s="104"/>
      <c r="J68" s="200">
        <v>10</v>
      </c>
      <c r="K68" s="31"/>
    </row>
    <row r="69" spans="1:11" s="32" customFormat="1" ht="12" hidden="1" outlineLevel="2" thickBot="1" x14ac:dyDescent="0.25">
      <c r="A69" s="263" t="s">
        <v>188</v>
      </c>
      <c r="B69" s="3" t="s">
        <v>2790</v>
      </c>
      <c r="C69" s="3" t="s">
        <v>440</v>
      </c>
      <c r="D69" s="99" t="s">
        <v>95</v>
      </c>
      <c r="E69" s="9" t="s">
        <v>2796</v>
      </c>
      <c r="F69" s="12">
        <v>42691</v>
      </c>
      <c r="G69" s="99" t="s">
        <v>2766</v>
      </c>
      <c r="H69" s="3"/>
      <c r="I69" s="104"/>
      <c r="J69" s="200">
        <v>12</v>
      </c>
      <c r="K69" s="31"/>
    </row>
    <row r="70" spans="1:11" s="32" customFormat="1" ht="12" hidden="1" outlineLevel="2" thickBot="1" x14ac:dyDescent="0.25">
      <c r="A70" s="263" t="s">
        <v>189</v>
      </c>
      <c r="B70" s="3" t="s">
        <v>2790</v>
      </c>
      <c r="C70" s="3" t="s">
        <v>440</v>
      </c>
      <c r="D70" s="99" t="s">
        <v>41</v>
      </c>
      <c r="E70" s="9" t="s">
        <v>2797</v>
      </c>
      <c r="F70" s="12">
        <v>42691</v>
      </c>
      <c r="G70" s="99" t="s">
        <v>2766</v>
      </c>
      <c r="H70" s="3"/>
      <c r="I70" s="104"/>
      <c r="J70" s="200">
        <v>3</v>
      </c>
      <c r="K70" s="31"/>
    </row>
    <row r="71" spans="1:11" s="32" customFormat="1" ht="12" hidden="1" outlineLevel="2" thickBot="1" x14ac:dyDescent="0.25">
      <c r="A71" s="263" t="s">
        <v>149</v>
      </c>
      <c r="B71" s="3" t="s">
        <v>2790</v>
      </c>
      <c r="C71" s="3" t="s">
        <v>2798</v>
      </c>
      <c r="D71" s="99" t="s">
        <v>58</v>
      </c>
      <c r="E71" s="9" t="s">
        <v>2799</v>
      </c>
      <c r="F71" s="12">
        <v>42691</v>
      </c>
      <c r="G71" s="99" t="s">
        <v>2784</v>
      </c>
      <c r="H71" s="3"/>
      <c r="I71" s="104"/>
      <c r="J71" s="200">
        <v>10</v>
      </c>
      <c r="K71" s="31"/>
    </row>
    <row r="72" spans="1:11" s="32" customFormat="1" ht="12" hidden="1" outlineLevel="2" thickBot="1" x14ac:dyDescent="0.25">
      <c r="A72" s="263" t="s">
        <v>190</v>
      </c>
      <c r="B72" s="3" t="s">
        <v>2790</v>
      </c>
      <c r="C72" s="3" t="s">
        <v>2798</v>
      </c>
      <c r="D72" s="99" t="s">
        <v>41</v>
      </c>
      <c r="E72" s="9" t="s">
        <v>2800</v>
      </c>
      <c r="F72" s="12">
        <v>42691</v>
      </c>
      <c r="G72" s="99" t="s">
        <v>2784</v>
      </c>
      <c r="H72" s="3"/>
      <c r="I72" s="104"/>
      <c r="J72" s="200">
        <v>13</v>
      </c>
      <c r="K72" s="31"/>
    </row>
    <row r="73" spans="1:11" s="32" customFormat="1" ht="12" hidden="1" outlineLevel="2" thickBot="1" x14ac:dyDescent="0.25">
      <c r="A73" s="263" t="s">
        <v>191</v>
      </c>
      <c r="B73" s="3" t="s">
        <v>230</v>
      </c>
      <c r="C73" s="3" t="s">
        <v>2801</v>
      </c>
      <c r="D73" s="99" t="s">
        <v>138</v>
      </c>
      <c r="E73" s="9">
        <v>2</v>
      </c>
      <c r="F73" s="12">
        <v>42696</v>
      </c>
      <c r="G73" s="99" t="s">
        <v>2784</v>
      </c>
      <c r="H73" s="3"/>
      <c r="I73" s="104"/>
      <c r="J73" s="200">
        <v>1</v>
      </c>
      <c r="K73" s="31"/>
    </row>
    <row r="74" spans="1:11" s="32" customFormat="1" ht="12" hidden="1" outlineLevel="2" thickBot="1" x14ac:dyDescent="0.25">
      <c r="A74" s="263" t="s">
        <v>229</v>
      </c>
      <c r="B74" s="3" t="s">
        <v>230</v>
      </c>
      <c r="C74" s="3" t="s">
        <v>2801</v>
      </c>
      <c r="D74" s="99" t="s">
        <v>58</v>
      </c>
      <c r="E74" s="9" t="s">
        <v>2802</v>
      </c>
      <c r="F74" s="12">
        <v>42696</v>
      </c>
      <c r="G74" s="99" t="s">
        <v>2754</v>
      </c>
      <c r="H74" s="3"/>
      <c r="I74" s="104"/>
      <c r="J74" s="200">
        <v>22</v>
      </c>
      <c r="K74" s="31"/>
    </row>
    <row r="75" spans="1:11" s="32" customFormat="1" ht="12" hidden="1" outlineLevel="2" thickBot="1" x14ac:dyDescent="0.25">
      <c r="A75" s="263" t="s">
        <v>225</v>
      </c>
      <c r="B75" s="3" t="s">
        <v>230</v>
      </c>
      <c r="C75" s="3" t="s">
        <v>2801</v>
      </c>
      <c r="D75" s="99" t="s">
        <v>58</v>
      </c>
      <c r="E75" s="9" t="s">
        <v>2803</v>
      </c>
      <c r="F75" s="12">
        <v>42696</v>
      </c>
      <c r="G75" s="99" t="s">
        <v>2766</v>
      </c>
      <c r="H75" s="3"/>
      <c r="I75" s="104"/>
      <c r="J75" s="200">
        <v>23</v>
      </c>
      <c r="K75" s="31"/>
    </row>
    <row r="76" spans="1:11" s="32" customFormat="1" ht="12" hidden="1" outlineLevel="2" thickBot="1" x14ac:dyDescent="0.25">
      <c r="A76" s="263" t="s">
        <v>235</v>
      </c>
      <c r="B76" s="3" t="s">
        <v>230</v>
      </c>
      <c r="C76" s="3" t="s">
        <v>2801</v>
      </c>
      <c r="D76" s="99" t="s">
        <v>58</v>
      </c>
      <c r="E76" s="9" t="s">
        <v>2804</v>
      </c>
      <c r="F76" s="12">
        <v>42696</v>
      </c>
      <c r="G76" s="99" t="s">
        <v>2784</v>
      </c>
      <c r="H76" s="349"/>
      <c r="I76" s="350"/>
      <c r="J76" s="200">
        <v>24</v>
      </c>
      <c r="K76" s="31"/>
    </row>
    <row r="77" spans="1:11" s="32" customFormat="1" ht="12" hidden="1" outlineLevel="1" collapsed="1" thickBot="1" x14ac:dyDescent="0.25">
      <c r="A77" s="8" t="s">
        <v>86</v>
      </c>
      <c r="B77" s="586" t="s">
        <v>50</v>
      </c>
      <c r="C77" s="587"/>
      <c r="D77" s="587"/>
      <c r="E77" s="587"/>
      <c r="F77" s="587"/>
      <c r="G77" s="588"/>
      <c r="H77" s="195"/>
      <c r="I77" s="327"/>
      <c r="J77" s="197">
        <f>SUM(J78:J113)</f>
        <v>279</v>
      </c>
      <c r="K77" s="31"/>
    </row>
    <row r="78" spans="1:11" s="32" customFormat="1" ht="11.25" hidden="1" customHeight="1" outlineLevel="2" x14ac:dyDescent="0.2">
      <c r="A78" s="264" t="s">
        <v>73</v>
      </c>
      <c r="B78" s="254" t="s">
        <v>233</v>
      </c>
      <c r="C78" s="264" t="s">
        <v>335</v>
      </c>
      <c r="D78" s="254" t="s">
        <v>2805</v>
      </c>
      <c r="E78" s="265" t="s">
        <v>72</v>
      </c>
      <c r="F78" s="264" t="s">
        <v>2806</v>
      </c>
      <c r="G78" s="292" t="s">
        <v>2807</v>
      </c>
      <c r="H78" s="267"/>
      <c r="I78" s="351"/>
      <c r="J78" s="266">
        <v>1</v>
      </c>
      <c r="K78" s="31"/>
    </row>
    <row r="79" spans="1:11" s="32" customFormat="1" ht="11.25" hidden="1" customHeight="1" outlineLevel="2" x14ac:dyDescent="0.2">
      <c r="A79" s="264" t="s">
        <v>118</v>
      </c>
      <c r="B79" s="254" t="s">
        <v>233</v>
      </c>
      <c r="C79" s="264" t="s">
        <v>2808</v>
      </c>
      <c r="D79" s="254" t="s">
        <v>2809</v>
      </c>
      <c r="E79" s="265" t="s">
        <v>2810</v>
      </c>
      <c r="F79" s="264" t="s">
        <v>2806</v>
      </c>
      <c r="G79" s="292" t="s">
        <v>2807</v>
      </c>
      <c r="H79" s="256"/>
      <c r="I79" s="294"/>
      <c r="J79" s="266">
        <v>7</v>
      </c>
      <c r="K79" s="31"/>
    </row>
    <row r="80" spans="1:11" s="32" customFormat="1" ht="11.25" hidden="1" customHeight="1" outlineLevel="2" x14ac:dyDescent="0.2">
      <c r="A80" s="264" t="s">
        <v>31</v>
      </c>
      <c r="B80" s="254" t="s">
        <v>233</v>
      </c>
      <c r="C80" s="264" t="s">
        <v>335</v>
      </c>
      <c r="D80" s="254" t="s">
        <v>147</v>
      </c>
      <c r="E80" s="265" t="s">
        <v>1352</v>
      </c>
      <c r="F80" s="264" t="s">
        <v>2811</v>
      </c>
      <c r="G80" s="292" t="s">
        <v>2807</v>
      </c>
      <c r="H80" s="256"/>
      <c r="I80" s="294"/>
      <c r="J80" s="266">
        <v>1</v>
      </c>
      <c r="K80" s="31"/>
    </row>
    <row r="81" spans="1:11" s="32" customFormat="1" ht="11.25" hidden="1" customHeight="1" outlineLevel="2" x14ac:dyDescent="0.2">
      <c r="A81" s="264" t="s">
        <v>32</v>
      </c>
      <c r="B81" s="254" t="s">
        <v>233</v>
      </c>
      <c r="C81" s="264" t="s">
        <v>412</v>
      </c>
      <c r="D81" s="254" t="s">
        <v>126</v>
      </c>
      <c r="E81" s="265" t="s">
        <v>2812</v>
      </c>
      <c r="F81" s="264" t="s">
        <v>2811</v>
      </c>
      <c r="G81" s="292" t="s">
        <v>2807</v>
      </c>
      <c r="H81" s="256"/>
      <c r="I81" s="294"/>
      <c r="J81" s="266">
        <v>3</v>
      </c>
      <c r="K81" s="31"/>
    </row>
    <row r="82" spans="1:11" s="32" customFormat="1" ht="11.25" hidden="1" customHeight="1" outlineLevel="2" x14ac:dyDescent="0.2">
      <c r="A82" s="264" t="s">
        <v>72</v>
      </c>
      <c r="B82" s="254" t="s">
        <v>233</v>
      </c>
      <c r="C82" s="264" t="s">
        <v>2813</v>
      </c>
      <c r="D82" s="254" t="s">
        <v>2814</v>
      </c>
      <c r="E82" s="265" t="s">
        <v>184</v>
      </c>
      <c r="F82" s="264" t="s">
        <v>2811</v>
      </c>
      <c r="G82" s="292" t="s">
        <v>2807</v>
      </c>
      <c r="H82" s="256"/>
      <c r="I82" s="294"/>
      <c r="J82" s="266">
        <v>1</v>
      </c>
      <c r="K82" s="31"/>
    </row>
    <row r="83" spans="1:11" s="32" customFormat="1" ht="11.25" hidden="1" customHeight="1" outlineLevel="2" x14ac:dyDescent="0.2">
      <c r="A83" s="264" t="s">
        <v>97</v>
      </c>
      <c r="B83" s="254" t="s">
        <v>233</v>
      </c>
      <c r="C83" s="264" t="s">
        <v>2815</v>
      </c>
      <c r="D83" s="254" t="s">
        <v>2816</v>
      </c>
      <c r="E83" s="265" t="s">
        <v>2817</v>
      </c>
      <c r="F83" s="264" t="s">
        <v>2811</v>
      </c>
      <c r="G83" s="292" t="s">
        <v>2807</v>
      </c>
      <c r="H83" s="256"/>
      <c r="I83" s="294"/>
      <c r="J83" s="266">
        <v>1</v>
      </c>
      <c r="K83" s="31"/>
    </row>
    <row r="84" spans="1:11" s="32" customFormat="1" ht="11.25" hidden="1" customHeight="1" outlineLevel="2" x14ac:dyDescent="0.2">
      <c r="A84" s="264" t="s">
        <v>74</v>
      </c>
      <c r="B84" s="254" t="s">
        <v>233</v>
      </c>
      <c r="C84" s="264" t="s">
        <v>533</v>
      </c>
      <c r="D84" s="254" t="s">
        <v>2818</v>
      </c>
      <c r="E84" s="265" t="s">
        <v>189</v>
      </c>
      <c r="F84" s="264" t="s">
        <v>2811</v>
      </c>
      <c r="G84" s="292" t="s">
        <v>2807</v>
      </c>
      <c r="H84" s="256"/>
      <c r="I84" s="294"/>
      <c r="J84" s="266">
        <v>1</v>
      </c>
      <c r="K84" s="31"/>
    </row>
    <row r="85" spans="1:11" s="32" customFormat="1" ht="11.25" hidden="1" customHeight="1" outlineLevel="2" x14ac:dyDescent="0.2">
      <c r="A85" s="264" t="s">
        <v>75</v>
      </c>
      <c r="B85" s="254" t="s">
        <v>233</v>
      </c>
      <c r="C85" s="264" t="s">
        <v>2819</v>
      </c>
      <c r="D85" s="254" t="s">
        <v>58</v>
      </c>
      <c r="E85" s="265" t="s">
        <v>2820</v>
      </c>
      <c r="F85" s="264" t="s">
        <v>2811</v>
      </c>
      <c r="G85" s="292" t="s">
        <v>2807</v>
      </c>
      <c r="H85" s="256"/>
      <c r="I85" s="294"/>
      <c r="J85" s="266">
        <v>2</v>
      </c>
      <c r="K85" s="31"/>
    </row>
    <row r="86" spans="1:11" s="32" customFormat="1" ht="11.25" hidden="1" customHeight="1" outlineLevel="2" x14ac:dyDescent="0.2">
      <c r="A86" s="264" t="s">
        <v>33</v>
      </c>
      <c r="B86" s="254" t="s">
        <v>233</v>
      </c>
      <c r="C86" s="264" t="s">
        <v>561</v>
      </c>
      <c r="D86" s="254" t="s">
        <v>562</v>
      </c>
      <c r="E86" s="265" t="s">
        <v>189</v>
      </c>
      <c r="F86" s="264" t="s">
        <v>2811</v>
      </c>
      <c r="G86" s="292" t="s">
        <v>2807</v>
      </c>
      <c r="H86" s="256"/>
      <c r="I86" s="294"/>
      <c r="J86" s="266">
        <v>1</v>
      </c>
      <c r="K86" s="31"/>
    </row>
    <row r="87" spans="1:11" s="32" customFormat="1" ht="11.25" hidden="1" customHeight="1" outlineLevel="2" x14ac:dyDescent="0.2">
      <c r="A87" s="264" t="s">
        <v>112</v>
      </c>
      <c r="B87" s="254" t="s">
        <v>233</v>
      </c>
      <c r="C87" s="264" t="s">
        <v>412</v>
      </c>
      <c r="D87" s="254" t="s">
        <v>613</v>
      </c>
      <c r="E87" s="265" t="s">
        <v>2821</v>
      </c>
      <c r="F87" s="264" t="s">
        <v>2822</v>
      </c>
      <c r="G87" s="292" t="s">
        <v>2807</v>
      </c>
      <c r="H87" s="256"/>
      <c r="I87" s="294"/>
      <c r="J87" s="266">
        <v>3</v>
      </c>
      <c r="K87" s="31"/>
    </row>
    <row r="88" spans="1:11" s="32" customFormat="1" ht="11.25" hidden="1" customHeight="1" outlineLevel="2" x14ac:dyDescent="0.2">
      <c r="A88" s="264" t="s">
        <v>34</v>
      </c>
      <c r="B88" s="254" t="s">
        <v>233</v>
      </c>
      <c r="C88" s="264" t="s">
        <v>412</v>
      </c>
      <c r="D88" s="254" t="s">
        <v>128</v>
      </c>
      <c r="E88" s="265" t="s">
        <v>2823</v>
      </c>
      <c r="F88" s="264" t="s">
        <v>2822</v>
      </c>
      <c r="G88" s="292" t="s">
        <v>2807</v>
      </c>
      <c r="H88" s="256"/>
      <c r="I88" s="294"/>
      <c r="J88" s="266">
        <v>10</v>
      </c>
      <c r="K88" s="31"/>
    </row>
    <row r="89" spans="1:11" s="32" customFormat="1" ht="11.25" hidden="1" customHeight="1" outlineLevel="2" x14ac:dyDescent="0.2">
      <c r="A89" s="264" t="s">
        <v>35</v>
      </c>
      <c r="B89" s="254" t="s">
        <v>233</v>
      </c>
      <c r="C89" s="264" t="s">
        <v>2824</v>
      </c>
      <c r="D89" s="254" t="s">
        <v>134</v>
      </c>
      <c r="E89" s="265" t="s">
        <v>188</v>
      </c>
      <c r="F89" s="264" t="s">
        <v>2806</v>
      </c>
      <c r="G89" s="292" t="s">
        <v>2807</v>
      </c>
      <c r="H89" s="256"/>
      <c r="I89" s="294"/>
      <c r="J89" s="266">
        <v>1</v>
      </c>
      <c r="K89" s="31"/>
    </row>
    <row r="90" spans="1:11" s="32" customFormat="1" ht="11.25" hidden="1" customHeight="1" outlineLevel="2" x14ac:dyDescent="0.2">
      <c r="A90" s="264" t="s">
        <v>36</v>
      </c>
      <c r="B90" s="254" t="s">
        <v>233</v>
      </c>
      <c r="C90" s="264" t="s">
        <v>316</v>
      </c>
      <c r="D90" s="254" t="s">
        <v>2825</v>
      </c>
      <c r="E90" s="265" t="s">
        <v>186</v>
      </c>
      <c r="F90" s="264" t="s">
        <v>2806</v>
      </c>
      <c r="G90" s="292" t="s">
        <v>2807</v>
      </c>
      <c r="H90" s="256"/>
      <c r="I90" s="294"/>
      <c r="J90" s="266">
        <v>1</v>
      </c>
      <c r="K90" s="31"/>
    </row>
    <row r="91" spans="1:11" s="32" customFormat="1" ht="11.25" hidden="1" customHeight="1" outlineLevel="2" x14ac:dyDescent="0.2">
      <c r="A91" s="264" t="s">
        <v>115</v>
      </c>
      <c r="B91" s="254" t="s">
        <v>233</v>
      </c>
      <c r="C91" s="264" t="s">
        <v>2826</v>
      </c>
      <c r="D91" s="254" t="s">
        <v>174</v>
      </c>
      <c r="E91" s="265" t="s">
        <v>2827</v>
      </c>
      <c r="F91" s="264" t="s">
        <v>2811</v>
      </c>
      <c r="G91" s="292" t="s">
        <v>2807</v>
      </c>
      <c r="H91" s="256"/>
      <c r="I91" s="294"/>
      <c r="J91" s="266">
        <v>1</v>
      </c>
      <c r="K91" s="31"/>
    </row>
    <row r="92" spans="1:11" s="32" customFormat="1" ht="11.25" hidden="1" customHeight="1" outlineLevel="2" x14ac:dyDescent="0.2">
      <c r="A92" s="264" t="s">
        <v>116</v>
      </c>
      <c r="B92" s="254" t="s">
        <v>233</v>
      </c>
      <c r="C92" s="264" t="s">
        <v>2828</v>
      </c>
      <c r="D92" s="254" t="s">
        <v>306</v>
      </c>
      <c r="E92" s="265" t="s">
        <v>2829</v>
      </c>
      <c r="F92" s="264" t="s">
        <v>2822</v>
      </c>
      <c r="G92" s="292" t="s">
        <v>2807</v>
      </c>
      <c r="H92" s="256"/>
      <c r="I92" s="294"/>
      <c r="J92" s="266">
        <v>1</v>
      </c>
      <c r="K92" s="31"/>
    </row>
    <row r="93" spans="1:11" s="32" customFormat="1" ht="11.25" hidden="1" customHeight="1" outlineLevel="2" x14ac:dyDescent="0.2">
      <c r="A93" s="264" t="s">
        <v>151</v>
      </c>
      <c r="B93" s="254" t="s">
        <v>234</v>
      </c>
      <c r="C93" s="264" t="s">
        <v>533</v>
      </c>
      <c r="D93" s="254" t="s">
        <v>2830</v>
      </c>
      <c r="E93" s="265" t="s">
        <v>2831</v>
      </c>
      <c r="F93" s="264" t="s">
        <v>2832</v>
      </c>
      <c r="G93" s="292" t="s">
        <v>2807</v>
      </c>
      <c r="H93" s="256"/>
      <c r="I93" s="294"/>
      <c r="J93" s="266">
        <v>3</v>
      </c>
      <c r="K93" s="31"/>
    </row>
    <row r="94" spans="1:11" s="32" customFormat="1" ht="11.25" hidden="1" customHeight="1" outlineLevel="2" x14ac:dyDescent="0.2">
      <c r="A94" s="264" t="s">
        <v>155</v>
      </c>
      <c r="B94" s="254" t="s">
        <v>234</v>
      </c>
      <c r="C94" s="264" t="s">
        <v>402</v>
      </c>
      <c r="D94" s="254" t="s">
        <v>2833</v>
      </c>
      <c r="E94" s="265" t="s">
        <v>2834</v>
      </c>
      <c r="F94" s="264" t="s">
        <v>2832</v>
      </c>
      <c r="G94" s="292" t="s">
        <v>2807</v>
      </c>
      <c r="H94" s="256"/>
      <c r="I94" s="294"/>
      <c r="J94" s="266">
        <v>9</v>
      </c>
      <c r="K94" s="31"/>
    </row>
    <row r="95" spans="1:11" s="32" customFormat="1" ht="11.25" hidden="1" customHeight="1" outlineLevel="2" x14ac:dyDescent="0.2">
      <c r="A95" s="264" t="s">
        <v>154</v>
      </c>
      <c r="B95" s="254" t="s">
        <v>234</v>
      </c>
      <c r="C95" s="264" t="s">
        <v>402</v>
      </c>
      <c r="D95" s="254" t="s">
        <v>338</v>
      </c>
      <c r="E95" s="265" t="s">
        <v>2835</v>
      </c>
      <c r="F95" s="264" t="s">
        <v>2832</v>
      </c>
      <c r="G95" s="292" t="s">
        <v>2807</v>
      </c>
      <c r="H95" s="256"/>
      <c r="I95" s="294"/>
      <c r="J95" s="266">
        <v>10</v>
      </c>
      <c r="K95" s="31"/>
    </row>
    <row r="96" spans="1:11" s="32" customFormat="1" ht="11.25" hidden="1" customHeight="1" outlineLevel="2" x14ac:dyDescent="0.2">
      <c r="A96" s="264" t="s">
        <v>150</v>
      </c>
      <c r="B96" s="254" t="s">
        <v>234</v>
      </c>
      <c r="C96" s="264" t="s">
        <v>533</v>
      </c>
      <c r="D96" s="254" t="s">
        <v>2836</v>
      </c>
      <c r="E96" s="265" t="s">
        <v>217</v>
      </c>
      <c r="F96" s="264" t="s">
        <v>2832</v>
      </c>
      <c r="G96" s="292" t="s">
        <v>2807</v>
      </c>
      <c r="H96" s="256"/>
      <c r="I96" s="294"/>
      <c r="J96" s="266">
        <v>1</v>
      </c>
      <c r="K96" s="31"/>
    </row>
    <row r="97" spans="1:11" s="32" customFormat="1" ht="11.25" hidden="1" customHeight="1" outlineLevel="2" x14ac:dyDescent="0.2">
      <c r="A97" s="264" t="s">
        <v>122</v>
      </c>
      <c r="B97" s="254" t="s">
        <v>234</v>
      </c>
      <c r="C97" s="264" t="s">
        <v>335</v>
      </c>
      <c r="D97" s="254" t="s">
        <v>2837</v>
      </c>
      <c r="E97" s="265" t="s">
        <v>153</v>
      </c>
      <c r="F97" s="264" t="s">
        <v>2832</v>
      </c>
      <c r="G97" s="292" t="s">
        <v>2807</v>
      </c>
      <c r="H97" s="256"/>
      <c r="I97" s="294"/>
      <c r="J97" s="266">
        <v>1</v>
      </c>
      <c r="K97" s="31"/>
    </row>
    <row r="98" spans="1:11" s="32" customFormat="1" ht="11.25" hidden="1" customHeight="1" outlineLevel="2" x14ac:dyDescent="0.2">
      <c r="A98" s="264" t="s">
        <v>153</v>
      </c>
      <c r="B98" s="254" t="s">
        <v>234</v>
      </c>
      <c r="C98" s="264" t="s">
        <v>335</v>
      </c>
      <c r="D98" s="254" t="s">
        <v>314</v>
      </c>
      <c r="E98" s="265" t="s">
        <v>75</v>
      </c>
      <c r="F98" s="264" t="s">
        <v>2832</v>
      </c>
      <c r="G98" s="292" t="s">
        <v>2807</v>
      </c>
      <c r="H98" s="256"/>
      <c r="I98" s="294"/>
      <c r="J98" s="266">
        <v>1</v>
      </c>
      <c r="K98" s="31"/>
    </row>
    <row r="99" spans="1:11" s="32" customFormat="1" ht="11.25" hidden="1" customHeight="1" outlineLevel="2" x14ac:dyDescent="0.2">
      <c r="A99" s="264" t="s">
        <v>152</v>
      </c>
      <c r="B99" s="254" t="s">
        <v>234</v>
      </c>
      <c r="C99" s="264" t="s">
        <v>2838</v>
      </c>
      <c r="D99" s="254" t="s">
        <v>2839</v>
      </c>
      <c r="E99" s="265" t="s">
        <v>2840</v>
      </c>
      <c r="F99" s="264" t="s">
        <v>2841</v>
      </c>
      <c r="G99" s="292" t="s">
        <v>2807</v>
      </c>
      <c r="H99" s="256"/>
      <c r="I99" s="294"/>
      <c r="J99" s="266">
        <v>4</v>
      </c>
      <c r="K99" s="31"/>
    </row>
    <row r="100" spans="1:11" s="32" customFormat="1" ht="11.25" hidden="1" customHeight="1" outlineLevel="2" x14ac:dyDescent="0.2">
      <c r="A100" s="264" t="s">
        <v>186</v>
      </c>
      <c r="B100" s="254" t="s">
        <v>234</v>
      </c>
      <c r="C100" s="264" t="s">
        <v>2842</v>
      </c>
      <c r="D100" s="254" t="s">
        <v>2843</v>
      </c>
      <c r="E100" s="265" t="s">
        <v>2844</v>
      </c>
      <c r="F100" s="264" t="s">
        <v>2841</v>
      </c>
      <c r="G100" s="292" t="s">
        <v>2807</v>
      </c>
      <c r="H100" s="256"/>
      <c r="I100" s="294"/>
      <c r="J100" s="266">
        <v>11</v>
      </c>
      <c r="K100" s="31"/>
    </row>
    <row r="101" spans="1:11" s="32" customFormat="1" ht="11.25" hidden="1" customHeight="1" outlineLevel="2" x14ac:dyDescent="0.2">
      <c r="A101" s="264" t="s">
        <v>184</v>
      </c>
      <c r="B101" s="254" t="s">
        <v>234</v>
      </c>
      <c r="C101" s="264" t="s">
        <v>2842</v>
      </c>
      <c r="D101" s="254" t="s">
        <v>117</v>
      </c>
      <c r="E101" s="265" t="s">
        <v>2845</v>
      </c>
      <c r="F101" s="264" t="s">
        <v>2841</v>
      </c>
      <c r="G101" s="292" t="s">
        <v>2807</v>
      </c>
      <c r="H101" s="256"/>
      <c r="I101" s="294"/>
      <c r="J101" s="266">
        <v>3</v>
      </c>
      <c r="K101" s="31"/>
    </row>
    <row r="102" spans="1:11" s="32" customFormat="1" ht="11.25" hidden="1" customHeight="1" outlineLevel="2" x14ac:dyDescent="0.2">
      <c r="A102" s="264" t="s">
        <v>188</v>
      </c>
      <c r="B102" s="254" t="s">
        <v>234</v>
      </c>
      <c r="C102" s="264" t="s">
        <v>337</v>
      </c>
      <c r="D102" s="254" t="s">
        <v>7</v>
      </c>
      <c r="E102" s="265" t="s">
        <v>2846</v>
      </c>
      <c r="F102" s="264" t="s">
        <v>2841</v>
      </c>
      <c r="G102" s="292" t="s">
        <v>2807</v>
      </c>
      <c r="H102" s="256"/>
      <c r="I102" s="294"/>
      <c r="J102" s="266">
        <v>3</v>
      </c>
      <c r="K102" s="31"/>
    </row>
    <row r="103" spans="1:11" s="32" customFormat="1" ht="11.25" hidden="1" customHeight="1" outlineLevel="2" x14ac:dyDescent="0.2">
      <c r="A103" s="264" t="s">
        <v>189</v>
      </c>
      <c r="B103" s="254" t="s">
        <v>234</v>
      </c>
      <c r="C103" s="264" t="s">
        <v>2847</v>
      </c>
      <c r="D103" s="254" t="s">
        <v>210</v>
      </c>
      <c r="E103" s="265" t="s">
        <v>2848</v>
      </c>
      <c r="F103" s="264" t="s">
        <v>2841</v>
      </c>
      <c r="G103" s="292" t="s">
        <v>2807</v>
      </c>
      <c r="H103" s="256"/>
      <c r="I103" s="294"/>
      <c r="J103" s="266">
        <v>2</v>
      </c>
      <c r="K103" s="31"/>
    </row>
    <row r="104" spans="1:11" s="32" customFormat="1" ht="11.25" hidden="1" customHeight="1" outlineLevel="2" x14ac:dyDescent="0.2">
      <c r="A104" s="264" t="s">
        <v>149</v>
      </c>
      <c r="B104" s="254" t="s">
        <v>2849</v>
      </c>
      <c r="C104" s="264" t="s">
        <v>1042</v>
      </c>
      <c r="D104" s="254" t="s">
        <v>223</v>
      </c>
      <c r="E104" s="265" t="s">
        <v>2850</v>
      </c>
      <c r="F104" s="264" t="s">
        <v>2851</v>
      </c>
      <c r="G104" s="292" t="s">
        <v>2807</v>
      </c>
      <c r="H104" s="256"/>
      <c r="I104" s="294"/>
      <c r="J104" s="266">
        <v>5</v>
      </c>
      <c r="K104" s="31"/>
    </row>
    <row r="105" spans="1:11" s="32" customFormat="1" ht="11.25" hidden="1" customHeight="1" outlineLevel="2" x14ac:dyDescent="0.2">
      <c r="A105" s="264" t="s">
        <v>190</v>
      </c>
      <c r="B105" s="254" t="s">
        <v>2849</v>
      </c>
      <c r="C105" s="264" t="s">
        <v>1042</v>
      </c>
      <c r="D105" s="254" t="s">
        <v>138</v>
      </c>
      <c r="E105" s="265" t="s">
        <v>2852</v>
      </c>
      <c r="F105" s="264" t="s">
        <v>2851</v>
      </c>
      <c r="G105" s="292" t="s">
        <v>2807</v>
      </c>
      <c r="H105" s="256"/>
      <c r="I105" s="294"/>
      <c r="J105" s="266">
        <v>7</v>
      </c>
      <c r="K105" s="31"/>
    </row>
    <row r="106" spans="1:11" s="32" customFormat="1" ht="11.25" hidden="1" customHeight="1" outlineLevel="2" x14ac:dyDescent="0.2">
      <c r="A106" s="264" t="s">
        <v>191</v>
      </c>
      <c r="B106" s="254" t="s">
        <v>2849</v>
      </c>
      <c r="C106" s="264" t="s">
        <v>2853</v>
      </c>
      <c r="D106" s="254" t="s">
        <v>58</v>
      </c>
      <c r="E106" s="265" t="s">
        <v>2854</v>
      </c>
      <c r="F106" s="264" t="s">
        <v>2851</v>
      </c>
      <c r="G106" s="292" t="s">
        <v>2807</v>
      </c>
      <c r="H106" s="256"/>
      <c r="I106" s="294"/>
      <c r="J106" s="266">
        <v>42</v>
      </c>
      <c r="K106" s="31"/>
    </row>
    <row r="107" spans="1:11" s="32" customFormat="1" ht="11.25" hidden="1" customHeight="1" outlineLevel="2" x14ac:dyDescent="0.2">
      <c r="A107" s="264" t="s">
        <v>229</v>
      </c>
      <c r="B107" s="254" t="s">
        <v>2849</v>
      </c>
      <c r="C107" s="264" t="s">
        <v>2855</v>
      </c>
      <c r="D107" s="254" t="s">
        <v>67</v>
      </c>
      <c r="E107" s="265" t="s">
        <v>2856</v>
      </c>
      <c r="F107" s="264" t="s">
        <v>2851</v>
      </c>
      <c r="G107" s="292" t="s">
        <v>2807</v>
      </c>
      <c r="H107" s="256"/>
      <c r="I107" s="294"/>
      <c r="J107" s="266">
        <v>3</v>
      </c>
      <c r="K107" s="31"/>
    </row>
    <row r="108" spans="1:11" s="32" customFormat="1" ht="11.25" hidden="1" customHeight="1" outlineLevel="2" x14ac:dyDescent="0.2">
      <c r="A108" s="264" t="s">
        <v>225</v>
      </c>
      <c r="B108" s="254" t="s">
        <v>2849</v>
      </c>
      <c r="C108" s="264" t="s">
        <v>2855</v>
      </c>
      <c r="D108" s="254" t="s">
        <v>2825</v>
      </c>
      <c r="E108" s="265" t="s">
        <v>2857</v>
      </c>
      <c r="F108" s="264" t="s">
        <v>2851</v>
      </c>
      <c r="G108" s="292" t="s">
        <v>2807</v>
      </c>
      <c r="H108" s="256"/>
      <c r="I108" s="294"/>
      <c r="J108" s="266">
        <v>2</v>
      </c>
      <c r="K108" s="31"/>
    </row>
    <row r="109" spans="1:11" s="32" customFormat="1" ht="11.25" hidden="1" customHeight="1" outlineLevel="2" x14ac:dyDescent="0.2">
      <c r="A109" s="264" t="s">
        <v>235</v>
      </c>
      <c r="B109" s="254" t="s">
        <v>2849</v>
      </c>
      <c r="C109" s="264" t="s">
        <v>2858</v>
      </c>
      <c r="D109" s="254" t="s">
        <v>192</v>
      </c>
      <c r="E109" s="265" t="s">
        <v>2859</v>
      </c>
      <c r="F109" s="264" t="s">
        <v>2851</v>
      </c>
      <c r="G109" s="292" t="s">
        <v>2807</v>
      </c>
      <c r="H109" s="256"/>
      <c r="I109" s="294"/>
      <c r="J109" s="266">
        <v>50</v>
      </c>
      <c r="K109" s="31"/>
    </row>
    <row r="110" spans="1:11" s="32" customFormat="1" ht="11.25" hidden="1" customHeight="1" outlineLevel="2" x14ac:dyDescent="0.2">
      <c r="A110" s="264" t="s">
        <v>217</v>
      </c>
      <c r="B110" s="254" t="s">
        <v>2849</v>
      </c>
      <c r="C110" s="264" t="s">
        <v>2860</v>
      </c>
      <c r="D110" s="254" t="s">
        <v>7</v>
      </c>
      <c r="E110" s="265" t="s">
        <v>2861</v>
      </c>
      <c r="F110" s="264" t="s">
        <v>2851</v>
      </c>
      <c r="G110" s="292" t="s">
        <v>2807</v>
      </c>
      <c r="H110" s="256"/>
      <c r="I110" s="294"/>
      <c r="J110" s="266">
        <v>66</v>
      </c>
      <c r="K110" s="31"/>
    </row>
    <row r="111" spans="1:11" s="32" customFormat="1" ht="11.25" hidden="1" customHeight="1" outlineLevel="2" x14ac:dyDescent="0.2">
      <c r="A111" s="264" t="s">
        <v>247</v>
      </c>
      <c r="B111" s="254" t="s">
        <v>2849</v>
      </c>
      <c r="C111" s="264" t="s">
        <v>2828</v>
      </c>
      <c r="D111" s="254" t="s">
        <v>57</v>
      </c>
      <c r="E111" s="265" t="s">
        <v>2862</v>
      </c>
      <c r="F111" s="264" t="s">
        <v>2851</v>
      </c>
      <c r="G111" s="292" t="s">
        <v>2807</v>
      </c>
      <c r="H111" s="256"/>
      <c r="I111" s="294"/>
      <c r="J111" s="266">
        <v>8</v>
      </c>
      <c r="K111" s="31"/>
    </row>
    <row r="112" spans="1:11" s="32" customFormat="1" ht="11.25" hidden="1" customHeight="1" outlineLevel="2" x14ac:dyDescent="0.2">
      <c r="A112" s="264" t="s">
        <v>250</v>
      </c>
      <c r="B112" s="254" t="s">
        <v>2863</v>
      </c>
      <c r="C112" s="264" t="s">
        <v>1042</v>
      </c>
      <c r="D112" s="254" t="s">
        <v>58</v>
      </c>
      <c r="E112" s="265" t="s">
        <v>2864</v>
      </c>
      <c r="F112" s="264" t="s">
        <v>2851</v>
      </c>
      <c r="G112" s="292" t="s">
        <v>2807</v>
      </c>
      <c r="H112" s="256"/>
      <c r="I112" s="294"/>
      <c r="J112" s="266">
        <v>9</v>
      </c>
      <c r="K112" s="31"/>
    </row>
    <row r="113" spans="1:11" s="32" customFormat="1" ht="11.25" hidden="1" customHeight="1" outlineLevel="2" x14ac:dyDescent="0.2">
      <c r="A113" s="264" t="s">
        <v>251</v>
      </c>
      <c r="B113" s="254" t="s">
        <v>2865</v>
      </c>
      <c r="C113" s="264" t="s">
        <v>2866</v>
      </c>
      <c r="D113" s="254" t="s">
        <v>58</v>
      </c>
      <c r="E113" s="265" t="s">
        <v>2867</v>
      </c>
      <c r="F113" s="264" t="s">
        <v>2868</v>
      </c>
      <c r="G113" s="292" t="s">
        <v>2807</v>
      </c>
      <c r="H113" s="352"/>
      <c r="I113" s="294"/>
      <c r="J113" s="266">
        <v>4</v>
      </c>
      <c r="K113" s="31"/>
    </row>
    <row r="114" spans="1:11" s="32" customFormat="1" ht="12" hidden="1" outlineLevel="1" collapsed="1" thickBot="1" x14ac:dyDescent="0.25">
      <c r="A114" s="21" t="s">
        <v>87</v>
      </c>
      <c r="B114" s="586" t="s">
        <v>108</v>
      </c>
      <c r="C114" s="587"/>
      <c r="D114" s="587"/>
      <c r="E114" s="587"/>
      <c r="F114" s="587"/>
      <c r="G114" s="588"/>
      <c r="H114" s="195"/>
      <c r="I114" s="327"/>
      <c r="J114" s="198">
        <f>SUM(J115:J203)</f>
        <v>345</v>
      </c>
      <c r="K114" s="31"/>
    </row>
    <row r="115" spans="1:11" s="32" customFormat="1" ht="11.25" hidden="1" customHeight="1" outlineLevel="2" x14ac:dyDescent="0.2">
      <c r="A115" s="24">
        <v>1</v>
      </c>
      <c r="B115" s="3" t="s">
        <v>2869</v>
      </c>
      <c r="C115" s="184">
        <v>807</v>
      </c>
      <c r="D115" s="5" t="s">
        <v>2870</v>
      </c>
      <c r="E115" s="3" t="s">
        <v>2871</v>
      </c>
      <c r="F115" s="11">
        <v>42681</v>
      </c>
      <c r="G115" s="99" t="s">
        <v>405</v>
      </c>
      <c r="H115" s="9"/>
      <c r="I115" s="105"/>
      <c r="J115" s="3">
        <v>2</v>
      </c>
      <c r="K115" s="31"/>
    </row>
    <row r="116" spans="1:11" s="32" customFormat="1" ht="11.25" hidden="1" customHeight="1" outlineLevel="2" x14ac:dyDescent="0.2">
      <c r="A116" s="24">
        <v>2</v>
      </c>
      <c r="B116" s="3" t="s">
        <v>2869</v>
      </c>
      <c r="C116" s="184">
        <v>807</v>
      </c>
      <c r="D116" s="5" t="s">
        <v>175</v>
      </c>
      <c r="E116" s="3" t="s">
        <v>2872</v>
      </c>
      <c r="F116" s="11">
        <v>42681</v>
      </c>
      <c r="G116" s="99" t="s">
        <v>405</v>
      </c>
      <c r="H116" s="3"/>
      <c r="I116" s="104"/>
      <c r="J116" s="3">
        <v>1</v>
      </c>
      <c r="K116" s="31"/>
    </row>
    <row r="117" spans="1:11" s="32" customFormat="1" ht="11.25" hidden="1" customHeight="1" outlineLevel="2" x14ac:dyDescent="0.2">
      <c r="A117" s="24">
        <v>3</v>
      </c>
      <c r="B117" s="3" t="s">
        <v>2869</v>
      </c>
      <c r="C117" s="184">
        <v>807</v>
      </c>
      <c r="D117" s="5" t="s">
        <v>41</v>
      </c>
      <c r="E117" s="3" t="s">
        <v>2873</v>
      </c>
      <c r="F117" s="11">
        <v>42681</v>
      </c>
      <c r="G117" s="99" t="s">
        <v>405</v>
      </c>
      <c r="H117" s="3"/>
      <c r="I117" s="104"/>
      <c r="J117" s="3">
        <v>5</v>
      </c>
      <c r="K117" s="31"/>
    </row>
    <row r="118" spans="1:11" s="32" customFormat="1" ht="22.5" hidden="1" customHeight="1" outlineLevel="2" x14ac:dyDescent="0.2">
      <c r="A118" s="24">
        <v>4</v>
      </c>
      <c r="B118" s="3" t="s">
        <v>2874</v>
      </c>
      <c r="C118" s="184">
        <v>828</v>
      </c>
      <c r="D118" s="5" t="s">
        <v>291</v>
      </c>
      <c r="E118" s="3" t="s">
        <v>2875</v>
      </c>
      <c r="F118" s="11">
        <v>42681</v>
      </c>
      <c r="G118" s="99" t="s">
        <v>405</v>
      </c>
      <c r="H118" s="3"/>
      <c r="I118" s="104"/>
      <c r="J118" s="3">
        <v>2</v>
      </c>
      <c r="K118" s="31"/>
    </row>
    <row r="119" spans="1:11" s="32" customFormat="1" ht="11.25" hidden="1" customHeight="1" outlineLevel="2" x14ac:dyDescent="0.2">
      <c r="A119" s="24">
        <v>5</v>
      </c>
      <c r="B119" s="3" t="s">
        <v>2876</v>
      </c>
      <c r="C119" s="184">
        <v>494</v>
      </c>
      <c r="D119" s="5" t="s">
        <v>2877</v>
      </c>
      <c r="E119" s="3" t="s">
        <v>2878</v>
      </c>
      <c r="F119" s="11">
        <v>42683</v>
      </c>
      <c r="G119" s="99" t="s">
        <v>405</v>
      </c>
      <c r="H119" s="3"/>
      <c r="I119" s="104"/>
      <c r="J119" s="3">
        <v>2</v>
      </c>
      <c r="K119" s="31"/>
    </row>
    <row r="120" spans="1:11" s="32" customFormat="1" ht="22.5" hidden="1" customHeight="1" outlineLevel="2" x14ac:dyDescent="0.2">
      <c r="A120" s="24">
        <v>6</v>
      </c>
      <c r="B120" s="3" t="s">
        <v>2876</v>
      </c>
      <c r="C120" s="184">
        <v>494</v>
      </c>
      <c r="D120" s="5" t="s">
        <v>2879</v>
      </c>
      <c r="E120" s="3" t="s">
        <v>2880</v>
      </c>
      <c r="F120" s="11">
        <v>42683</v>
      </c>
      <c r="G120" s="99" t="s">
        <v>405</v>
      </c>
      <c r="H120" s="3"/>
      <c r="I120" s="104"/>
      <c r="J120" s="3">
        <v>2</v>
      </c>
      <c r="K120" s="31"/>
    </row>
    <row r="121" spans="1:11" s="32" customFormat="1" ht="11.25" hidden="1" customHeight="1" outlineLevel="2" x14ac:dyDescent="0.2">
      <c r="A121" s="24">
        <v>7</v>
      </c>
      <c r="B121" s="3" t="s">
        <v>2876</v>
      </c>
      <c r="C121" s="184">
        <v>482</v>
      </c>
      <c r="D121" s="5" t="s">
        <v>2881</v>
      </c>
      <c r="E121" s="3" t="s">
        <v>542</v>
      </c>
      <c r="F121" s="11">
        <v>42683</v>
      </c>
      <c r="G121" s="99" t="s">
        <v>405</v>
      </c>
      <c r="H121" s="3"/>
      <c r="I121" s="104"/>
      <c r="J121" s="3">
        <v>1</v>
      </c>
      <c r="K121" s="31"/>
    </row>
    <row r="122" spans="1:11" s="32" customFormat="1" ht="22.5" hidden="1" customHeight="1" outlineLevel="2" x14ac:dyDescent="0.2">
      <c r="A122" s="24">
        <v>8</v>
      </c>
      <c r="B122" s="3" t="s">
        <v>2876</v>
      </c>
      <c r="C122" s="184">
        <v>482</v>
      </c>
      <c r="D122" s="5" t="s">
        <v>2882</v>
      </c>
      <c r="E122" s="3" t="s">
        <v>2883</v>
      </c>
      <c r="F122" s="11">
        <v>42683</v>
      </c>
      <c r="G122" s="99" t="s">
        <v>405</v>
      </c>
      <c r="H122" s="3"/>
      <c r="I122" s="104"/>
      <c r="J122" s="3">
        <v>3</v>
      </c>
      <c r="K122" s="31"/>
    </row>
    <row r="123" spans="1:11" s="32" customFormat="1" ht="11.25" hidden="1" customHeight="1" outlineLevel="2" x14ac:dyDescent="0.2">
      <c r="A123" s="24">
        <v>9</v>
      </c>
      <c r="B123" s="3" t="s">
        <v>2876</v>
      </c>
      <c r="C123" s="184">
        <v>504</v>
      </c>
      <c r="D123" s="5" t="s">
        <v>2557</v>
      </c>
      <c r="E123" s="3" t="s">
        <v>2884</v>
      </c>
      <c r="F123" s="11">
        <v>42683</v>
      </c>
      <c r="G123" s="99" t="s">
        <v>405</v>
      </c>
      <c r="H123" s="3"/>
      <c r="I123" s="104"/>
      <c r="J123" s="3">
        <v>1</v>
      </c>
      <c r="K123" s="31"/>
    </row>
    <row r="124" spans="1:11" s="32" customFormat="1" ht="22.5" hidden="1" customHeight="1" outlineLevel="2" x14ac:dyDescent="0.2">
      <c r="A124" s="24">
        <v>10</v>
      </c>
      <c r="B124" s="3" t="s">
        <v>2876</v>
      </c>
      <c r="C124" s="184">
        <v>488</v>
      </c>
      <c r="D124" s="5" t="s">
        <v>291</v>
      </c>
      <c r="E124" s="3" t="s">
        <v>2885</v>
      </c>
      <c r="F124" s="11">
        <v>42683</v>
      </c>
      <c r="G124" s="99" t="s">
        <v>405</v>
      </c>
      <c r="H124" s="3"/>
      <c r="I124" s="104"/>
      <c r="J124" s="3">
        <v>9</v>
      </c>
      <c r="K124" s="31"/>
    </row>
    <row r="125" spans="1:11" s="32" customFormat="1" ht="11.25" hidden="1" customHeight="1" outlineLevel="2" x14ac:dyDescent="0.2">
      <c r="A125" s="24">
        <v>11</v>
      </c>
      <c r="B125" s="3" t="s">
        <v>2876</v>
      </c>
      <c r="C125" s="184">
        <v>493</v>
      </c>
      <c r="D125" s="5" t="s">
        <v>162</v>
      </c>
      <c r="E125" s="3" t="s">
        <v>2886</v>
      </c>
      <c r="F125" s="11">
        <v>42683</v>
      </c>
      <c r="G125" s="99" t="s">
        <v>405</v>
      </c>
      <c r="H125" s="3"/>
      <c r="I125" s="104"/>
      <c r="J125" s="3">
        <v>12</v>
      </c>
      <c r="K125" s="31"/>
    </row>
    <row r="126" spans="1:11" s="32" customFormat="1" ht="12" hidden="1" outlineLevel="2" thickBot="1" x14ac:dyDescent="0.25">
      <c r="A126" s="24">
        <v>12</v>
      </c>
      <c r="B126" s="3" t="s">
        <v>2876</v>
      </c>
      <c r="C126" s="184">
        <v>493</v>
      </c>
      <c r="D126" s="5" t="s">
        <v>545</v>
      </c>
      <c r="E126" s="3" t="s">
        <v>2887</v>
      </c>
      <c r="F126" s="11">
        <v>42683</v>
      </c>
      <c r="G126" s="99" t="s">
        <v>405</v>
      </c>
      <c r="H126" s="3"/>
      <c r="I126" s="104"/>
      <c r="J126" s="3">
        <v>2</v>
      </c>
      <c r="K126" s="31"/>
    </row>
    <row r="127" spans="1:11" s="32" customFormat="1" ht="12" hidden="1" outlineLevel="2" thickBot="1" x14ac:dyDescent="0.25">
      <c r="A127" s="24">
        <v>13</v>
      </c>
      <c r="B127" s="3" t="s">
        <v>2876</v>
      </c>
      <c r="C127" s="184">
        <v>493</v>
      </c>
      <c r="D127" s="5" t="s">
        <v>2888</v>
      </c>
      <c r="E127" s="3" t="s">
        <v>2889</v>
      </c>
      <c r="F127" s="11">
        <v>42683</v>
      </c>
      <c r="G127" s="99" t="s">
        <v>405</v>
      </c>
      <c r="H127" s="3"/>
      <c r="I127" s="104"/>
      <c r="J127" s="3">
        <v>2</v>
      </c>
      <c r="K127" s="31"/>
    </row>
    <row r="128" spans="1:11" s="32" customFormat="1" ht="11.25" hidden="1" customHeight="1" outlineLevel="2" x14ac:dyDescent="0.2">
      <c r="A128" s="24">
        <v>14</v>
      </c>
      <c r="B128" s="3" t="s">
        <v>2876</v>
      </c>
      <c r="C128" s="184">
        <v>502</v>
      </c>
      <c r="D128" s="5" t="s">
        <v>30</v>
      </c>
      <c r="E128" s="3" t="s">
        <v>2890</v>
      </c>
      <c r="F128" s="11">
        <v>42683</v>
      </c>
      <c r="G128" s="99" t="s">
        <v>405</v>
      </c>
      <c r="H128" s="3"/>
      <c r="I128" s="104"/>
      <c r="J128" s="3">
        <v>3</v>
      </c>
      <c r="K128" s="31"/>
    </row>
    <row r="129" spans="1:11" s="32" customFormat="1" ht="11.25" hidden="1" customHeight="1" outlineLevel="2" x14ac:dyDescent="0.2">
      <c r="A129" s="24">
        <v>15</v>
      </c>
      <c r="B129" s="3" t="s">
        <v>2876</v>
      </c>
      <c r="C129" s="184">
        <v>497</v>
      </c>
      <c r="D129" s="5" t="s">
        <v>138</v>
      </c>
      <c r="E129" s="3" t="s">
        <v>2891</v>
      </c>
      <c r="F129" s="11">
        <v>42683</v>
      </c>
      <c r="G129" s="99" t="s">
        <v>405</v>
      </c>
      <c r="H129" s="3"/>
      <c r="I129" s="104"/>
      <c r="J129" s="3">
        <v>1</v>
      </c>
      <c r="K129" s="31"/>
    </row>
    <row r="130" spans="1:11" s="32" customFormat="1" ht="11.25" hidden="1" customHeight="1" outlineLevel="2" x14ac:dyDescent="0.2">
      <c r="A130" s="24">
        <v>16</v>
      </c>
      <c r="B130" s="3" t="s">
        <v>2876</v>
      </c>
      <c r="C130" s="184">
        <v>491</v>
      </c>
      <c r="D130" s="5" t="s">
        <v>2892</v>
      </c>
      <c r="E130" s="3" t="s">
        <v>2893</v>
      </c>
      <c r="F130" s="11">
        <v>42683</v>
      </c>
      <c r="G130" s="99" t="s">
        <v>405</v>
      </c>
      <c r="H130" s="3"/>
      <c r="I130" s="104"/>
      <c r="J130" s="3">
        <v>1</v>
      </c>
      <c r="K130" s="31"/>
    </row>
    <row r="131" spans="1:11" s="32" customFormat="1" ht="11.25" hidden="1" customHeight="1" outlineLevel="2" x14ac:dyDescent="0.2">
      <c r="A131" s="24">
        <v>17</v>
      </c>
      <c r="B131" s="3" t="s">
        <v>2876</v>
      </c>
      <c r="C131" s="184">
        <v>493</v>
      </c>
      <c r="D131" s="5" t="s">
        <v>541</v>
      </c>
      <c r="E131" s="3" t="s">
        <v>2894</v>
      </c>
      <c r="F131" s="11">
        <v>42688</v>
      </c>
      <c r="G131" s="99" t="s">
        <v>405</v>
      </c>
      <c r="H131" s="3"/>
      <c r="I131" s="104"/>
      <c r="J131" s="3">
        <v>4</v>
      </c>
      <c r="K131" s="31"/>
    </row>
    <row r="132" spans="1:11" s="32" customFormat="1" ht="11.25" hidden="1" customHeight="1" outlineLevel="2" x14ac:dyDescent="0.2">
      <c r="A132" s="24">
        <v>18</v>
      </c>
      <c r="B132" s="3" t="s">
        <v>2876</v>
      </c>
      <c r="C132" s="184">
        <v>482</v>
      </c>
      <c r="D132" s="5" t="s">
        <v>546</v>
      </c>
      <c r="E132" s="3" t="s">
        <v>2895</v>
      </c>
      <c r="F132" s="11">
        <v>42688</v>
      </c>
      <c r="G132" s="99" t="s">
        <v>405</v>
      </c>
      <c r="H132" s="3"/>
      <c r="I132" s="104"/>
      <c r="J132" s="3">
        <v>3</v>
      </c>
      <c r="K132" s="31"/>
    </row>
    <row r="133" spans="1:11" s="32" customFormat="1" ht="11.25" hidden="1" customHeight="1" outlineLevel="2" x14ac:dyDescent="0.2">
      <c r="A133" s="24">
        <v>19</v>
      </c>
      <c r="B133" s="3" t="s">
        <v>2876</v>
      </c>
      <c r="C133" s="184">
        <v>486</v>
      </c>
      <c r="D133" s="5" t="s">
        <v>292</v>
      </c>
      <c r="E133" s="3" t="s">
        <v>539</v>
      </c>
      <c r="F133" s="11">
        <v>42688</v>
      </c>
      <c r="G133" s="99" t="s">
        <v>405</v>
      </c>
      <c r="H133" s="3"/>
      <c r="I133" s="104"/>
      <c r="J133" s="3">
        <v>1</v>
      </c>
      <c r="K133" s="31"/>
    </row>
    <row r="134" spans="1:11" s="32" customFormat="1" ht="11.25" hidden="1" customHeight="1" outlineLevel="2" x14ac:dyDescent="0.2">
      <c r="A134" s="24">
        <v>20</v>
      </c>
      <c r="B134" s="3" t="s">
        <v>2876</v>
      </c>
      <c r="C134" s="184">
        <v>497</v>
      </c>
      <c r="D134" s="5" t="s">
        <v>139</v>
      </c>
      <c r="E134" s="3" t="s">
        <v>2896</v>
      </c>
      <c r="F134" s="11">
        <v>42688</v>
      </c>
      <c r="G134" s="99" t="s">
        <v>405</v>
      </c>
      <c r="H134" s="3"/>
      <c r="I134" s="104"/>
      <c r="J134" s="3">
        <v>1</v>
      </c>
      <c r="K134" s="31"/>
    </row>
    <row r="135" spans="1:11" s="32" customFormat="1" ht="11.25" hidden="1" customHeight="1" outlineLevel="2" x14ac:dyDescent="0.2">
      <c r="A135" s="24">
        <v>21</v>
      </c>
      <c r="B135" s="3" t="s">
        <v>2876</v>
      </c>
      <c r="C135" s="184">
        <v>489</v>
      </c>
      <c r="D135" s="5" t="s">
        <v>58</v>
      </c>
      <c r="E135" s="3" t="s">
        <v>2897</v>
      </c>
      <c r="F135" s="11">
        <v>42688</v>
      </c>
      <c r="G135" s="99" t="s">
        <v>405</v>
      </c>
      <c r="H135" s="3"/>
      <c r="I135" s="104"/>
      <c r="J135" s="3">
        <v>1</v>
      </c>
      <c r="K135" s="31"/>
    </row>
    <row r="136" spans="1:11" s="32" customFormat="1" ht="11.25" hidden="1" customHeight="1" outlineLevel="2" x14ac:dyDescent="0.2">
      <c r="A136" s="24">
        <v>22</v>
      </c>
      <c r="B136" s="3" t="s">
        <v>2876</v>
      </c>
      <c r="C136" s="184">
        <v>494</v>
      </c>
      <c r="D136" s="5" t="s">
        <v>95</v>
      </c>
      <c r="E136" s="3" t="s">
        <v>2898</v>
      </c>
      <c r="F136" s="11">
        <v>42688</v>
      </c>
      <c r="G136" s="99" t="s">
        <v>405</v>
      </c>
      <c r="H136" s="3"/>
      <c r="I136" s="104"/>
      <c r="J136" s="3">
        <v>5</v>
      </c>
      <c r="K136" s="31"/>
    </row>
    <row r="137" spans="1:11" s="32" customFormat="1" ht="11.25" hidden="1" customHeight="1" outlineLevel="2" x14ac:dyDescent="0.2">
      <c r="A137" s="24">
        <v>23</v>
      </c>
      <c r="B137" s="3" t="s">
        <v>2876</v>
      </c>
      <c r="C137" s="184">
        <v>490</v>
      </c>
      <c r="D137" s="5" t="s">
        <v>332</v>
      </c>
      <c r="E137" s="3" t="s">
        <v>2899</v>
      </c>
      <c r="F137" s="11">
        <v>42688</v>
      </c>
      <c r="G137" s="99" t="s">
        <v>405</v>
      </c>
      <c r="H137" s="3"/>
      <c r="I137" s="104"/>
      <c r="J137" s="3">
        <v>5</v>
      </c>
      <c r="K137" s="31"/>
    </row>
    <row r="138" spans="1:11" s="32" customFormat="1" ht="11.25" hidden="1" customHeight="1" outlineLevel="2" x14ac:dyDescent="0.2">
      <c r="A138" s="24">
        <v>24</v>
      </c>
      <c r="B138" s="3" t="s">
        <v>2876</v>
      </c>
      <c r="C138" s="184">
        <v>491</v>
      </c>
      <c r="D138" s="5" t="s">
        <v>117</v>
      </c>
      <c r="E138" s="3" t="s">
        <v>2900</v>
      </c>
      <c r="F138" s="11">
        <v>42688</v>
      </c>
      <c r="G138" s="99" t="s">
        <v>405</v>
      </c>
      <c r="H138" s="3"/>
      <c r="I138" s="104"/>
      <c r="J138" s="3">
        <v>8</v>
      </c>
      <c r="K138" s="31"/>
    </row>
    <row r="139" spans="1:11" s="32" customFormat="1" ht="11.25" hidden="1" customHeight="1" outlineLevel="2" x14ac:dyDescent="0.2">
      <c r="A139" s="24">
        <v>25</v>
      </c>
      <c r="B139" s="3" t="s">
        <v>2876</v>
      </c>
      <c r="C139" s="184">
        <v>490</v>
      </c>
      <c r="D139" s="5" t="s">
        <v>8</v>
      </c>
      <c r="E139" s="3" t="s">
        <v>2901</v>
      </c>
      <c r="F139" s="11">
        <v>42688</v>
      </c>
      <c r="G139" s="99" t="s">
        <v>405</v>
      </c>
      <c r="H139" s="3"/>
      <c r="I139" s="104"/>
      <c r="J139" s="3">
        <v>4</v>
      </c>
      <c r="K139" s="31"/>
    </row>
    <row r="140" spans="1:11" s="32" customFormat="1" ht="11.25" hidden="1" customHeight="1" outlineLevel="2" x14ac:dyDescent="0.2">
      <c r="A140" s="24">
        <v>26</v>
      </c>
      <c r="B140" s="3" t="s">
        <v>2876</v>
      </c>
      <c r="C140" s="184">
        <v>502</v>
      </c>
      <c r="D140" s="5" t="s">
        <v>128</v>
      </c>
      <c r="E140" s="3" t="s">
        <v>2902</v>
      </c>
      <c r="F140" s="11">
        <v>42688</v>
      </c>
      <c r="G140" s="99" t="s">
        <v>405</v>
      </c>
      <c r="H140" s="3"/>
      <c r="I140" s="104"/>
      <c r="J140" s="3">
        <v>3</v>
      </c>
      <c r="K140" s="31"/>
    </row>
    <row r="141" spans="1:11" s="32" customFormat="1" ht="11.25" hidden="1" customHeight="1" outlineLevel="2" x14ac:dyDescent="0.2">
      <c r="A141" s="24">
        <v>27</v>
      </c>
      <c r="B141" s="3" t="s">
        <v>2876</v>
      </c>
      <c r="C141" s="184">
        <v>490</v>
      </c>
      <c r="D141" s="5" t="s">
        <v>2903</v>
      </c>
      <c r="E141" s="3" t="s">
        <v>2904</v>
      </c>
      <c r="F141" s="11">
        <v>42688</v>
      </c>
      <c r="G141" s="99" t="s">
        <v>405</v>
      </c>
      <c r="H141" s="3"/>
      <c r="I141" s="104"/>
      <c r="J141" s="3">
        <v>3</v>
      </c>
      <c r="K141" s="31"/>
    </row>
    <row r="142" spans="1:11" s="32" customFormat="1" ht="11.25" hidden="1" customHeight="1" outlineLevel="2" x14ac:dyDescent="0.2">
      <c r="A142" s="24">
        <v>28</v>
      </c>
      <c r="B142" s="3" t="s">
        <v>2876</v>
      </c>
      <c r="C142" s="184">
        <v>502</v>
      </c>
      <c r="D142" s="5" t="s">
        <v>2905</v>
      </c>
      <c r="E142" s="3" t="s">
        <v>2906</v>
      </c>
      <c r="F142" s="11">
        <v>42688</v>
      </c>
      <c r="G142" s="99" t="s">
        <v>405</v>
      </c>
      <c r="H142" s="3"/>
      <c r="I142" s="104"/>
      <c r="J142" s="3">
        <v>5</v>
      </c>
      <c r="K142" s="31"/>
    </row>
    <row r="143" spans="1:11" s="32" customFormat="1" ht="11.25" hidden="1" customHeight="1" outlineLevel="2" x14ac:dyDescent="0.2">
      <c r="A143" s="24">
        <v>29</v>
      </c>
      <c r="B143" s="3" t="s">
        <v>2876</v>
      </c>
      <c r="C143" s="184">
        <v>503</v>
      </c>
      <c r="D143" s="5" t="s">
        <v>211</v>
      </c>
      <c r="E143" s="3" t="s">
        <v>2907</v>
      </c>
      <c r="F143" s="11">
        <v>42696</v>
      </c>
      <c r="G143" s="99" t="s">
        <v>405</v>
      </c>
      <c r="H143" s="3"/>
      <c r="I143" s="104"/>
      <c r="J143" s="3">
        <v>2</v>
      </c>
      <c r="K143" s="31"/>
    </row>
    <row r="144" spans="1:11" s="32" customFormat="1" ht="11.25" hidden="1" customHeight="1" outlineLevel="2" x14ac:dyDescent="0.2">
      <c r="A144" s="24">
        <v>30</v>
      </c>
      <c r="B144" s="3" t="s">
        <v>2876</v>
      </c>
      <c r="C144" s="184">
        <v>503</v>
      </c>
      <c r="D144" s="5" t="s">
        <v>7</v>
      </c>
      <c r="E144" s="3" t="s">
        <v>2908</v>
      </c>
      <c r="F144" s="11">
        <v>42696</v>
      </c>
      <c r="G144" s="99" t="s">
        <v>405</v>
      </c>
      <c r="H144" s="3"/>
      <c r="I144" s="104"/>
      <c r="J144" s="3">
        <v>2</v>
      </c>
      <c r="K144" s="31"/>
    </row>
    <row r="145" spans="1:11" s="32" customFormat="1" ht="11.25" hidden="1" customHeight="1" outlineLevel="2" x14ac:dyDescent="0.2">
      <c r="A145" s="24">
        <v>31</v>
      </c>
      <c r="B145" s="3" t="s">
        <v>2876</v>
      </c>
      <c r="C145" s="184">
        <v>496</v>
      </c>
      <c r="D145" s="5" t="s">
        <v>185</v>
      </c>
      <c r="E145" s="3" t="s">
        <v>2909</v>
      </c>
      <c r="F145" s="11">
        <v>42696</v>
      </c>
      <c r="G145" s="99" t="s">
        <v>405</v>
      </c>
      <c r="H145" s="3"/>
      <c r="I145" s="104"/>
      <c r="J145" s="3">
        <v>1</v>
      </c>
      <c r="K145" s="31"/>
    </row>
    <row r="146" spans="1:11" s="32" customFormat="1" ht="11.25" hidden="1" customHeight="1" outlineLevel="2" x14ac:dyDescent="0.2">
      <c r="A146" s="24">
        <v>32</v>
      </c>
      <c r="B146" s="3" t="s">
        <v>2876</v>
      </c>
      <c r="C146" s="184">
        <v>486</v>
      </c>
      <c r="D146" s="5" t="s">
        <v>199</v>
      </c>
      <c r="E146" s="3" t="s">
        <v>2910</v>
      </c>
      <c r="F146" s="11">
        <v>42696</v>
      </c>
      <c r="G146" s="99" t="s">
        <v>405</v>
      </c>
      <c r="H146" s="3"/>
      <c r="I146" s="104"/>
      <c r="J146" s="3">
        <v>6</v>
      </c>
      <c r="K146" s="31"/>
    </row>
    <row r="147" spans="1:11" s="32" customFormat="1" ht="11.25" hidden="1" customHeight="1" outlineLevel="2" x14ac:dyDescent="0.2">
      <c r="A147" s="24">
        <v>33</v>
      </c>
      <c r="B147" s="3" t="s">
        <v>2876</v>
      </c>
      <c r="C147" s="184">
        <v>495</v>
      </c>
      <c r="D147" s="5" t="s">
        <v>488</v>
      </c>
      <c r="E147" s="3" t="s">
        <v>2911</v>
      </c>
      <c r="F147" s="11">
        <v>42696</v>
      </c>
      <c r="G147" s="99" t="s">
        <v>405</v>
      </c>
      <c r="H147" s="3"/>
      <c r="I147" s="104"/>
      <c r="J147" s="3">
        <v>2</v>
      </c>
      <c r="K147" s="31"/>
    </row>
    <row r="148" spans="1:11" s="32" customFormat="1" ht="11.25" hidden="1" customHeight="1" outlineLevel="2" x14ac:dyDescent="0.2">
      <c r="A148" s="24">
        <v>35</v>
      </c>
      <c r="B148" s="3" t="s">
        <v>2876</v>
      </c>
      <c r="C148" s="184">
        <v>500</v>
      </c>
      <c r="D148" s="5" t="s">
        <v>2912</v>
      </c>
      <c r="E148" s="3" t="s">
        <v>2913</v>
      </c>
      <c r="F148" s="11">
        <v>42696</v>
      </c>
      <c r="G148" s="99" t="s">
        <v>405</v>
      </c>
      <c r="H148" s="3"/>
      <c r="I148" s="104"/>
      <c r="J148" s="3">
        <v>6</v>
      </c>
      <c r="K148" s="31"/>
    </row>
    <row r="149" spans="1:11" s="32" customFormat="1" ht="11.25" hidden="1" customHeight="1" outlineLevel="2" x14ac:dyDescent="0.2">
      <c r="A149" s="24">
        <v>36</v>
      </c>
      <c r="B149" s="3" t="s">
        <v>2876</v>
      </c>
      <c r="C149" s="184">
        <v>490</v>
      </c>
      <c r="D149" s="5" t="s">
        <v>2914</v>
      </c>
      <c r="E149" s="3" t="s">
        <v>2915</v>
      </c>
      <c r="F149" s="11">
        <v>42696</v>
      </c>
      <c r="G149" s="99" t="s">
        <v>405</v>
      </c>
      <c r="H149" s="3"/>
      <c r="I149" s="104"/>
      <c r="J149" s="3">
        <v>1</v>
      </c>
      <c r="K149" s="31"/>
    </row>
    <row r="150" spans="1:11" s="32" customFormat="1" ht="11.25" hidden="1" customHeight="1" outlineLevel="2" x14ac:dyDescent="0.2">
      <c r="A150" s="24">
        <v>37</v>
      </c>
      <c r="B150" s="3" t="s">
        <v>2876</v>
      </c>
      <c r="C150" s="184">
        <v>488</v>
      </c>
      <c r="D150" s="5" t="s">
        <v>41</v>
      </c>
      <c r="E150" s="3" t="s">
        <v>2916</v>
      </c>
      <c r="F150" s="11">
        <v>42696</v>
      </c>
      <c r="G150" s="99" t="s">
        <v>405</v>
      </c>
      <c r="H150" s="3"/>
      <c r="I150" s="104"/>
      <c r="J150" s="3">
        <v>6</v>
      </c>
      <c r="K150" s="31"/>
    </row>
    <row r="151" spans="1:11" s="32" customFormat="1" ht="11.25" hidden="1" customHeight="1" outlineLevel="2" x14ac:dyDescent="0.2">
      <c r="A151" s="24">
        <v>38</v>
      </c>
      <c r="B151" s="3" t="s">
        <v>2876</v>
      </c>
      <c r="C151" s="184">
        <v>482</v>
      </c>
      <c r="D151" s="5" t="s">
        <v>212</v>
      </c>
      <c r="E151" s="3" t="s">
        <v>2917</v>
      </c>
      <c r="F151" s="11">
        <v>42696</v>
      </c>
      <c r="G151" s="99" t="s">
        <v>405</v>
      </c>
      <c r="H151" s="3"/>
      <c r="I151" s="104"/>
      <c r="J151" s="3">
        <v>8</v>
      </c>
      <c r="K151" s="31"/>
    </row>
    <row r="152" spans="1:11" s="32" customFormat="1" ht="11.25" hidden="1" customHeight="1" outlineLevel="2" x14ac:dyDescent="0.2">
      <c r="A152" s="24">
        <v>39</v>
      </c>
      <c r="B152" s="3" t="s">
        <v>2876</v>
      </c>
      <c r="C152" s="184">
        <v>491</v>
      </c>
      <c r="D152" s="5" t="s">
        <v>20</v>
      </c>
      <c r="E152" s="3" t="s">
        <v>2918</v>
      </c>
      <c r="F152" s="11">
        <v>42696</v>
      </c>
      <c r="G152" s="99" t="s">
        <v>405</v>
      </c>
      <c r="H152" s="3"/>
      <c r="I152" s="104"/>
      <c r="J152" s="3">
        <v>2</v>
      </c>
      <c r="K152" s="31"/>
    </row>
    <row r="153" spans="1:11" s="32" customFormat="1" ht="11.25" hidden="1" customHeight="1" outlineLevel="2" x14ac:dyDescent="0.2">
      <c r="A153" s="24">
        <v>40</v>
      </c>
      <c r="B153" s="3" t="s">
        <v>2876</v>
      </c>
      <c r="C153" s="184">
        <v>482</v>
      </c>
      <c r="D153" s="5" t="s">
        <v>213</v>
      </c>
      <c r="E153" s="3" t="s">
        <v>2919</v>
      </c>
      <c r="F153" s="11">
        <v>42696</v>
      </c>
      <c r="G153" s="99" t="s">
        <v>405</v>
      </c>
      <c r="H153" s="3"/>
      <c r="I153" s="104"/>
      <c r="J153" s="3">
        <v>11</v>
      </c>
      <c r="K153" s="31"/>
    </row>
    <row r="154" spans="1:11" s="32" customFormat="1" ht="11.25" hidden="1" customHeight="1" outlineLevel="2" x14ac:dyDescent="0.2">
      <c r="A154" s="24">
        <v>41</v>
      </c>
      <c r="B154" s="3" t="s">
        <v>2920</v>
      </c>
      <c r="C154" s="184">
        <v>13</v>
      </c>
      <c r="D154" s="5" t="s">
        <v>2921</v>
      </c>
      <c r="E154" s="3" t="s">
        <v>2922</v>
      </c>
      <c r="F154" s="11">
        <v>42676</v>
      </c>
      <c r="G154" s="99" t="s">
        <v>405</v>
      </c>
      <c r="H154" s="3"/>
      <c r="I154" s="104"/>
      <c r="J154" s="3">
        <v>1</v>
      </c>
      <c r="K154" s="31"/>
    </row>
    <row r="155" spans="1:11" s="32" customFormat="1" ht="11.25" hidden="1" customHeight="1" outlineLevel="2" x14ac:dyDescent="0.2">
      <c r="A155" s="24">
        <v>42</v>
      </c>
      <c r="B155" s="3" t="s">
        <v>2876</v>
      </c>
      <c r="C155" s="184">
        <v>15</v>
      </c>
      <c r="D155" s="5" t="s">
        <v>126</v>
      </c>
      <c r="E155" s="3" t="s">
        <v>2909</v>
      </c>
      <c r="F155" s="11">
        <v>42676</v>
      </c>
      <c r="G155" s="99" t="s">
        <v>405</v>
      </c>
      <c r="H155" s="3"/>
      <c r="I155" s="104"/>
      <c r="J155" s="3">
        <v>1</v>
      </c>
      <c r="K155" s="31"/>
    </row>
    <row r="156" spans="1:11" s="32" customFormat="1" ht="11.25" hidden="1" customHeight="1" outlineLevel="2" x14ac:dyDescent="0.2">
      <c r="A156" s="24">
        <v>43</v>
      </c>
      <c r="B156" s="3" t="s">
        <v>2876</v>
      </c>
      <c r="C156" s="184">
        <v>14</v>
      </c>
      <c r="D156" s="5" t="s">
        <v>156</v>
      </c>
      <c r="E156" s="3" t="s">
        <v>2893</v>
      </c>
      <c r="F156" s="11">
        <v>42676</v>
      </c>
      <c r="G156" s="99" t="s">
        <v>405</v>
      </c>
      <c r="H156" s="3"/>
      <c r="I156" s="104"/>
      <c r="J156" s="3">
        <v>1</v>
      </c>
      <c r="K156" s="31"/>
    </row>
    <row r="157" spans="1:11" s="32" customFormat="1" ht="11.25" hidden="1" customHeight="1" outlineLevel="2" x14ac:dyDescent="0.2">
      <c r="A157" s="24">
        <v>44</v>
      </c>
      <c r="B157" s="3" t="s">
        <v>406</v>
      </c>
      <c r="C157" s="184">
        <v>773</v>
      </c>
      <c r="D157" s="5" t="s">
        <v>2923</v>
      </c>
      <c r="E157" s="3" t="s">
        <v>2924</v>
      </c>
      <c r="F157" s="11">
        <v>42675</v>
      </c>
      <c r="G157" s="99" t="s">
        <v>405</v>
      </c>
      <c r="H157" s="3"/>
      <c r="I157" s="104"/>
      <c r="J157" s="3">
        <v>1</v>
      </c>
      <c r="K157" s="31"/>
    </row>
    <row r="158" spans="1:11" s="32" customFormat="1" ht="11.25" hidden="1" customHeight="1" outlineLevel="2" x14ac:dyDescent="0.2">
      <c r="A158" s="24">
        <v>45</v>
      </c>
      <c r="B158" s="3" t="s">
        <v>406</v>
      </c>
      <c r="C158" s="184">
        <v>774</v>
      </c>
      <c r="D158" s="5" t="s">
        <v>552</v>
      </c>
      <c r="E158" s="3" t="s">
        <v>2925</v>
      </c>
      <c r="F158" s="11">
        <v>42675</v>
      </c>
      <c r="G158" s="99" t="s">
        <v>405</v>
      </c>
      <c r="H158" s="3"/>
      <c r="I158" s="104"/>
      <c r="J158" s="3">
        <v>1</v>
      </c>
      <c r="K158" s="31"/>
    </row>
    <row r="159" spans="1:11" s="32" customFormat="1" ht="11.25" hidden="1" customHeight="1" outlineLevel="2" x14ac:dyDescent="0.2">
      <c r="A159" s="24">
        <v>46</v>
      </c>
      <c r="B159" s="3" t="s">
        <v>406</v>
      </c>
      <c r="C159" s="184">
        <v>714</v>
      </c>
      <c r="D159" s="5" t="s">
        <v>2926</v>
      </c>
      <c r="E159" s="3" t="s">
        <v>2927</v>
      </c>
      <c r="F159" s="11">
        <v>42675</v>
      </c>
      <c r="G159" s="99" t="s">
        <v>405</v>
      </c>
      <c r="H159" s="3"/>
      <c r="I159" s="104"/>
      <c r="J159" s="3">
        <v>1</v>
      </c>
      <c r="K159" s="31"/>
    </row>
    <row r="160" spans="1:11" s="32" customFormat="1" ht="11.25" hidden="1" customHeight="1" outlineLevel="2" x14ac:dyDescent="0.2">
      <c r="A160" s="24">
        <v>47</v>
      </c>
      <c r="B160" s="3" t="s">
        <v>406</v>
      </c>
      <c r="C160" s="184">
        <v>776</v>
      </c>
      <c r="D160" s="5" t="s">
        <v>8</v>
      </c>
      <c r="E160" s="3" t="s">
        <v>2928</v>
      </c>
      <c r="F160" s="11">
        <v>42675</v>
      </c>
      <c r="G160" s="99" t="s">
        <v>405</v>
      </c>
      <c r="H160" s="3"/>
      <c r="I160" s="104"/>
      <c r="J160" s="3">
        <v>1</v>
      </c>
      <c r="K160" s="31"/>
    </row>
    <row r="161" spans="1:11" s="32" customFormat="1" ht="11.25" hidden="1" customHeight="1" outlineLevel="2" x14ac:dyDescent="0.2">
      <c r="A161" s="24">
        <v>48</v>
      </c>
      <c r="B161" s="3" t="s">
        <v>406</v>
      </c>
      <c r="C161" s="184">
        <v>776</v>
      </c>
      <c r="D161" s="5" t="s">
        <v>7</v>
      </c>
      <c r="E161" s="3" t="s">
        <v>2929</v>
      </c>
      <c r="F161" s="11">
        <v>42675</v>
      </c>
      <c r="G161" s="99" t="s">
        <v>405</v>
      </c>
      <c r="H161" s="3"/>
      <c r="I161" s="104"/>
      <c r="J161" s="3">
        <v>1</v>
      </c>
      <c r="K161" s="31"/>
    </row>
    <row r="162" spans="1:11" s="32" customFormat="1" ht="11.25" hidden="1" customHeight="1" outlineLevel="2" x14ac:dyDescent="0.2">
      <c r="A162" s="24">
        <v>49</v>
      </c>
      <c r="B162" s="3" t="s">
        <v>406</v>
      </c>
      <c r="C162" s="184">
        <v>787</v>
      </c>
      <c r="D162" s="5" t="s">
        <v>41</v>
      </c>
      <c r="E162" s="3" t="s">
        <v>2930</v>
      </c>
      <c r="F162" s="11">
        <v>42675</v>
      </c>
      <c r="G162" s="99" t="s">
        <v>405</v>
      </c>
      <c r="H162" s="3"/>
      <c r="I162" s="104"/>
      <c r="J162" s="3">
        <v>1</v>
      </c>
      <c r="K162" s="31"/>
    </row>
    <row r="163" spans="1:11" s="32" customFormat="1" ht="11.25" hidden="1" customHeight="1" outlineLevel="2" x14ac:dyDescent="0.2">
      <c r="A163" s="24">
        <v>50</v>
      </c>
      <c r="B163" s="3" t="s">
        <v>406</v>
      </c>
      <c r="C163" s="184">
        <v>743</v>
      </c>
      <c r="D163" s="5" t="s">
        <v>293</v>
      </c>
      <c r="E163" s="3" t="s">
        <v>2931</v>
      </c>
      <c r="F163" s="11">
        <v>42675</v>
      </c>
      <c r="G163" s="99" t="s">
        <v>405</v>
      </c>
      <c r="H163" s="3"/>
      <c r="I163" s="104"/>
      <c r="J163" s="3">
        <v>1</v>
      </c>
      <c r="K163" s="31"/>
    </row>
    <row r="164" spans="1:11" s="32" customFormat="1" ht="11.25" hidden="1" customHeight="1" outlineLevel="2" x14ac:dyDescent="0.2">
      <c r="A164" s="24">
        <v>51</v>
      </c>
      <c r="B164" s="3" t="s">
        <v>2932</v>
      </c>
      <c r="C164" s="184">
        <v>719.72799999999995</v>
      </c>
      <c r="D164" s="5" t="s">
        <v>2933</v>
      </c>
      <c r="E164" s="3" t="s">
        <v>2934</v>
      </c>
      <c r="F164" s="11">
        <v>42677</v>
      </c>
      <c r="G164" s="99" t="s">
        <v>405</v>
      </c>
      <c r="H164" s="3"/>
      <c r="I164" s="104"/>
      <c r="J164" s="3">
        <v>2</v>
      </c>
      <c r="K164" s="31"/>
    </row>
    <row r="165" spans="1:11" s="32" customFormat="1" ht="11.25" hidden="1" customHeight="1" outlineLevel="2" x14ac:dyDescent="0.2">
      <c r="A165" s="24">
        <v>52</v>
      </c>
      <c r="B165" s="3" t="s">
        <v>2932</v>
      </c>
      <c r="C165" s="184">
        <v>717</v>
      </c>
      <c r="D165" s="5" t="s">
        <v>147</v>
      </c>
      <c r="E165" s="3" t="s">
        <v>551</v>
      </c>
      <c r="F165" s="11">
        <v>42677</v>
      </c>
      <c r="G165" s="99" t="s">
        <v>405</v>
      </c>
      <c r="H165" s="3"/>
      <c r="I165" s="104"/>
      <c r="J165" s="3">
        <v>1</v>
      </c>
      <c r="K165" s="31"/>
    </row>
    <row r="166" spans="1:11" s="32" customFormat="1" ht="11.25" hidden="1" customHeight="1" outlineLevel="2" x14ac:dyDescent="0.2">
      <c r="A166" s="24">
        <v>53</v>
      </c>
      <c r="B166" s="3" t="s">
        <v>2932</v>
      </c>
      <c r="C166" s="184">
        <v>715</v>
      </c>
      <c r="D166" s="5" t="s">
        <v>119</v>
      </c>
      <c r="E166" s="3" t="s">
        <v>2897</v>
      </c>
      <c r="F166" s="11">
        <v>42677</v>
      </c>
      <c r="G166" s="99" t="s">
        <v>405</v>
      </c>
      <c r="H166" s="3"/>
      <c r="I166" s="104"/>
      <c r="J166" s="3">
        <v>1</v>
      </c>
      <c r="K166" s="31"/>
    </row>
    <row r="167" spans="1:11" s="32" customFormat="1" ht="11.25" hidden="1" customHeight="1" outlineLevel="2" x14ac:dyDescent="0.2">
      <c r="A167" s="24">
        <v>54</v>
      </c>
      <c r="B167" s="3" t="s">
        <v>2932</v>
      </c>
      <c r="C167" s="184">
        <v>717</v>
      </c>
      <c r="D167" s="5" t="s">
        <v>553</v>
      </c>
      <c r="E167" s="3" t="s">
        <v>2935</v>
      </c>
      <c r="F167" s="11">
        <v>42677</v>
      </c>
      <c r="G167" s="99" t="s">
        <v>405</v>
      </c>
      <c r="H167" s="3"/>
      <c r="I167" s="104"/>
      <c r="J167" s="3">
        <v>1</v>
      </c>
      <c r="K167" s="31"/>
    </row>
    <row r="168" spans="1:11" s="32" customFormat="1" ht="11.25" hidden="1" customHeight="1" outlineLevel="2" x14ac:dyDescent="0.2">
      <c r="A168" s="24">
        <v>55</v>
      </c>
      <c r="B168" s="3" t="s">
        <v>2932</v>
      </c>
      <c r="C168" s="184">
        <v>718</v>
      </c>
      <c r="D168" s="5" t="s">
        <v>2936</v>
      </c>
      <c r="E168" s="3" t="s">
        <v>2896</v>
      </c>
      <c r="F168" s="11">
        <v>42677</v>
      </c>
      <c r="G168" s="99" t="s">
        <v>405</v>
      </c>
      <c r="H168" s="3"/>
      <c r="I168" s="104"/>
      <c r="J168" s="3">
        <v>1</v>
      </c>
      <c r="K168" s="31"/>
    </row>
    <row r="169" spans="1:11" s="32" customFormat="1" ht="11.25" hidden="1" customHeight="1" outlineLevel="2" x14ac:dyDescent="0.2">
      <c r="A169" s="24">
        <v>56</v>
      </c>
      <c r="B169" s="3" t="s">
        <v>2932</v>
      </c>
      <c r="C169" s="184">
        <v>716</v>
      </c>
      <c r="D169" s="5" t="s">
        <v>320</v>
      </c>
      <c r="E169" s="3" t="s">
        <v>547</v>
      </c>
      <c r="F169" s="11">
        <v>42677</v>
      </c>
      <c r="G169" s="99" t="s">
        <v>405</v>
      </c>
      <c r="H169" s="3"/>
      <c r="I169" s="104"/>
      <c r="J169" s="3">
        <v>1</v>
      </c>
      <c r="K169" s="31"/>
    </row>
    <row r="170" spans="1:11" s="32" customFormat="1" ht="11.25" hidden="1" customHeight="1" outlineLevel="2" x14ac:dyDescent="0.2">
      <c r="A170" s="24">
        <v>57</v>
      </c>
      <c r="B170" s="3" t="s">
        <v>2937</v>
      </c>
      <c r="C170" s="184">
        <v>889</v>
      </c>
      <c r="D170" s="5" t="s">
        <v>182</v>
      </c>
      <c r="E170" s="3" t="s">
        <v>2938</v>
      </c>
      <c r="F170" s="11">
        <v>42682</v>
      </c>
      <c r="G170" s="99" t="s">
        <v>405</v>
      </c>
      <c r="H170" s="3"/>
      <c r="I170" s="104"/>
      <c r="J170" s="3">
        <v>1</v>
      </c>
      <c r="K170" s="31"/>
    </row>
    <row r="171" spans="1:11" s="32" customFormat="1" ht="11.25" hidden="1" customHeight="1" outlineLevel="2" x14ac:dyDescent="0.2">
      <c r="A171" s="24">
        <v>58</v>
      </c>
      <c r="B171" s="3" t="s">
        <v>2937</v>
      </c>
      <c r="C171" s="184">
        <v>888</v>
      </c>
      <c r="D171" s="5" t="s">
        <v>541</v>
      </c>
      <c r="E171" s="3" t="s">
        <v>2939</v>
      </c>
      <c r="F171" s="11">
        <v>42682</v>
      </c>
      <c r="G171" s="99" t="s">
        <v>405</v>
      </c>
      <c r="H171" s="3"/>
      <c r="I171" s="104"/>
      <c r="J171" s="3">
        <v>8</v>
      </c>
      <c r="K171" s="31"/>
    </row>
    <row r="172" spans="1:11" s="32" customFormat="1" ht="11.25" hidden="1" customHeight="1" outlineLevel="2" x14ac:dyDescent="0.2">
      <c r="A172" s="24">
        <v>59</v>
      </c>
      <c r="B172" s="3" t="s">
        <v>2937</v>
      </c>
      <c r="C172" s="184">
        <v>888</v>
      </c>
      <c r="D172" s="5" t="s">
        <v>95</v>
      </c>
      <c r="E172" s="3" t="s">
        <v>2940</v>
      </c>
      <c r="F172" s="11">
        <v>42682</v>
      </c>
      <c r="G172" s="99" t="s">
        <v>405</v>
      </c>
      <c r="H172" s="3"/>
      <c r="I172" s="104"/>
      <c r="J172" s="3">
        <v>6</v>
      </c>
      <c r="K172" s="31"/>
    </row>
    <row r="173" spans="1:11" s="32" customFormat="1" ht="11.25" hidden="1" customHeight="1" outlineLevel="2" x14ac:dyDescent="0.2">
      <c r="A173" s="24">
        <v>60</v>
      </c>
      <c r="B173" s="3" t="s">
        <v>2937</v>
      </c>
      <c r="C173" s="184">
        <v>889</v>
      </c>
      <c r="D173" s="5" t="s">
        <v>7</v>
      </c>
      <c r="E173" s="3" t="s">
        <v>2941</v>
      </c>
      <c r="F173" s="11">
        <v>42682</v>
      </c>
      <c r="G173" s="99" t="s">
        <v>405</v>
      </c>
      <c r="H173" s="3"/>
      <c r="I173" s="104"/>
      <c r="J173" s="3">
        <v>3</v>
      </c>
      <c r="K173" s="31"/>
    </row>
    <row r="174" spans="1:11" s="32" customFormat="1" ht="11.25" hidden="1" customHeight="1" outlineLevel="2" x14ac:dyDescent="0.2">
      <c r="A174" s="24">
        <v>61</v>
      </c>
      <c r="B174" s="3" t="s">
        <v>2937</v>
      </c>
      <c r="C174" s="184">
        <v>888</v>
      </c>
      <c r="D174" s="5" t="s">
        <v>199</v>
      </c>
      <c r="E174" s="3" t="s">
        <v>2942</v>
      </c>
      <c r="F174" s="11">
        <v>42682</v>
      </c>
      <c r="G174" s="99" t="s">
        <v>405</v>
      </c>
      <c r="H174" s="3"/>
      <c r="I174" s="104"/>
      <c r="J174" s="3">
        <v>7</v>
      </c>
      <c r="K174" s="31"/>
    </row>
    <row r="175" spans="1:11" s="32" customFormat="1" ht="11.25" hidden="1" customHeight="1" outlineLevel="2" x14ac:dyDescent="0.2">
      <c r="A175" s="24">
        <v>62</v>
      </c>
      <c r="B175" s="3" t="s">
        <v>2943</v>
      </c>
      <c r="C175" s="184">
        <v>799</v>
      </c>
      <c r="D175" s="5" t="s">
        <v>121</v>
      </c>
      <c r="E175" s="3" t="s">
        <v>2944</v>
      </c>
      <c r="F175" s="11">
        <v>42684</v>
      </c>
      <c r="G175" s="99" t="s">
        <v>405</v>
      </c>
      <c r="H175" s="3"/>
      <c r="I175" s="104"/>
      <c r="J175" s="3">
        <v>5</v>
      </c>
      <c r="K175" s="31"/>
    </row>
    <row r="176" spans="1:11" s="32" customFormat="1" ht="11.25" hidden="1" customHeight="1" outlineLevel="2" x14ac:dyDescent="0.2">
      <c r="A176" s="24">
        <v>63</v>
      </c>
      <c r="B176" s="3" t="s">
        <v>2943</v>
      </c>
      <c r="C176" s="184">
        <v>799</v>
      </c>
      <c r="D176" s="5" t="s">
        <v>41</v>
      </c>
      <c r="E176" s="3" t="s">
        <v>2945</v>
      </c>
      <c r="F176" s="11">
        <v>42684</v>
      </c>
      <c r="G176" s="99" t="s">
        <v>405</v>
      </c>
      <c r="H176" s="3"/>
      <c r="I176" s="104"/>
      <c r="J176" s="3">
        <v>8</v>
      </c>
      <c r="K176" s="31"/>
    </row>
    <row r="177" spans="1:11" s="32" customFormat="1" ht="11.25" hidden="1" customHeight="1" outlineLevel="2" x14ac:dyDescent="0.2">
      <c r="A177" s="24">
        <v>64</v>
      </c>
      <c r="B177" s="3" t="s">
        <v>2946</v>
      </c>
      <c r="C177" s="184">
        <v>737</v>
      </c>
      <c r="D177" s="5" t="s">
        <v>18</v>
      </c>
      <c r="E177" s="3" t="s">
        <v>2947</v>
      </c>
      <c r="F177" s="11">
        <v>42684</v>
      </c>
      <c r="G177" s="99" t="s">
        <v>405</v>
      </c>
      <c r="H177" s="3"/>
      <c r="I177" s="104"/>
      <c r="J177" s="3">
        <v>3</v>
      </c>
      <c r="K177" s="31"/>
    </row>
    <row r="178" spans="1:11" s="32" customFormat="1" ht="11.25" hidden="1" customHeight="1" outlineLevel="2" x14ac:dyDescent="0.2">
      <c r="A178" s="24">
        <v>65</v>
      </c>
      <c r="B178" s="3" t="s">
        <v>2948</v>
      </c>
      <c r="C178" s="184">
        <v>832</v>
      </c>
      <c r="D178" s="5" t="s">
        <v>2949</v>
      </c>
      <c r="E178" s="3" t="s">
        <v>2950</v>
      </c>
      <c r="F178" s="11">
        <v>42685</v>
      </c>
      <c r="G178" s="99" t="s">
        <v>405</v>
      </c>
      <c r="H178" s="3"/>
      <c r="I178" s="104"/>
      <c r="J178" s="3">
        <v>1</v>
      </c>
      <c r="K178" s="31"/>
    </row>
    <row r="179" spans="1:11" s="32" customFormat="1" ht="11.25" hidden="1" customHeight="1" outlineLevel="2" x14ac:dyDescent="0.2">
      <c r="A179" s="24">
        <v>66</v>
      </c>
      <c r="B179" s="3" t="s">
        <v>2948</v>
      </c>
      <c r="C179" s="184">
        <v>801</v>
      </c>
      <c r="D179" s="5" t="s">
        <v>6</v>
      </c>
      <c r="E179" s="3" t="s">
        <v>540</v>
      </c>
      <c r="F179" s="11">
        <v>42685</v>
      </c>
      <c r="G179" s="99" t="s">
        <v>405</v>
      </c>
      <c r="H179" s="3"/>
      <c r="I179" s="104"/>
      <c r="J179" s="3">
        <v>1</v>
      </c>
      <c r="K179" s="31"/>
    </row>
    <row r="180" spans="1:11" s="32" customFormat="1" ht="11.25" hidden="1" customHeight="1" outlineLevel="2" x14ac:dyDescent="0.2">
      <c r="A180" s="24">
        <v>67</v>
      </c>
      <c r="B180" s="3" t="s">
        <v>2948</v>
      </c>
      <c r="C180" s="184">
        <v>806</v>
      </c>
      <c r="D180" s="5" t="s">
        <v>117</v>
      </c>
      <c r="E180" s="3" t="s">
        <v>2951</v>
      </c>
      <c r="F180" s="11">
        <v>42685</v>
      </c>
      <c r="G180" s="99" t="s">
        <v>405</v>
      </c>
      <c r="H180" s="3"/>
      <c r="I180" s="104"/>
      <c r="J180" s="3">
        <v>1</v>
      </c>
      <c r="K180" s="31"/>
    </row>
    <row r="181" spans="1:11" s="32" customFormat="1" ht="11.25" hidden="1" customHeight="1" outlineLevel="2" x14ac:dyDescent="0.2">
      <c r="A181" s="24">
        <v>68</v>
      </c>
      <c r="B181" s="3" t="s">
        <v>2948</v>
      </c>
      <c r="C181" s="184">
        <v>805</v>
      </c>
      <c r="D181" s="5" t="s">
        <v>121</v>
      </c>
      <c r="E181" s="3" t="s">
        <v>2952</v>
      </c>
      <c r="F181" s="11">
        <v>42685</v>
      </c>
      <c r="G181" s="99" t="s">
        <v>405</v>
      </c>
      <c r="H181" s="3"/>
      <c r="I181" s="104"/>
      <c r="J181" s="3">
        <v>13</v>
      </c>
      <c r="K181" s="31"/>
    </row>
    <row r="182" spans="1:11" s="32" customFormat="1" ht="11.25" hidden="1" customHeight="1" outlineLevel="2" x14ac:dyDescent="0.2">
      <c r="A182" s="24">
        <v>69</v>
      </c>
      <c r="B182" s="3" t="s">
        <v>2948</v>
      </c>
      <c r="C182" s="184">
        <v>803</v>
      </c>
      <c r="D182" s="5" t="s">
        <v>57</v>
      </c>
      <c r="E182" s="3" t="s">
        <v>2893</v>
      </c>
      <c r="F182" s="11">
        <v>42685</v>
      </c>
      <c r="G182" s="99" t="s">
        <v>405</v>
      </c>
      <c r="H182" s="3"/>
      <c r="I182" s="104"/>
      <c r="J182" s="3">
        <v>1</v>
      </c>
      <c r="K182" s="31"/>
    </row>
    <row r="183" spans="1:11" s="32" customFormat="1" ht="11.25" hidden="1" customHeight="1" outlineLevel="2" x14ac:dyDescent="0.2">
      <c r="A183" s="24">
        <v>70</v>
      </c>
      <c r="B183" s="3" t="s">
        <v>2953</v>
      </c>
      <c r="C183" s="184">
        <v>763</v>
      </c>
      <c r="D183" s="5" t="s">
        <v>2954</v>
      </c>
      <c r="E183" s="3" t="s">
        <v>2955</v>
      </c>
      <c r="F183" s="11">
        <v>42687</v>
      </c>
      <c r="G183" s="99" t="s">
        <v>405</v>
      </c>
      <c r="H183" s="3"/>
      <c r="I183" s="104"/>
      <c r="J183" s="3">
        <v>1</v>
      </c>
      <c r="K183" s="31"/>
    </row>
    <row r="184" spans="1:11" s="32" customFormat="1" ht="11.25" hidden="1" customHeight="1" outlineLevel="2" x14ac:dyDescent="0.2">
      <c r="A184" s="24">
        <v>71</v>
      </c>
      <c r="B184" s="3" t="s">
        <v>2953</v>
      </c>
      <c r="C184" s="184">
        <v>763</v>
      </c>
      <c r="D184" s="5" t="s">
        <v>119</v>
      </c>
      <c r="E184" s="3" t="s">
        <v>2956</v>
      </c>
      <c r="F184" s="11">
        <v>42687</v>
      </c>
      <c r="G184" s="99" t="s">
        <v>405</v>
      </c>
      <c r="H184" s="3"/>
      <c r="I184" s="104"/>
      <c r="J184" s="3">
        <v>1</v>
      </c>
      <c r="K184" s="31"/>
    </row>
    <row r="185" spans="1:11" s="32" customFormat="1" ht="11.25" hidden="1" customHeight="1" outlineLevel="2" x14ac:dyDescent="0.2">
      <c r="A185" s="24">
        <v>72</v>
      </c>
      <c r="B185" s="3" t="s">
        <v>2953</v>
      </c>
      <c r="C185" s="184">
        <v>763</v>
      </c>
      <c r="D185" s="5" t="s">
        <v>541</v>
      </c>
      <c r="E185" s="3" t="s">
        <v>2957</v>
      </c>
      <c r="F185" s="11">
        <v>42687</v>
      </c>
      <c r="G185" s="99" t="s">
        <v>405</v>
      </c>
      <c r="H185" s="3"/>
      <c r="I185" s="104"/>
      <c r="J185" s="3">
        <v>4</v>
      </c>
      <c r="K185" s="31"/>
    </row>
    <row r="186" spans="1:11" s="32" customFormat="1" ht="11.25" hidden="1" customHeight="1" outlineLevel="2" x14ac:dyDescent="0.2">
      <c r="A186" s="24">
        <v>73</v>
      </c>
      <c r="B186" s="3" t="s">
        <v>2953</v>
      </c>
      <c r="C186" s="184">
        <v>762</v>
      </c>
      <c r="D186" s="5" t="s">
        <v>6</v>
      </c>
      <c r="E186" s="3" t="s">
        <v>2958</v>
      </c>
      <c r="F186" s="11">
        <v>42687</v>
      </c>
      <c r="G186" s="99" t="s">
        <v>405</v>
      </c>
      <c r="H186" s="3"/>
      <c r="I186" s="104"/>
      <c r="J186" s="3">
        <v>3</v>
      </c>
      <c r="K186" s="31"/>
    </row>
    <row r="187" spans="1:11" s="32" customFormat="1" ht="11.25" hidden="1" customHeight="1" outlineLevel="2" x14ac:dyDescent="0.2">
      <c r="A187" s="24">
        <v>74</v>
      </c>
      <c r="B187" s="3" t="s">
        <v>2953</v>
      </c>
      <c r="C187" s="184">
        <v>762</v>
      </c>
      <c r="D187" s="5" t="s">
        <v>158</v>
      </c>
      <c r="E187" s="3" t="s">
        <v>544</v>
      </c>
      <c r="F187" s="11">
        <v>42687</v>
      </c>
      <c r="G187" s="99" t="s">
        <v>405</v>
      </c>
      <c r="H187" s="3"/>
      <c r="I187" s="104"/>
      <c r="J187" s="3">
        <v>1</v>
      </c>
      <c r="K187" s="31"/>
    </row>
    <row r="188" spans="1:11" s="32" customFormat="1" ht="11.25" hidden="1" customHeight="1" outlineLevel="2" x14ac:dyDescent="0.2">
      <c r="A188" s="24">
        <v>75</v>
      </c>
      <c r="B188" s="3" t="s">
        <v>2953</v>
      </c>
      <c r="C188" s="184">
        <v>764</v>
      </c>
      <c r="D188" s="5" t="s">
        <v>2959</v>
      </c>
      <c r="E188" s="3" t="s">
        <v>544</v>
      </c>
      <c r="F188" s="11">
        <v>42687</v>
      </c>
      <c r="G188" s="99" t="s">
        <v>405</v>
      </c>
      <c r="H188" s="3"/>
      <c r="I188" s="104"/>
      <c r="J188" s="3">
        <v>1</v>
      </c>
      <c r="K188" s="31"/>
    </row>
    <row r="189" spans="1:11" s="32" customFormat="1" ht="11.25" hidden="1" customHeight="1" outlineLevel="2" x14ac:dyDescent="0.2">
      <c r="A189" s="24">
        <v>76</v>
      </c>
      <c r="B189" s="3" t="s">
        <v>2953</v>
      </c>
      <c r="C189" s="184">
        <v>762</v>
      </c>
      <c r="D189" s="5" t="s">
        <v>20</v>
      </c>
      <c r="E189" s="3" t="s">
        <v>2960</v>
      </c>
      <c r="F189" s="11">
        <v>42687</v>
      </c>
      <c r="G189" s="99" t="s">
        <v>405</v>
      </c>
      <c r="H189" s="3"/>
      <c r="I189" s="104"/>
      <c r="J189" s="3">
        <v>3</v>
      </c>
      <c r="K189" s="31"/>
    </row>
    <row r="190" spans="1:11" s="32" customFormat="1" ht="11.25" hidden="1" customHeight="1" outlineLevel="2" x14ac:dyDescent="0.2">
      <c r="A190" s="24">
        <v>77</v>
      </c>
      <c r="B190" s="3" t="s">
        <v>2961</v>
      </c>
      <c r="C190" s="184">
        <v>741</v>
      </c>
      <c r="D190" s="5" t="s">
        <v>6</v>
      </c>
      <c r="E190" s="3" t="s">
        <v>539</v>
      </c>
      <c r="F190" s="11">
        <v>42692</v>
      </c>
      <c r="G190" s="99" t="s">
        <v>405</v>
      </c>
      <c r="H190" s="3"/>
      <c r="I190" s="104"/>
      <c r="J190" s="3">
        <v>1</v>
      </c>
      <c r="K190" s="31"/>
    </row>
    <row r="191" spans="1:11" s="32" customFormat="1" ht="11.25" hidden="1" customHeight="1" outlineLevel="2" x14ac:dyDescent="0.2">
      <c r="A191" s="24">
        <v>78</v>
      </c>
      <c r="B191" s="3" t="s">
        <v>2961</v>
      </c>
      <c r="C191" s="184" t="s">
        <v>407</v>
      </c>
      <c r="D191" s="5" t="s">
        <v>2905</v>
      </c>
      <c r="E191" s="3" t="s">
        <v>2909</v>
      </c>
      <c r="F191" s="11">
        <v>42692</v>
      </c>
      <c r="G191" s="99" t="s">
        <v>405</v>
      </c>
      <c r="H191" s="3"/>
      <c r="I191" s="104"/>
      <c r="J191" s="3">
        <v>7</v>
      </c>
      <c r="K191" s="31"/>
    </row>
    <row r="192" spans="1:11" s="32" customFormat="1" ht="11.25" hidden="1" customHeight="1" outlineLevel="2" x14ac:dyDescent="0.2">
      <c r="A192" s="24">
        <v>79</v>
      </c>
      <c r="B192" s="3" t="s">
        <v>2962</v>
      </c>
      <c r="C192" s="184">
        <v>733</v>
      </c>
      <c r="D192" s="5" t="s">
        <v>2963</v>
      </c>
      <c r="E192" s="3" t="s">
        <v>2964</v>
      </c>
      <c r="F192" s="11">
        <v>42692</v>
      </c>
      <c r="G192" s="99" t="s">
        <v>405</v>
      </c>
      <c r="H192" s="3"/>
      <c r="I192" s="104"/>
      <c r="J192" s="3">
        <v>27</v>
      </c>
      <c r="K192" s="31"/>
    </row>
    <row r="193" spans="1:11" s="32" customFormat="1" ht="11.25" hidden="1" customHeight="1" outlineLevel="2" x14ac:dyDescent="0.2">
      <c r="A193" s="24">
        <v>80</v>
      </c>
      <c r="B193" s="3" t="s">
        <v>2962</v>
      </c>
      <c r="C193" s="184">
        <v>730</v>
      </c>
      <c r="D193" s="5" t="s">
        <v>550</v>
      </c>
      <c r="E193" s="3" t="s">
        <v>2965</v>
      </c>
      <c r="F193" s="11">
        <v>42692</v>
      </c>
      <c r="G193" s="99" t="s">
        <v>405</v>
      </c>
      <c r="H193" s="3"/>
      <c r="I193" s="104"/>
      <c r="J193" s="3">
        <v>31</v>
      </c>
      <c r="K193" s="31"/>
    </row>
    <row r="194" spans="1:11" s="32" customFormat="1" ht="11.25" hidden="1" customHeight="1" outlineLevel="2" x14ac:dyDescent="0.2">
      <c r="A194" s="24">
        <v>81</v>
      </c>
      <c r="B194" s="3" t="s">
        <v>2962</v>
      </c>
      <c r="C194" s="184">
        <v>731</v>
      </c>
      <c r="D194" s="5" t="s">
        <v>174</v>
      </c>
      <c r="E194" s="3" t="s">
        <v>2966</v>
      </c>
      <c r="F194" s="11">
        <v>42692</v>
      </c>
      <c r="G194" s="99" t="s">
        <v>405</v>
      </c>
      <c r="H194" s="3"/>
      <c r="I194" s="104"/>
      <c r="J194" s="3">
        <v>24</v>
      </c>
      <c r="K194" s="31"/>
    </row>
    <row r="195" spans="1:11" s="32" customFormat="1" ht="11.25" hidden="1" customHeight="1" outlineLevel="2" x14ac:dyDescent="0.2">
      <c r="A195" s="24">
        <v>82</v>
      </c>
      <c r="B195" s="3" t="s">
        <v>2962</v>
      </c>
      <c r="C195" s="184">
        <v>735</v>
      </c>
      <c r="D195" s="5" t="s">
        <v>57</v>
      </c>
      <c r="E195" s="3" t="s">
        <v>2967</v>
      </c>
      <c r="F195" s="11">
        <v>42692</v>
      </c>
      <c r="G195" s="99" t="s">
        <v>405</v>
      </c>
      <c r="H195" s="3"/>
      <c r="I195" s="104"/>
      <c r="J195" s="3">
        <v>2</v>
      </c>
      <c r="K195" s="31"/>
    </row>
    <row r="196" spans="1:11" s="32" customFormat="1" ht="11.25" hidden="1" customHeight="1" outlineLevel="2" x14ac:dyDescent="0.2">
      <c r="A196" s="24">
        <v>83</v>
      </c>
      <c r="B196" s="3" t="s">
        <v>2968</v>
      </c>
      <c r="C196" s="184">
        <v>749</v>
      </c>
      <c r="D196" s="5" t="s">
        <v>169</v>
      </c>
      <c r="E196" s="3" t="s">
        <v>539</v>
      </c>
      <c r="F196" s="11">
        <v>42695</v>
      </c>
      <c r="G196" s="99" t="s">
        <v>405</v>
      </c>
      <c r="H196" s="3"/>
      <c r="I196" s="104"/>
      <c r="J196" s="3">
        <v>1</v>
      </c>
      <c r="K196" s="31"/>
    </row>
    <row r="197" spans="1:11" s="32" customFormat="1" ht="11.25" hidden="1" customHeight="1" outlineLevel="2" x14ac:dyDescent="0.2">
      <c r="A197" s="24">
        <v>84</v>
      </c>
      <c r="B197" s="3" t="s">
        <v>2968</v>
      </c>
      <c r="C197" s="184">
        <v>748</v>
      </c>
      <c r="D197" s="5" t="s">
        <v>125</v>
      </c>
      <c r="E197" s="3" t="s">
        <v>2969</v>
      </c>
      <c r="F197" s="11">
        <v>42695</v>
      </c>
      <c r="G197" s="99" t="s">
        <v>405</v>
      </c>
      <c r="H197" s="3"/>
      <c r="I197" s="104"/>
      <c r="J197" s="3">
        <v>4</v>
      </c>
      <c r="K197" s="31"/>
    </row>
    <row r="198" spans="1:11" s="32" customFormat="1" ht="11.25" hidden="1" customHeight="1" outlineLevel="2" x14ac:dyDescent="0.2">
      <c r="A198" s="24">
        <v>85</v>
      </c>
      <c r="B198" s="3" t="s">
        <v>2968</v>
      </c>
      <c r="C198" s="184">
        <v>748</v>
      </c>
      <c r="D198" s="5" t="s">
        <v>114</v>
      </c>
      <c r="E198" s="3" t="s">
        <v>2970</v>
      </c>
      <c r="F198" s="11">
        <v>42695</v>
      </c>
      <c r="G198" s="99" t="s">
        <v>405</v>
      </c>
      <c r="H198" s="3"/>
      <c r="I198" s="104"/>
      <c r="J198" s="3">
        <v>5</v>
      </c>
      <c r="K198" s="31"/>
    </row>
    <row r="199" spans="1:11" s="32" customFormat="1" ht="11.25" hidden="1" customHeight="1" outlineLevel="2" x14ac:dyDescent="0.2">
      <c r="A199" s="24">
        <v>86</v>
      </c>
      <c r="B199" s="3" t="s">
        <v>2968</v>
      </c>
      <c r="C199" s="184">
        <v>752</v>
      </c>
      <c r="D199" s="5" t="s">
        <v>95</v>
      </c>
      <c r="E199" s="3" t="s">
        <v>549</v>
      </c>
      <c r="F199" s="11">
        <v>42695</v>
      </c>
      <c r="G199" s="99" t="s">
        <v>405</v>
      </c>
      <c r="H199" s="3"/>
      <c r="I199" s="104"/>
      <c r="J199" s="3">
        <v>1</v>
      </c>
      <c r="K199" s="31"/>
    </row>
    <row r="200" spans="1:11" s="32" customFormat="1" ht="11.25" hidden="1" customHeight="1" outlineLevel="2" x14ac:dyDescent="0.2">
      <c r="A200" s="24">
        <v>87</v>
      </c>
      <c r="B200" s="3" t="s">
        <v>2968</v>
      </c>
      <c r="C200" s="184">
        <v>750</v>
      </c>
      <c r="D200" s="5" t="s">
        <v>8</v>
      </c>
      <c r="E200" s="3" t="s">
        <v>2971</v>
      </c>
      <c r="F200" s="11">
        <v>42695</v>
      </c>
      <c r="G200" s="99" t="s">
        <v>405</v>
      </c>
      <c r="H200" s="3"/>
      <c r="I200" s="104"/>
      <c r="J200" s="3">
        <v>9</v>
      </c>
      <c r="K200" s="31"/>
    </row>
    <row r="201" spans="1:11" s="32" customFormat="1" ht="11.25" hidden="1" customHeight="1" outlineLevel="2" x14ac:dyDescent="0.2">
      <c r="A201" s="24">
        <v>88</v>
      </c>
      <c r="B201" s="3" t="s">
        <v>2968</v>
      </c>
      <c r="C201" s="184">
        <v>750</v>
      </c>
      <c r="D201" s="5" t="s">
        <v>236</v>
      </c>
      <c r="E201" s="3" t="s">
        <v>2972</v>
      </c>
      <c r="F201" s="11">
        <v>42695</v>
      </c>
      <c r="G201" s="99" t="s">
        <v>405</v>
      </c>
      <c r="H201" s="3"/>
      <c r="I201" s="104"/>
      <c r="J201" s="3">
        <v>1</v>
      </c>
      <c r="K201" s="31"/>
    </row>
    <row r="202" spans="1:11" s="32" customFormat="1" ht="11.25" hidden="1" customHeight="1" outlineLevel="2" x14ac:dyDescent="0.2">
      <c r="A202" s="24">
        <v>89</v>
      </c>
      <c r="B202" s="3" t="s">
        <v>2973</v>
      </c>
      <c r="C202" s="184">
        <v>703</v>
      </c>
      <c r="D202" s="5" t="s">
        <v>8</v>
      </c>
      <c r="E202" s="3" t="s">
        <v>2974</v>
      </c>
      <c r="F202" s="11">
        <v>42697</v>
      </c>
      <c r="G202" s="99" t="s">
        <v>405</v>
      </c>
      <c r="H202" s="3"/>
      <c r="I202" s="104"/>
      <c r="J202" s="3">
        <v>1</v>
      </c>
      <c r="K202" s="31"/>
    </row>
    <row r="203" spans="1:11" s="32" customFormat="1" ht="11.25" hidden="1" customHeight="1" outlineLevel="2" x14ac:dyDescent="0.2">
      <c r="A203" s="24">
        <v>90</v>
      </c>
      <c r="B203" s="3" t="s">
        <v>2973</v>
      </c>
      <c r="C203" s="184">
        <v>704</v>
      </c>
      <c r="D203" s="5" t="s">
        <v>2905</v>
      </c>
      <c r="E203" s="3" t="s">
        <v>2975</v>
      </c>
      <c r="F203" s="11">
        <v>42697</v>
      </c>
      <c r="G203" s="99" t="s">
        <v>405</v>
      </c>
      <c r="H203" s="349"/>
      <c r="I203" s="104"/>
      <c r="J203" s="3">
        <v>3</v>
      </c>
      <c r="K203" s="31"/>
    </row>
    <row r="204" spans="1:11" s="32" customFormat="1" ht="12" hidden="1" outlineLevel="1" collapsed="1" thickBot="1" x14ac:dyDescent="0.25">
      <c r="A204" s="8" t="s">
        <v>21</v>
      </c>
      <c r="B204" s="586" t="s">
        <v>110</v>
      </c>
      <c r="C204" s="587"/>
      <c r="D204" s="587"/>
      <c r="E204" s="587"/>
      <c r="F204" s="587"/>
      <c r="G204" s="588"/>
      <c r="H204" s="195"/>
      <c r="I204" s="262"/>
      <c r="J204" s="197">
        <f>SUM(J205:J340)</f>
        <v>824</v>
      </c>
      <c r="K204" s="31"/>
    </row>
    <row r="205" spans="1:11" s="32" customFormat="1" ht="23.25" hidden="1" outlineLevel="2" thickBot="1" x14ac:dyDescent="0.25">
      <c r="A205" s="272">
        <v>1</v>
      </c>
      <c r="B205" s="156" t="s">
        <v>56</v>
      </c>
      <c r="C205" s="156">
        <v>25</v>
      </c>
      <c r="D205" s="156" t="s">
        <v>15</v>
      </c>
      <c r="E205" s="273" t="s">
        <v>3132</v>
      </c>
      <c r="F205" s="135" t="s">
        <v>3133</v>
      </c>
      <c r="G205" s="274" t="s">
        <v>3134</v>
      </c>
      <c r="H205" s="161"/>
      <c r="I205" s="314"/>
      <c r="J205" s="125">
        <v>20</v>
      </c>
      <c r="K205" s="31"/>
    </row>
    <row r="206" spans="1:11" s="32" customFormat="1" ht="23.25" hidden="1" outlineLevel="2" thickBot="1" x14ac:dyDescent="0.25">
      <c r="A206" s="272">
        <v>2</v>
      </c>
      <c r="B206" s="156" t="s">
        <v>56</v>
      </c>
      <c r="C206" s="156">
        <v>16</v>
      </c>
      <c r="D206" s="156" t="s">
        <v>265</v>
      </c>
      <c r="E206" s="273" t="s">
        <v>3135</v>
      </c>
      <c r="F206" s="135" t="s">
        <v>3136</v>
      </c>
      <c r="G206" s="274" t="s">
        <v>3134</v>
      </c>
      <c r="H206" s="161"/>
      <c r="I206" s="314"/>
      <c r="J206" s="125">
        <v>20</v>
      </c>
      <c r="K206" s="31"/>
    </row>
    <row r="207" spans="1:11" s="32" customFormat="1" ht="23.25" hidden="1" outlineLevel="2" thickBot="1" x14ac:dyDescent="0.25">
      <c r="A207" s="272">
        <v>3</v>
      </c>
      <c r="B207" s="156" t="s">
        <v>56</v>
      </c>
      <c r="C207" s="156">
        <v>29</v>
      </c>
      <c r="D207" s="156" t="s">
        <v>3137</v>
      </c>
      <c r="E207" s="273" t="s">
        <v>3138</v>
      </c>
      <c r="F207" s="135" t="s">
        <v>3139</v>
      </c>
      <c r="G207" s="274" t="s">
        <v>3140</v>
      </c>
      <c r="H207" s="161"/>
      <c r="I207" s="314"/>
      <c r="J207" s="125">
        <v>11</v>
      </c>
      <c r="K207" s="31"/>
    </row>
    <row r="208" spans="1:11" s="32" customFormat="1" ht="34.5" hidden="1" outlineLevel="2" thickBot="1" x14ac:dyDescent="0.25">
      <c r="A208" s="272">
        <v>4</v>
      </c>
      <c r="B208" s="156" t="s">
        <v>56</v>
      </c>
      <c r="C208" s="156">
        <v>24</v>
      </c>
      <c r="D208" s="156" t="s">
        <v>187</v>
      </c>
      <c r="E208" s="273" t="s">
        <v>3141</v>
      </c>
      <c r="F208" s="135" t="s">
        <v>3142</v>
      </c>
      <c r="G208" s="274" t="s">
        <v>3134</v>
      </c>
      <c r="H208" s="161"/>
      <c r="I208" s="314"/>
      <c r="J208" s="125">
        <v>55</v>
      </c>
      <c r="K208" s="31"/>
    </row>
    <row r="209" spans="1:11" s="32" customFormat="1" ht="23.25" hidden="1" outlineLevel="2" thickBot="1" x14ac:dyDescent="0.25">
      <c r="A209" s="272">
        <v>5</v>
      </c>
      <c r="B209" s="156" t="s">
        <v>56</v>
      </c>
      <c r="C209" s="156">
        <v>14</v>
      </c>
      <c r="D209" s="156" t="s">
        <v>3143</v>
      </c>
      <c r="E209" s="273" t="s">
        <v>3144</v>
      </c>
      <c r="F209" s="135" t="s">
        <v>3139</v>
      </c>
      <c r="G209" s="274" t="s">
        <v>3140</v>
      </c>
      <c r="H209" s="161"/>
      <c r="I209" s="314"/>
      <c r="J209" s="125">
        <v>21</v>
      </c>
      <c r="K209" s="31"/>
    </row>
    <row r="210" spans="1:11" s="32" customFormat="1" ht="23.25" hidden="1" outlineLevel="2" thickBot="1" x14ac:dyDescent="0.25">
      <c r="A210" s="272">
        <v>6</v>
      </c>
      <c r="B210" s="156" t="s">
        <v>56</v>
      </c>
      <c r="C210" s="156">
        <v>2</v>
      </c>
      <c r="D210" s="156" t="s">
        <v>3143</v>
      </c>
      <c r="E210" s="273" t="s">
        <v>3145</v>
      </c>
      <c r="F210" s="135" t="s">
        <v>3139</v>
      </c>
      <c r="G210" s="274" t="s">
        <v>3140</v>
      </c>
      <c r="H210" s="161"/>
      <c r="I210" s="314"/>
      <c r="J210" s="125">
        <v>19</v>
      </c>
      <c r="K210" s="31"/>
    </row>
    <row r="211" spans="1:11" s="32" customFormat="1" ht="23.25" hidden="1" outlineLevel="2" thickBot="1" x14ac:dyDescent="0.25">
      <c r="A211" s="272">
        <v>7</v>
      </c>
      <c r="B211" s="156" t="s">
        <v>5</v>
      </c>
      <c r="C211" s="156">
        <v>15</v>
      </c>
      <c r="D211" s="156" t="s">
        <v>306</v>
      </c>
      <c r="E211" s="273" t="s">
        <v>3146</v>
      </c>
      <c r="F211" s="135" t="s">
        <v>3136</v>
      </c>
      <c r="G211" s="274" t="s">
        <v>3140</v>
      </c>
      <c r="H211" s="161"/>
      <c r="I211" s="314"/>
      <c r="J211" s="125">
        <v>8</v>
      </c>
      <c r="K211" s="31"/>
    </row>
    <row r="212" spans="1:11" s="32" customFormat="1" ht="23.25" hidden="1" outlineLevel="2" thickBot="1" x14ac:dyDescent="0.25">
      <c r="A212" s="272">
        <v>8</v>
      </c>
      <c r="B212" s="156" t="s">
        <v>5</v>
      </c>
      <c r="C212" s="156">
        <v>16</v>
      </c>
      <c r="D212" s="156" t="s">
        <v>306</v>
      </c>
      <c r="E212" s="273" t="s">
        <v>3147</v>
      </c>
      <c r="F212" s="135" t="s">
        <v>3136</v>
      </c>
      <c r="G212" s="274" t="s">
        <v>3140</v>
      </c>
      <c r="H212" s="161"/>
      <c r="I212" s="314"/>
      <c r="J212" s="125">
        <v>13</v>
      </c>
      <c r="K212" s="31"/>
    </row>
    <row r="213" spans="1:11" s="32" customFormat="1" ht="23.25" hidden="1" outlineLevel="2" thickBot="1" x14ac:dyDescent="0.25">
      <c r="A213" s="272">
        <v>9</v>
      </c>
      <c r="B213" s="156" t="s">
        <v>3148</v>
      </c>
      <c r="C213" s="156">
        <v>19</v>
      </c>
      <c r="D213" s="156" t="s">
        <v>193</v>
      </c>
      <c r="E213" s="273" t="s">
        <v>3149</v>
      </c>
      <c r="F213" s="135" t="s">
        <v>3136</v>
      </c>
      <c r="G213" s="274" t="s">
        <v>3140</v>
      </c>
      <c r="H213" s="161"/>
      <c r="I213" s="314"/>
      <c r="J213" s="125">
        <v>22</v>
      </c>
      <c r="K213" s="31"/>
    </row>
    <row r="214" spans="1:11" s="32" customFormat="1" ht="23.25" hidden="1" outlineLevel="2" thickBot="1" x14ac:dyDescent="0.25">
      <c r="A214" s="272">
        <v>10</v>
      </c>
      <c r="B214" s="156" t="s">
        <v>3148</v>
      </c>
      <c r="C214" s="156">
        <v>20</v>
      </c>
      <c r="D214" s="156" t="s">
        <v>193</v>
      </c>
      <c r="E214" s="273" t="s">
        <v>3150</v>
      </c>
      <c r="F214" s="135" t="s">
        <v>3136</v>
      </c>
      <c r="G214" s="274" t="s">
        <v>3140</v>
      </c>
      <c r="H214" s="161"/>
      <c r="I214" s="314"/>
      <c r="J214" s="125">
        <v>1</v>
      </c>
      <c r="K214" s="31"/>
    </row>
    <row r="215" spans="1:11" s="32" customFormat="1" ht="23.25" hidden="1" outlineLevel="2" thickBot="1" x14ac:dyDescent="0.25">
      <c r="A215" s="272">
        <v>11</v>
      </c>
      <c r="B215" s="156" t="s">
        <v>3148</v>
      </c>
      <c r="C215" s="156">
        <v>21</v>
      </c>
      <c r="D215" s="156" t="s">
        <v>193</v>
      </c>
      <c r="E215" s="273" t="s">
        <v>3151</v>
      </c>
      <c r="F215" s="135" t="s">
        <v>3136</v>
      </c>
      <c r="G215" s="274" t="s">
        <v>3140</v>
      </c>
      <c r="H215" s="161"/>
      <c r="I215" s="314"/>
      <c r="J215" s="125">
        <v>9</v>
      </c>
      <c r="K215" s="31"/>
    </row>
    <row r="216" spans="1:11" s="32" customFormat="1" ht="23.25" hidden="1" outlineLevel="2" thickBot="1" x14ac:dyDescent="0.25">
      <c r="A216" s="272">
        <v>12</v>
      </c>
      <c r="B216" s="156" t="s">
        <v>3148</v>
      </c>
      <c r="C216" s="156">
        <v>25</v>
      </c>
      <c r="D216" s="156" t="s">
        <v>180</v>
      </c>
      <c r="E216" s="273" t="s">
        <v>3152</v>
      </c>
      <c r="F216" s="135" t="s">
        <v>3136</v>
      </c>
      <c r="G216" s="274" t="s">
        <v>3140</v>
      </c>
      <c r="H216" s="161"/>
      <c r="I216" s="314"/>
      <c r="J216" s="125">
        <v>7</v>
      </c>
      <c r="K216" s="31"/>
    </row>
    <row r="217" spans="1:11" s="32" customFormat="1" ht="23.25" hidden="1" outlineLevel="2" thickBot="1" x14ac:dyDescent="0.25">
      <c r="A217" s="272">
        <v>13</v>
      </c>
      <c r="B217" s="156" t="s">
        <v>330</v>
      </c>
      <c r="C217" s="156">
        <v>9</v>
      </c>
      <c r="D217" s="156" t="s">
        <v>7</v>
      </c>
      <c r="E217" s="273" t="s">
        <v>3153</v>
      </c>
      <c r="F217" s="135" t="s">
        <v>3142</v>
      </c>
      <c r="G217" s="274" t="s">
        <v>3140</v>
      </c>
      <c r="H217" s="161"/>
      <c r="I217" s="314"/>
      <c r="J217" s="125">
        <v>11</v>
      </c>
      <c r="K217" s="31"/>
    </row>
    <row r="218" spans="1:11" s="32" customFormat="1" ht="23.25" hidden="1" outlineLevel="2" thickBot="1" x14ac:dyDescent="0.25">
      <c r="A218" s="272">
        <v>14</v>
      </c>
      <c r="B218" s="156" t="s">
        <v>330</v>
      </c>
      <c r="C218" s="156">
        <v>9</v>
      </c>
      <c r="D218" s="156" t="s">
        <v>123</v>
      </c>
      <c r="E218" s="273" t="s">
        <v>3154</v>
      </c>
      <c r="F218" s="135" t="s">
        <v>3142</v>
      </c>
      <c r="G218" s="274" t="s">
        <v>3140</v>
      </c>
      <c r="H218" s="161"/>
      <c r="I218" s="314"/>
      <c r="J218" s="125">
        <v>2</v>
      </c>
      <c r="K218" s="31"/>
    </row>
    <row r="219" spans="1:11" s="32" customFormat="1" ht="23.25" hidden="1" outlineLevel="2" thickBot="1" x14ac:dyDescent="0.25">
      <c r="A219" s="272">
        <v>15</v>
      </c>
      <c r="B219" s="156" t="s">
        <v>330</v>
      </c>
      <c r="C219" s="156">
        <v>9</v>
      </c>
      <c r="D219" s="156" t="s">
        <v>58</v>
      </c>
      <c r="E219" s="273" t="s">
        <v>3155</v>
      </c>
      <c r="F219" s="135" t="s">
        <v>3142</v>
      </c>
      <c r="G219" s="274" t="s">
        <v>3140</v>
      </c>
      <c r="H219" s="161"/>
      <c r="I219" s="314"/>
      <c r="J219" s="125">
        <v>14</v>
      </c>
      <c r="K219" s="31"/>
    </row>
    <row r="220" spans="1:11" s="32" customFormat="1" ht="23.25" hidden="1" outlineLevel="2" thickBot="1" x14ac:dyDescent="0.25">
      <c r="A220" s="272">
        <v>16</v>
      </c>
      <c r="B220" s="156" t="s">
        <v>330</v>
      </c>
      <c r="C220" s="156">
        <v>9</v>
      </c>
      <c r="D220" s="156" t="s">
        <v>148</v>
      </c>
      <c r="E220" s="273" t="s">
        <v>3156</v>
      </c>
      <c r="F220" s="135" t="s">
        <v>3142</v>
      </c>
      <c r="G220" s="274" t="s">
        <v>3140</v>
      </c>
      <c r="H220" s="161"/>
      <c r="I220" s="314"/>
      <c r="J220" s="125">
        <v>10</v>
      </c>
      <c r="K220" s="31"/>
    </row>
    <row r="221" spans="1:11" s="32" customFormat="1" ht="23.25" hidden="1" outlineLevel="2" thickBot="1" x14ac:dyDescent="0.25">
      <c r="A221" s="272">
        <v>17</v>
      </c>
      <c r="B221" s="156" t="s">
        <v>330</v>
      </c>
      <c r="C221" s="156">
        <v>8</v>
      </c>
      <c r="D221" s="156" t="s">
        <v>67</v>
      </c>
      <c r="E221" s="273" t="s">
        <v>101</v>
      </c>
      <c r="F221" s="135" t="s">
        <v>3142</v>
      </c>
      <c r="G221" s="274" t="s">
        <v>3140</v>
      </c>
      <c r="H221" s="161"/>
      <c r="I221" s="314"/>
      <c r="J221" s="125">
        <v>1</v>
      </c>
      <c r="K221" s="31"/>
    </row>
    <row r="222" spans="1:11" s="32" customFormat="1" ht="23.25" hidden="1" outlineLevel="2" thickBot="1" x14ac:dyDescent="0.25">
      <c r="A222" s="272">
        <v>18</v>
      </c>
      <c r="B222" s="156" t="s">
        <v>330</v>
      </c>
      <c r="C222" s="156">
        <v>8</v>
      </c>
      <c r="D222" s="156" t="s">
        <v>138</v>
      </c>
      <c r="E222" s="273" t="s">
        <v>104</v>
      </c>
      <c r="F222" s="135" t="s">
        <v>3142</v>
      </c>
      <c r="G222" s="274" t="s">
        <v>3140</v>
      </c>
      <c r="H222" s="161"/>
      <c r="I222" s="314"/>
      <c r="J222" s="125">
        <v>1</v>
      </c>
      <c r="K222" s="31"/>
    </row>
    <row r="223" spans="1:11" s="32" customFormat="1" ht="23.25" hidden="1" outlineLevel="2" thickBot="1" x14ac:dyDescent="0.25">
      <c r="A223" s="272">
        <v>19</v>
      </c>
      <c r="B223" s="275" t="s">
        <v>298</v>
      </c>
      <c r="C223" s="275">
        <v>67</v>
      </c>
      <c r="D223" s="275" t="s">
        <v>128</v>
      </c>
      <c r="E223" s="276" t="s">
        <v>413</v>
      </c>
      <c r="F223" s="135" t="s">
        <v>3139</v>
      </c>
      <c r="G223" s="277" t="s">
        <v>564</v>
      </c>
      <c r="H223" s="281"/>
      <c r="I223" s="315"/>
      <c r="J223" s="275">
        <v>1</v>
      </c>
      <c r="K223" s="31"/>
    </row>
    <row r="224" spans="1:11" s="32" customFormat="1" ht="23.25" hidden="1" outlineLevel="2" thickBot="1" x14ac:dyDescent="0.25">
      <c r="A224" s="272">
        <v>20</v>
      </c>
      <c r="B224" s="275" t="s">
        <v>298</v>
      </c>
      <c r="C224" s="275">
        <v>7</v>
      </c>
      <c r="D224" s="275" t="s">
        <v>3157</v>
      </c>
      <c r="E224" s="276" t="s">
        <v>3158</v>
      </c>
      <c r="F224" s="135" t="s">
        <v>3139</v>
      </c>
      <c r="G224" s="277" t="s">
        <v>564</v>
      </c>
      <c r="H224" s="281"/>
      <c r="I224" s="315"/>
      <c r="J224" s="275">
        <v>2</v>
      </c>
      <c r="K224" s="31"/>
    </row>
    <row r="225" spans="1:11" s="32" customFormat="1" ht="23.25" hidden="1" outlineLevel="2" thickBot="1" x14ac:dyDescent="0.25">
      <c r="A225" s="272">
        <v>21</v>
      </c>
      <c r="B225" s="275" t="s">
        <v>298</v>
      </c>
      <c r="C225" s="275">
        <v>7</v>
      </c>
      <c r="D225" s="275" t="s">
        <v>127</v>
      </c>
      <c r="E225" s="276" t="s">
        <v>3159</v>
      </c>
      <c r="F225" s="135" t="s">
        <v>3139</v>
      </c>
      <c r="G225" s="277" t="s">
        <v>564</v>
      </c>
      <c r="H225" s="281"/>
      <c r="I225" s="315"/>
      <c r="J225" s="275">
        <v>2</v>
      </c>
      <c r="K225" s="31"/>
    </row>
    <row r="226" spans="1:11" s="32" customFormat="1" ht="23.25" hidden="1" outlineLevel="2" thickBot="1" x14ac:dyDescent="0.25">
      <c r="A226" s="272">
        <v>22</v>
      </c>
      <c r="B226" s="275" t="s">
        <v>298</v>
      </c>
      <c r="C226" s="275">
        <v>58</v>
      </c>
      <c r="D226" s="275" t="s">
        <v>114</v>
      </c>
      <c r="E226" s="276" t="s">
        <v>3160</v>
      </c>
      <c r="F226" s="135" t="s">
        <v>3139</v>
      </c>
      <c r="G226" s="277" t="s">
        <v>564</v>
      </c>
      <c r="H226" s="281"/>
      <c r="I226" s="315"/>
      <c r="J226" s="275">
        <v>2</v>
      </c>
      <c r="K226" s="31"/>
    </row>
    <row r="227" spans="1:11" s="32" customFormat="1" ht="23.25" hidden="1" outlineLevel="2" thickBot="1" x14ac:dyDescent="0.25">
      <c r="A227" s="272">
        <v>23</v>
      </c>
      <c r="B227" s="275" t="s">
        <v>298</v>
      </c>
      <c r="C227" s="275">
        <v>6</v>
      </c>
      <c r="D227" s="275" t="s">
        <v>15</v>
      </c>
      <c r="E227" s="276" t="s">
        <v>3161</v>
      </c>
      <c r="F227" s="135" t="s">
        <v>3139</v>
      </c>
      <c r="G227" s="277" t="s">
        <v>564</v>
      </c>
      <c r="H227" s="281"/>
      <c r="I227" s="315"/>
      <c r="J227" s="275">
        <v>1</v>
      </c>
      <c r="K227" s="31"/>
    </row>
    <row r="228" spans="1:11" s="32" customFormat="1" ht="23.25" hidden="1" outlineLevel="2" thickBot="1" x14ac:dyDescent="0.25">
      <c r="A228" s="272">
        <v>24</v>
      </c>
      <c r="B228" s="275" t="s">
        <v>298</v>
      </c>
      <c r="C228" s="275">
        <v>6</v>
      </c>
      <c r="D228" s="275" t="s">
        <v>127</v>
      </c>
      <c r="E228" s="276" t="s">
        <v>3162</v>
      </c>
      <c r="F228" s="135" t="s">
        <v>3136</v>
      </c>
      <c r="G228" s="277" t="s">
        <v>564</v>
      </c>
      <c r="H228" s="281"/>
      <c r="I228" s="315"/>
      <c r="J228" s="275">
        <v>3</v>
      </c>
      <c r="K228" s="31"/>
    </row>
    <row r="229" spans="1:11" s="32" customFormat="1" ht="23.25" hidden="1" outlineLevel="2" thickBot="1" x14ac:dyDescent="0.25">
      <c r="A229" s="272">
        <v>25</v>
      </c>
      <c r="B229" s="275" t="s">
        <v>298</v>
      </c>
      <c r="C229" s="275">
        <v>64</v>
      </c>
      <c r="D229" s="275" t="s">
        <v>114</v>
      </c>
      <c r="E229" s="276" t="s">
        <v>3163</v>
      </c>
      <c r="F229" s="135" t="s">
        <v>3136</v>
      </c>
      <c r="G229" s="277" t="s">
        <v>564</v>
      </c>
      <c r="H229" s="281"/>
      <c r="I229" s="315"/>
      <c r="J229" s="275">
        <v>1</v>
      </c>
      <c r="K229" s="31"/>
    </row>
    <row r="230" spans="1:11" s="32" customFormat="1" ht="23.25" hidden="1" outlineLevel="2" thickBot="1" x14ac:dyDescent="0.25">
      <c r="A230" s="272">
        <v>26</v>
      </c>
      <c r="B230" s="275" t="s">
        <v>298</v>
      </c>
      <c r="C230" s="275">
        <v>4</v>
      </c>
      <c r="D230" s="275" t="s">
        <v>133</v>
      </c>
      <c r="E230" s="276" t="s">
        <v>3164</v>
      </c>
      <c r="F230" s="135" t="s">
        <v>3136</v>
      </c>
      <c r="G230" s="277" t="s">
        <v>564</v>
      </c>
      <c r="H230" s="281"/>
      <c r="I230" s="315"/>
      <c r="J230" s="275">
        <v>1</v>
      </c>
      <c r="K230" s="31"/>
    </row>
    <row r="231" spans="1:11" s="32" customFormat="1" ht="23.25" hidden="1" outlineLevel="2" thickBot="1" x14ac:dyDescent="0.25">
      <c r="A231" s="272">
        <v>27</v>
      </c>
      <c r="B231" s="275" t="s">
        <v>298</v>
      </c>
      <c r="C231" s="275">
        <v>4</v>
      </c>
      <c r="D231" s="275" t="s">
        <v>488</v>
      </c>
      <c r="E231" s="276" t="s">
        <v>3165</v>
      </c>
      <c r="F231" s="135" t="s">
        <v>3136</v>
      </c>
      <c r="G231" s="277" t="s">
        <v>564</v>
      </c>
      <c r="H231" s="281"/>
      <c r="I231" s="315"/>
      <c r="J231" s="275">
        <v>1</v>
      </c>
      <c r="K231" s="31"/>
    </row>
    <row r="232" spans="1:11" s="32" customFormat="1" ht="23.25" hidden="1" outlineLevel="2" thickBot="1" x14ac:dyDescent="0.25">
      <c r="A232" s="272">
        <v>28</v>
      </c>
      <c r="B232" s="275" t="s">
        <v>298</v>
      </c>
      <c r="C232" s="275">
        <v>5</v>
      </c>
      <c r="D232" s="275" t="s">
        <v>133</v>
      </c>
      <c r="E232" s="276" t="s">
        <v>3166</v>
      </c>
      <c r="F232" s="135" t="s">
        <v>3136</v>
      </c>
      <c r="G232" s="277" t="s">
        <v>564</v>
      </c>
      <c r="H232" s="281"/>
      <c r="I232" s="315"/>
      <c r="J232" s="275">
        <v>3</v>
      </c>
      <c r="K232" s="31"/>
    </row>
    <row r="233" spans="1:11" s="32" customFormat="1" ht="23.25" hidden="1" outlineLevel="2" thickBot="1" x14ac:dyDescent="0.25">
      <c r="A233" s="272">
        <v>29</v>
      </c>
      <c r="B233" s="275" t="s">
        <v>298</v>
      </c>
      <c r="C233" s="275">
        <v>5</v>
      </c>
      <c r="D233" s="275" t="s">
        <v>488</v>
      </c>
      <c r="E233" s="276" t="s">
        <v>3167</v>
      </c>
      <c r="F233" s="135" t="s">
        <v>3142</v>
      </c>
      <c r="G233" s="277" t="s">
        <v>564</v>
      </c>
      <c r="H233" s="281"/>
      <c r="I233" s="315"/>
      <c r="J233" s="275">
        <v>1</v>
      </c>
      <c r="K233" s="31"/>
    </row>
    <row r="234" spans="1:11" s="32" customFormat="1" ht="23.25" hidden="1" outlineLevel="2" thickBot="1" x14ac:dyDescent="0.25">
      <c r="A234" s="272">
        <v>30</v>
      </c>
      <c r="B234" s="275" t="s">
        <v>298</v>
      </c>
      <c r="C234" s="275">
        <v>46</v>
      </c>
      <c r="D234" s="275" t="s">
        <v>133</v>
      </c>
      <c r="E234" s="276" t="s">
        <v>3168</v>
      </c>
      <c r="F234" s="135" t="s">
        <v>3142</v>
      </c>
      <c r="G234" s="277" t="s">
        <v>564</v>
      </c>
      <c r="H234" s="281"/>
      <c r="I234" s="315"/>
      <c r="J234" s="275">
        <v>1</v>
      </c>
      <c r="K234" s="31"/>
    </row>
    <row r="235" spans="1:11" s="32" customFormat="1" ht="23.25" hidden="1" outlineLevel="2" thickBot="1" x14ac:dyDescent="0.25">
      <c r="A235" s="272">
        <v>31</v>
      </c>
      <c r="B235" s="275" t="s">
        <v>298</v>
      </c>
      <c r="C235" s="275">
        <v>46</v>
      </c>
      <c r="D235" s="275" t="s">
        <v>835</v>
      </c>
      <c r="E235" s="276" t="s">
        <v>3169</v>
      </c>
      <c r="F235" s="135" t="s">
        <v>3139</v>
      </c>
      <c r="G235" s="277" t="s">
        <v>563</v>
      </c>
      <c r="H235" s="281"/>
      <c r="I235" s="315"/>
      <c r="J235" s="275">
        <v>6</v>
      </c>
      <c r="K235" s="31"/>
    </row>
    <row r="236" spans="1:11" s="32" customFormat="1" ht="23.25" hidden="1" outlineLevel="2" thickBot="1" x14ac:dyDescent="0.25">
      <c r="A236" s="272">
        <v>32</v>
      </c>
      <c r="B236" s="275" t="s">
        <v>298</v>
      </c>
      <c r="C236" s="275">
        <v>3</v>
      </c>
      <c r="D236" s="275" t="s">
        <v>183</v>
      </c>
      <c r="E236" s="276" t="s">
        <v>3170</v>
      </c>
      <c r="F236" s="135" t="s">
        <v>3139</v>
      </c>
      <c r="G236" s="277" t="s">
        <v>563</v>
      </c>
      <c r="H236" s="281"/>
      <c r="I236" s="315"/>
      <c r="J236" s="275">
        <v>1</v>
      </c>
      <c r="K236" s="31"/>
    </row>
    <row r="237" spans="1:11" s="32" customFormat="1" ht="23.25" hidden="1" outlineLevel="2" thickBot="1" x14ac:dyDescent="0.25">
      <c r="A237" s="272">
        <v>33</v>
      </c>
      <c r="B237" s="275" t="s">
        <v>298</v>
      </c>
      <c r="C237" s="275">
        <v>3</v>
      </c>
      <c r="D237" s="275" t="s">
        <v>268</v>
      </c>
      <c r="E237" s="276" t="s">
        <v>3171</v>
      </c>
      <c r="F237" s="135" t="s">
        <v>3139</v>
      </c>
      <c r="G237" s="277" t="s">
        <v>563</v>
      </c>
      <c r="H237" s="281"/>
      <c r="I237" s="315"/>
      <c r="J237" s="275">
        <v>2</v>
      </c>
      <c r="K237" s="31"/>
    </row>
    <row r="238" spans="1:11" s="32" customFormat="1" ht="23.25" hidden="1" outlineLevel="2" thickBot="1" x14ac:dyDescent="0.25">
      <c r="A238" s="272">
        <v>34</v>
      </c>
      <c r="B238" s="275" t="s">
        <v>298</v>
      </c>
      <c r="C238" s="275">
        <v>20</v>
      </c>
      <c r="D238" s="275" t="s">
        <v>3172</v>
      </c>
      <c r="E238" s="276" t="s">
        <v>102</v>
      </c>
      <c r="F238" s="135" t="s">
        <v>3142</v>
      </c>
      <c r="G238" s="277" t="s">
        <v>564</v>
      </c>
      <c r="H238" s="281"/>
      <c r="I238" s="315"/>
      <c r="J238" s="275">
        <v>1</v>
      </c>
      <c r="K238" s="31"/>
    </row>
    <row r="239" spans="1:11" s="32" customFormat="1" ht="23.25" hidden="1" outlineLevel="2" thickBot="1" x14ac:dyDescent="0.25">
      <c r="A239" s="272">
        <v>35</v>
      </c>
      <c r="B239" s="275" t="s">
        <v>298</v>
      </c>
      <c r="C239" s="275">
        <v>9</v>
      </c>
      <c r="D239" s="275" t="s">
        <v>210</v>
      </c>
      <c r="E239" s="276" t="s">
        <v>99</v>
      </c>
      <c r="F239" s="135" t="s">
        <v>3142</v>
      </c>
      <c r="G239" s="277" t="s">
        <v>564</v>
      </c>
      <c r="H239" s="281"/>
      <c r="I239" s="315"/>
      <c r="J239" s="275">
        <v>1</v>
      </c>
      <c r="K239" s="31"/>
    </row>
    <row r="240" spans="1:11" s="32" customFormat="1" ht="23.25" hidden="1" outlineLevel="2" thickBot="1" x14ac:dyDescent="0.25">
      <c r="A240" s="272">
        <v>36</v>
      </c>
      <c r="B240" s="275" t="s">
        <v>298</v>
      </c>
      <c r="C240" s="275">
        <v>9</v>
      </c>
      <c r="D240" s="275" t="s">
        <v>3173</v>
      </c>
      <c r="E240" s="276" t="s">
        <v>3174</v>
      </c>
      <c r="F240" s="135" t="s">
        <v>3142</v>
      </c>
      <c r="G240" s="277" t="s">
        <v>564</v>
      </c>
      <c r="H240" s="281"/>
      <c r="I240" s="315"/>
      <c r="J240" s="275">
        <v>3</v>
      </c>
      <c r="K240" s="31"/>
    </row>
    <row r="241" spans="1:11" s="32" customFormat="1" ht="23.25" hidden="1" outlineLevel="2" thickBot="1" x14ac:dyDescent="0.25">
      <c r="A241" s="272">
        <v>37</v>
      </c>
      <c r="B241" s="275" t="s">
        <v>298</v>
      </c>
      <c r="C241" s="275">
        <v>53</v>
      </c>
      <c r="D241" s="275" t="s">
        <v>3175</v>
      </c>
      <c r="E241" s="276" t="s">
        <v>3176</v>
      </c>
      <c r="F241" s="135" t="s">
        <v>3142</v>
      </c>
      <c r="G241" s="277" t="s">
        <v>564</v>
      </c>
      <c r="H241" s="281"/>
      <c r="I241" s="315"/>
      <c r="J241" s="275">
        <v>2</v>
      </c>
      <c r="K241" s="31"/>
    </row>
    <row r="242" spans="1:11" s="32" customFormat="1" ht="23.25" hidden="1" outlineLevel="2" thickBot="1" x14ac:dyDescent="0.25">
      <c r="A242" s="272">
        <v>38</v>
      </c>
      <c r="B242" s="275" t="s">
        <v>298</v>
      </c>
      <c r="C242" s="275">
        <v>53</v>
      </c>
      <c r="D242" s="275" t="s">
        <v>30</v>
      </c>
      <c r="E242" s="276" t="s">
        <v>3177</v>
      </c>
      <c r="F242" s="135" t="s">
        <v>3139</v>
      </c>
      <c r="G242" s="277" t="s">
        <v>3178</v>
      </c>
      <c r="H242" s="281"/>
      <c r="I242" s="315"/>
      <c r="J242" s="275">
        <v>4</v>
      </c>
      <c r="K242" s="31"/>
    </row>
    <row r="243" spans="1:11" s="32" customFormat="1" ht="23.25" hidden="1" outlineLevel="2" thickBot="1" x14ac:dyDescent="0.25">
      <c r="A243" s="272">
        <v>39</v>
      </c>
      <c r="B243" s="275" t="s">
        <v>298</v>
      </c>
      <c r="C243" s="275">
        <v>10</v>
      </c>
      <c r="D243" s="275" t="s">
        <v>3179</v>
      </c>
      <c r="E243" s="276" t="s">
        <v>3180</v>
      </c>
      <c r="F243" s="135" t="s">
        <v>3139</v>
      </c>
      <c r="G243" s="277" t="s">
        <v>3178</v>
      </c>
      <c r="H243" s="281"/>
      <c r="I243" s="315"/>
      <c r="J243" s="275">
        <v>2</v>
      </c>
      <c r="K243" s="31"/>
    </row>
    <row r="244" spans="1:11" s="32" customFormat="1" ht="23.25" hidden="1" outlineLevel="2" thickBot="1" x14ac:dyDescent="0.25">
      <c r="A244" s="272">
        <v>40</v>
      </c>
      <c r="B244" s="275" t="s">
        <v>298</v>
      </c>
      <c r="C244" s="275">
        <v>14</v>
      </c>
      <c r="D244" s="275" t="s">
        <v>187</v>
      </c>
      <c r="E244" s="276" t="s">
        <v>3181</v>
      </c>
      <c r="F244" s="135" t="s">
        <v>3139</v>
      </c>
      <c r="G244" s="277" t="s">
        <v>3178</v>
      </c>
      <c r="H244" s="281"/>
      <c r="I244" s="315"/>
      <c r="J244" s="275">
        <v>1</v>
      </c>
      <c r="K244" s="31"/>
    </row>
    <row r="245" spans="1:11" s="32" customFormat="1" ht="23.25" hidden="1" outlineLevel="2" thickBot="1" x14ac:dyDescent="0.25">
      <c r="A245" s="272">
        <v>41</v>
      </c>
      <c r="B245" s="275" t="s">
        <v>298</v>
      </c>
      <c r="C245" s="275">
        <v>14</v>
      </c>
      <c r="D245" s="275" t="s">
        <v>414</v>
      </c>
      <c r="E245" s="276" t="s">
        <v>3182</v>
      </c>
      <c r="F245" s="135" t="s">
        <v>3139</v>
      </c>
      <c r="G245" s="277" t="s">
        <v>3178</v>
      </c>
      <c r="H245" s="281"/>
      <c r="I245" s="315"/>
      <c r="J245" s="275">
        <v>2</v>
      </c>
      <c r="K245" s="31"/>
    </row>
    <row r="246" spans="1:11" s="32" customFormat="1" ht="23.25" hidden="1" outlineLevel="2" thickBot="1" x14ac:dyDescent="0.25">
      <c r="A246" s="272">
        <v>42</v>
      </c>
      <c r="B246" s="275" t="s">
        <v>298</v>
      </c>
      <c r="C246" s="275">
        <v>14</v>
      </c>
      <c r="D246" s="275" t="s">
        <v>318</v>
      </c>
      <c r="E246" s="276" t="s">
        <v>3183</v>
      </c>
      <c r="F246" s="135" t="s">
        <v>3139</v>
      </c>
      <c r="G246" s="277" t="s">
        <v>3178</v>
      </c>
      <c r="H246" s="281"/>
      <c r="I246" s="315"/>
      <c r="J246" s="275">
        <v>1</v>
      </c>
      <c r="K246" s="31"/>
    </row>
    <row r="247" spans="1:11" s="32" customFormat="1" ht="23.25" hidden="1" outlineLevel="2" thickBot="1" x14ac:dyDescent="0.25">
      <c r="A247" s="272">
        <v>43</v>
      </c>
      <c r="B247" s="275" t="s">
        <v>298</v>
      </c>
      <c r="C247" s="275">
        <v>21</v>
      </c>
      <c r="D247" s="275" t="s">
        <v>133</v>
      </c>
      <c r="E247" s="276" t="s">
        <v>3184</v>
      </c>
      <c r="F247" s="135" t="s">
        <v>3139</v>
      </c>
      <c r="G247" s="277" t="s">
        <v>3178</v>
      </c>
      <c r="H247" s="281"/>
      <c r="I247" s="315"/>
      <c r="J247" s="275">
        <v>2</v>
      </c>
      <c r="K247" s="31"/>
    </row>
    <row r="248" spans="1:11" s="32" customFormat="1" ht="23.25" hidden="1" outlineLevel="2" thickBot="1" x14ac:dyDescent="0.25">
      <c r="A248" s="272">
        <v>44</v>
      </c>
      <c r="B248" s="275" t="s">
        <v>298</v>
      </c>
      <c r="C248" s="275">
        <v>29</v>
      </c>
      <c r="D248" s="275" t="s">
        <v>318</v>
      </c>
      <c r="E248" s="276" t="s">
        <v>565</v>
      </c>
      <c r="F248" s="135" t="s">
        <v>3139</v>
      </c>
      <c r="G248" s="277" t="s">
        <v>3178</v>
      </c>
      <c r="H248" s="281"/>
      <c r="I248" s="315"/>
      <c r="J248" s="275">
        <v>1</v>
      </c>
      <c r="K248" s="31"/>
    </row>
    <row r="249" spans="1:11" s="32" customFormat="1" ht="23.25" hidden="1" outlineLevel="2" thickBot="1" x14ac:dyDescent="0.25">
      <c r="A249" s="272">
        <v>45</v>
      </c>
      <c r="B249" s="275" t="s">
        <v>298</v>
      </c>
      <c r="C249" s="275">
        <v>29</v>
      </c>
      <c r="D249" s="275" t="s">
        <v>3185</v>
      </c>
      <c r="E249" s="276" t="s">
        <v>3186</v>
      </c>
      <c r="F249" s="135" t="s">
        <v>3139</v>
      </c>
      <c r="G249" s="277" t="s">
        <v>3178</v>
      </c>
      <c r="H249" s="281"/>
      <c r="I249" s="315"/>
      <c r="J249" s="275">
        <v>1</v>
      </c>
      <c r="K249" s="31"/>
    </row>
    <row r="250" spans="1:11" s="32" customFormat="1" ht="23.25" hidden="1" outlineLevel="2" thickBot="1" x14ac:dyDescent="0.25">
      <c r="A250" s="272">
        <v>46</v>
      </c>
      <c r="B250" s="275" t="s">
        <v>298</v>
      </c>
      <c r="C250" s="275">
        <v>43</v>
      </c>
      <c r="D250" s="275" t="s">
        <v>3185</v>
      </c>
      <c r="E250" s="276" t="s">
        <v>3187</v>
      </c>
      <c r="F250" s="135" t="s">
        <v>3139</v>
      </c>
      <c r="G250" s="277" t="s">
        <v>3178</v>
      </c>
      <c r="H250" s="281"/>
      <c r="I250" s="315"/>
      <c r="J250" s="275">
        <v>3</v>
      </c>
      <c r="K250" s="31"/>
    </row>
    <row r="251" spans="1:11" s="32" customFormat="1" ht="23.25" hidden="1" outlineLevel="2" thickBot="1" x14ac:dyDescent="0.25">
      <c r="A251" s="272">
        <v>47</v>
      </c>
      <c r="B251" s="275" t="s">
        <v>298</v>
      </c>
      <c r="C251" s="275">
        <v>43</v>
      </c>
      <c r="D251" s="275" t="s">
        <v>134</v>
      </c>
      <c r="E251" s="276" t="s">
        <v>3170</v>
      </c>
      <c r="F251" s="135" t="s">
        <v>3139</v>
      </c>
      <c r="G251" s="277" t="s">
        <v>3178</v>
      </c>
      <c r="H251" s="281"/>
      <c r="I251" s="315"/>
      <c r="J251" s="275">
        <v>1</v>
      </c>
      <c r="K251" s="31"/>
    </row>
    <row r="252" spans="1:11" s="32" customFormat="1" ht="23.25" hidden="1" outlineLevel="2" thickBot="1" x14ac:dyDescent="0.25">
      <c r="A252" s="272">
        <v>48</v>
      </c>
      <c r="B252" s="275" t="s">
        <v>298</v>
      </c>
      <c r="C252" s="278" t="s">
        <v>3188</v>
      </c>
      <c r="D252" s="275" t="s">
        <v>2741</v>
      </c>
      <c r="E252" s="276" t="s">
        <v>3189</v>
      </c>
      <c r="F252" s="135" t="s">
        <v>3139</v>
      </c>
      <c r="G252" s="277" t="s">
        <v>3178</v>
      </c>
      <c r="H252" s="281"/>
      <c r="I252" s="315"/>
      <c r="J252" s="275">
        <v>1</v>
      </c>
      <c r="K252" s="31"/>
    </row>
    <row r="253" spans="1:11" s="32" customFormat="1" ht="23.25" hidden="1" outlineLevel="2" thickBot="1" x14ac:dyDescent="0.25">
      <c r="A253" s="272">
        <v>49</v>
      </c>
      <c r="B253" s="275" t="s">
        <v>298</v>
      </c>
      <c r="C253" s="278" t="s">
        <v>3188</v>
      </c>
      <c r="D253" s="275" t="s">
        <v>3190</v>
      </c>
      <c r="E253" s="276" t="s">
        <v>3191</v>
      </c>
      <c r="F253" s="135" t="s">
        <v>3136</v>
      </c>
      <c r="G253" s="277" t="s">
        <v>3178</v>
      </c>
      <c r="H253" s="281"/>
      <c r="I253" s="315"/>
      <c r="J253" s="275">
        <v>1</v>
      </c>
      <c r="K253" s="31"/>
    </row>
    <row r="254" spans="1:11" s="32" customFormat="1" ht="23.25" hidden="1" outlineLevel="2" thickBot="1" x14ac:dyDescent="0.25">
      <c r="A254" s="272">
        <v>50</v>
      </c>
      <c r="B254" s="275" t="s">
        <v>298</v>
      </c>
      <c r="C254" s="275">
        <v>40</v>
      </c>
      <c r="D254" s="275" t="s">
        <v>3192</v>
      </c>
      <c r="E254" s="276" t="s">
        <v>3193</v>
      </c>
      <c r="F254" s="135" t="s">
        <v>3136</v>
      </c>
      <c r="G254" s="277" t="s">
        <v>3178</v>
      </c>
      <c r="H254" s="281"/>
      <c r="I254" s="315"/>
      <c r="J254" s="275">
        <v>1</v>
      </c>
      <c r="K254" s="31"/>
    </row>
    <row r="255" spans="1:11" s="32" customFormat="1" ht="23.25" hidden="1" outlineLevel="2" thickBot="1" x14ac:dyDescent="0.25">
      <c r="A255" s="272">
        <v>51</v>
      </c>
      <c r="B255" s="275" t="s">
        <v>298</v>
      </c>
      <c r="C255" s="275">
        <v>68</v>
      </c>
      <c r="D255" s="275" t="s">
        <v>3194</v>
      </c>
      <c r="E255" s="276" t="s">
        <v>3195</v>
      </c>
      <c r="F255" s="135" t="s">
        <v>3136</v>
      </c>
      <c r="G255" s="277" t="s">
        <v>3178</v>
      </c>
      <c r="H255" s="281"/>
      <c r="I255" s="315"/>
      <c r="J255" s="275">
        <v>2</v>
      </c>
      <c r="K255" s="31"/>
    </row>
    <row r="256" spans="1:11" s="32" customFormat="1" ht="23.25" hidden="1" outlineLevel="2" thickBot="1" x14ac:dyDescent="0.25">
      <c r="A256" s="272">
        <v>52</v>
      </c>
      <c r="B256" s="275" t="s">
        <v>298</v>
      </c>
      <c r="C256" s="275">
        <v>322</v>
      </c>
      <c r="D256" s="275" t="s">
        <v>158</v>
      </c>
      <c r="E256" s="276" t="s">
        <v>3196</v>
      </c>
      <c r="F256" s="135" t="s">
        <v>3136</v>
      </c>
      <c r="G256" s="277" t="s">
        <v>3178</v>
      </c>
      <c r="H256" s="281"/>
      <c r="I256" s="315"/>
      <c r="J256" s="275">
        <v>2</v>
      </c>
      <c r="K256" s="31"/>
    </row>
    <row r="257" spans="1:11" s="32" customFormat="1" ht="23.25" hidden="1" outlineLevel="2" thickBot="1" x14ac:dyDescent="0.25">
      <c r="A257" s="272">
        <v>53</v>
      </c>
      <c r="B257" s="275" t="s">
        <v>298</v>
      </c>
      <c r="C257" s="275">
        <v>322</v>
      </c>
      <c r="D257" s="275" t="s">
        <v>274</v>
      </c>
      <c r="E257" s="276" t="s">
        <v>104</v>
      </c>
      <c r="F257" s="135" t="s">
        <v>3136</v>
      </c>
      <c r="G257" s="277" t="s">
        <v>3178</v>
      </c>
      <c r="H257" s="281"/>
      <c r="I257" s="315"/>
      <c r="J257" s="275">
        <v>1</v>
      </c>
      <c r="K257" s="31"/>
    </row>
    <row r="258" spans="1:11" s="32" customFormat="1" ht="23.25" hidden="1" outlineLevel="2" thickBot="1" x14ac:dyDescent="0.25">
      <c r="A258" s="272">
        <v>54</v>
      </c>
      <c r="B258" s="275" t="s">
        <v>298</v>
      </c>
      <c r="C258" s="275">
        <v>322</v>
      </c>
      <c r="D258" s="275" t="s">
        <v>160</v>
      </c>
      <c r="E258" s="276" t="s">
        <v>3197</v>
      </c>
      <c r="F258" s="135" t="s">
        <v>3136</v>
      </c>
      <c r="G258" s="277" t="s">
        <v>3178</v>
      </c>
      <c r="H258" s="281"/>
      <c r="I258" s="315"/>
      <c r="J258" s="275">
        <v>1</v>
      </c>
      <c r="K258" s="31"/>
    </row>
    <row r="259" spans="1:11" s="32" customFormat="1" ht="23.25" hidden="1" outlineLevel="2" thickBot="1" x14ac:dyDescent="0.25">
      <c r="A259" s="272">
        <v>55</v>
      </c>
      <c r="B259" s="275" t="s">
        <v>298</v>
      </c>
      <c r="C259" s="275">
        <v>221</v>
      </c>
      <c r="D259" s="275" t="s">
        <v>197</v>
      </c>
      <c r="E259" s="276" t="s">
        <v>3198</v>
      </c>
      <c r="F259" s="135" t="s">
        <v>3136</v>
      </c>
      <c r="G259" s="277" t="s">
        <v>3178</v>
      </c>
      <c r="H259" s="281"/>
      <c r="I259" s="315"/>
      <c r="J259" s="275">
        <v>1</v>
      </c>
      <c r="K259" s="31"/>
    </row>
    <row r="260" spans="1:11" s="32" customFormat="1" ht="23.25" hidden="1" outlineLevel="2" thickBot="1" x14ac:dyDescent="0.25">
      <c r="A260" s="272">
        <v>56</v>
      </c>
      <c r="B260" s="275" t="s">
        <v>298</v>
      </c>
      <c r="C260" s="275">
        <v>221</v>
      </c>
      <c r="D260" s="275" t="s">
        <v>3199</v>
      </c>
      <c r="E260" s="276" t="s">
        <v>3200</v>
      </c>
      <c r="F260" s="135" t="s">
        <v>3136</v>
      </c>
      <c r="G260" s="277" t="s">
        <v>3178</v>
      </c>
      <c r="H260" s="281"/>
      <c r="I260" s="315"/>
      <c r="J260" s="275">
        <v>1</v>
      </c>
      <c r="K260" s="31"/>
    </row>
    <row r="261" spans="1:11" s="32" customFormat="1" ht="23.25" hidden="1" outlineLevel="2" thickBot="1" x14ac:dyDescent="0.25">
      <c r="A261" s="272">
        <v>57</v>
      </c>
      <c r="B261" s="275" t="s">
        <v>298</v>
      </c>
      <c r="C261" s="275">
        <v>221</v>
      </c>
      <c r="D261" s="275" t="s">
        <v>3201</v>
      </c>
      <c r="E261" s="276" t="s">
        <v>3202</v>
      </c>
      <c r="F261" s="135" t="s">
        <v>3136</v>
      </c>
      <c r="G261" s="277" t="s">
        <v>3178</v>
      </c>
      <c r="H261" s="281"/>
      <c r="I261" s="315"/>
      <c r="J261" s="275">
        <v>2</v>
      </c>
      <c r="K261" s="31"/>
    </row>
    <row r="262" spans="1:11" s="32" customFormat="1" ht="23.25" hidden="1" outlineLevel="2" thickBot="1" x14ac:dyDescent="0.25">
      <c r="A262" s="272">
        <v>58</v>
      </c>
      <c r="B262" s="275" t="s">
        <v>298</v>
      </c>
      <c r="C262" s="275">
        <v>221</v>
      </c>
      <c r="D262" s="275" t="s">
        <v>30</v>
      </c>
      <c r="E262" s="276" t="s">
        <v>3203</v>
      </c>
      <c r="F262" s="135" t="s">
        <v>3139</v>
      </c>
      <c r="G262" s="277" t="s">
        <v>563</v>
      </c>
      <c r="H262" s="281"/>
      <c r="I262" s="315"/>
      <c r="J262" s="275">
        <v>2</v>
      </c>
      <c r="K262" s="31"/>
    </row>
    <row r="263" spans="1:11" s="32" customFormat="1" ht="23.25" hidden="1" outlineLevel="2" thickBot="1" x14ac:dyDescent="0.25">
      <c r="A263" s="272">
        <v>59</v>
      </c>
      <c r="B263" s="275" t="s">
        <v>298</v>
      </c>
      <c r="C263" s="275">
        <v>221</v>
      </c>
      <c r="D263" s="275" t="s">
        <v>195</v>
      </c>
      <c r="E263" s="276" t="s">
        <v>3204</v>
      </c>
      <c r="F263" s="135" t="s">
        <v>3139</v>
      </c>
      <c r="G263" s="277" t="s">
        <v>563</v>
      </c>
      <c r="H263" s="281"/>
      <c r="I263" s="315"/>
      <c r="J263" s="275">
        <v>3</v>
      </c>
      <c r="K263" s="31"/>
    </row>
    <row r="264" spans="1:11" s="32" customFormat="1" ht="23.25" hidden="1" outlineLevel="2" thickBot="1" x14ac:dyDescent="0.25">
      <c r="A264" s="272">
        <v>60</v>
      </c>
      <c r="B264" s="275" t="s">
        <v>298</v>
      </c>
      <c r="C264" s="275">
        <v>2</v>
      </c>
      <c r="D264" s="275" t="s">
        <v>206</v>
      </c>
      <c r="E264" s="276" t="s">
        <v>3205</v>
      </c>
      <c r="F264" s="135" t="s">
        <v>3139</v>
      </c>
      <c r="G264" s="277" t="s">
        <v>563</v>
      </c>
      <c r="H264" s="281"/>
      <c r="I264" s="315"/>
      <c r="J264" s="275">
        <v>2</v>
      </c>
      <c r="K264" s="31"/>
    </row>
    <row r="265" spans="1:11" s="32" customFormat="1" ht="23.25" hidden="1" outlineLevel="2" thickBot="1" x14ac:dyDescent="0.25">
      <c r="A265" s="272">
        <v>61</v>
      </c>
      <c r="B265" s="275" t="s">
        <v>298</v>
      </c>
      <c r="C265" s="275">
        <v>44</v>
      </c>
      <c r="D265" s="275" t="s">
        <v>187</v>
      </c>
      <c r="E265" s="276" t="s">
        <v>3206</v>
      </c>
      <c r="F265" s="135" t="s">
        <v>3136</v>
      </c>
      <c r="G265" s="277" t="s">
        <v>563</v>
      </c>
      <c r="H265" s="281"/>
      <c r="I265" s="315"/>
      <c r="J265" s="275">
        <v>1</v>
      </c>
      <c r="K265" s="31"/>
    </row>
    <row r="266" spans="1:11" s="32" customFormat="1" ht="23.25" hidden="1" outlineLevel="2" thickBot="1" x14ac:dyDescent="0.25">
      <c r="A266" s="272">
        <v>62</v>
      </c>
      <c r="B266" s="275" t="s">
        <v>298</v>
      </c>
      <c r="C266" s="275">
        <v>62</v>
      </c>
      <c r="D266" s="275" t="s">
        <v>18</v>
      </c>
      <c r="E266" s="276" t="s">
        <v>3207</v>
      </c>
      <c r="F266" s="135" t="s">
        <v>3136</v>
      </c>
      <c r="G266" s="277" t="s">
        <v>563</v>
      </c>
      <c r="H266" s="281"/>
      <c r="I266" s="315"/>
      <c r="J266" s="275">
        <v>1</v>
      </c>
      <c r="K266" s="31"/>
    </row>
    <row r="267" spans="1:11" s="32" customFormat="1" ht="23.25" hidden="1" outlineLevel="2" thickBot="1" x14ac:dyDescent="0.25">
      <c r="A267" s="272">
        <v>63</v>
      </c>
      <c r="B267" s="275" t="s">
        <v>298</v>
      </c>
      <c r="C267" s="275">
        <v>62</v>
      </c>
      <c r="D267" s="275" t="s">
        <v>3208</v>
      </c>
      <c r="E267" s="276" t="s">
        <v>104</v>
      </c>
      <c r="F267" s="135" t="s">
        <v>3136</v>
      </c>
      <c r="G267" s="277" t="s">
        <v>563</v>
      </c>
      <c r="H267" s="281"/>
      <c r="I267" s="315"/>
      <c r="J267" s="275">
        <v>1</v>
      </c>
      <c r="K267" s="31"/>
    </row>
    <row r="268" spans="1:11" s="32" customFormat="1" ht="23.25" hidden="1" outlineLevel="2" thickBot="1" x14ac:dyDescent="0.25">
      <c r="A268" s="272">
        <v>64</v>
      </c>
      <c r="B268" s="275" t="s">
        <v>298</v>
      </c>
      <c r="C268" s="275">
        <v>63</v>
      </c>
      <c r="D268" s="275" t="s">
        <v>187</v>
      </c>
      <c r="E268" s="276" t="s">
        <v>3209</v>
      </c>
      <c r="F268" s="135" t="s">
        <v>3136</v>
      </c>
      <c r="G268" s="277" t="s">
        <v>563</v>
      </c>
      <c r="H268" s="281"/>
      <c r="I268" s="315"/>
      <c r="J268" s="275">
        <v>4</v>
      </c>
      <c r="K268" s="31"/>
    </row>
    <row r="269" spans="1:11" s="32" customFormat="1" ht="23.25" hidden="1" outlineLevel="2" thickBot="1" x14ac:dyDescent="0.25">
      <c r="A269" s="272">
        <v>65</v>
      </c>
      <c r="B269" s="275" t="s">
        <v>298</v>
      </c>
      <c r="C269" s="275">
        <v>16</v>
      </c>
      <c r="D269" s="275" t="s">
        <v>134</v>
      </c>
      <c r="E269" s="276" t="s">
        <v>3210</v>
      </c>
      <c r="F269" s="135" t="s">
        <v>3136</v>
      </c>
      <c r="G269" s="277" t="s">
        <v>563</v>
      </c>
      <c r="H269" s="281"/>
      <c r="I269" s="315"/>
      <c r="J269" s="275">
        <v>1</v>
      </c>
      <c r="K269" s="31"/>
    </row>
    <row r="270" spans="1:11" s="32" customFormat="1" ht="23.25" hidden="1" outlineLevel="2" thickBot="1" x14ac:dyDescent="0.25">
      <c r="A270" s="272">
        <v>66</v>
      </c>
      <c r="B270" s="275" t="s">
        <v>298</v>
      </c>
      <c r="C270" s="275">
        <v>16</v>
      </c>
      <c r="D270" s="275" t="s">
        <v>3211</v>
      </c>
      <c r="E270" s="276" t="s">
        <v>3212</v>
      </c>
      <c r="F270" s="135" t="s">
        <v>3136</v>
      </c>
      <c r="G270" s="277" t="s">
        <v>563</v>
      </c>
      <c r="H270" s="281"/>
      <c r="I270" s="315"/>
      <c r="J270" s="275">
        <v>2</v>
      </c>
      <c r="K270" s="31"/>
    </row>
    <row r="271" spans="1:11" s="32" customFormat="1" ht="23.25" hidden="1" outlineLevel="2" thickBot="1" x14ac:dyDescent="0.25">
      <c r="A271" s="272">
        <v>67</v>
      </c>
      <c r="B271" s="275" t="s">
        <v>298</v>
      </c>
      <c r="C271" s="275">
        <v>36</v>
      </c>
      <c r="D271" s="275" t="s">
        <v>1378</v>
      </c>
      <c r="E271" s="276" t="s">
        <v>3213</v>
      </c>
      <c r="F271" s="135" t="s">
        <v>3136</v>
      </c>
      <c r="G271" s="277" t="s">
        <v>563</v>
      </c>
      <c r="H271" s="281"/>
      <c r="I271" s="315"/>
      <c r="J271" s="275">
        <v>1</v>
      </c>
      <c r="K271" s="31"/>
    </row>
    <row r="272" spans="1:11" s="32" customFormat="1" ht="23.25" hidden="1" outlineLevel="2" thickBot="1" x14ac:dyDescent="0.25">
      <c r="A272" s="272">
        <v>68</v>
      </c>
      <c r="B272" s="275" t="s">
        <v>298</v>
      </c>
      <c r="C272" s="275">
        <v>8</v>
      </c>
      <c r="D272" s="275" t="s">
        <v>3214</v>
      </c>
      <c r="E272" s="276" t="s">
        <v>3215</v>
      </c>
      <c r="F272" s="135" t="s">
        <v>3136</v>
      </c>
      <c r="G272" s="277" t="s">
        <v>563</v>
      </c>
      <c r="H272" s="281"/>
      <c r="I272" s="315"/>
      <c r="J272" s="275">
        <v>2</v>
      </c>
      <c r="K272" s="31"/>
    </row>
    <row r="273" spans="1:11" s="32" customFormat="1" ht="23.25" hidden="1" outlineLevel="2" thickBot="1" x14ac:dyDescent="0.25">
      <c r="A273" s="272">
        <v>69</v>
      </c>
      <c r="B273" s="275" t="s">
        <v>298</v>
      </c>
      <c r="C273" s="275">
        <v>8</v>
      </c>
      <c r="D273" s="275" t="s">
        <v>18</v>
      </c>
      <c r="E273" s="276" t="s">
        <v>3216</v>
      </c>
      <c r="F273" s="135" t="s">
        <v>3136</v>
      </c>
      <c r="G273" s="277" t="s">
        <v>563</v>
      </c>
      <c r="H273" s="281"/>
      <c r="I273" s="315"/>
      <c r="J273" s="275">
        <v>5</v>
      </c>
      <c r="K273" s="31"/>
    </row>
    <row r="274" spans="1:11" s="32" customFormat="1" ht="23.25" hidden="1" outlineLevel="2" thickBot="1" x14ac:dyDescent="0.25">
      <c r="A274" s="272">
        <v>70</v>
      </c>
      <c r="B274" s="275" t="s">
        <v>298</v>
      </c>
      <c r="C274" s="275">
        <v>31</v>
      </c>
      <c r="D274" s="275" t="s">
        <v>835</v>
      </c>
      <c r="E274" s="276" t="s">
        <v>3217</v>
      </c>
      <c r="F274" s="135" t="s">
        <v>3136</v>
      </c>
      <c r="G274" s="277" t="s">
        <v>563</v>
      </c>
      <c r="H274" s="281"/>
      <c r="I274" s="315"/>
      <c r="J274" s="275">
        <v>1</v>
      </c>
      <c r="K274" s="31"/>
    </row>
    <row r="275" spans="1:11" s="32" customFormat="1" ht="23.25" hidden="1" outlineLevel="2" thickBot="1" x14ac:dyDescent="0.25">
      <c r="A275" s="272">
        <v>71</v>
      </c>
      <c r="B275" s="275" t="s">
        <v>298</v>
      </c>
      <c r="C275" s="275">
        <v>31</v>
      </c>
      <c r="D275" s="276" t="s">
        <v>187</v>
      </c>
      <c r="E275" s="276" t="s">
        <v>3218</v>
      </c>
      <c r="F275" s="135" t="s">
        <v>3136</v>
      </c>
      <c r="G275" s="277" t="s">
        <v>563</v>
      </c>
      <c r="H275" s="281"/>
      <c r="I275" s="315"/>
      <c r="J275" s="275">
        <v>3</v>
      </c>
      <c r="K275" s="31"/>
    </row>
    <row r="276" spans="1:11" s="32" customFormat="1" ht="23.25" hidden="1" outlineLevel="2" thickBot="1" x14ac:dyDescent="0.25">
      <c r="A276" s="272">
        <v>72</v>
      </c>
      <c r="B276" s="275" t="s">
        <v>298</v>
      </c>
      <c r="C276" s="275">
        <v>45</v>
      </c>
      <c r="D276" s="275" t="s">
        <v>127</v>
      </c>
      <c r="E276" s="276" t="s">
        <v>3219</v>
      </c>
      <c r="F276" s="135" t="s">
        <v>3136</v>
      </c>
      <c r="G276" s="277" t="s">
        <v>563</v>
      </c>
      <c r="H276" s="281"/>
      <c r="I276" s="315"/>
      <c r="J276" s="275">
        <v>1</v>
      </c>
      <c r="K276" s="31"/>
    </row>
    <row r="277" spans="1:11" s="32" customFormat="1" ht="23.25" hidden="1" outlineLevel="2" thickBot="1" x14ac:dyDescent="0.25">
      <c r="A277" s="272">
        <v>73</v>
      </c>
      <c r="B277" s="275" t="s">
        <v>298</v>
      </c>
      <c r="C277" s="275">
        <v>45</v>
      </c>
      <c r="D277" s="275" t="s">
        <v>319</v>
      </c>
      <c r="E277" s="276" t="s">
        <v>3220</v>
      </c>
      <c r="F277" s="135" t="s">
        <v>3136</v>
      </c>
      <c r="G277" s="277" t="s">
        <v>563</v>
      </c>
      <c r="H277" s="281"/>
      <c r="I277" s="315"/>
      <c r="J277" s="275">
        <v>1</v>
      </c>
      <c r="K277" s="31"/>
    </row>
    <row r="278" spans="1:11" s="32" customFormat="1" ht="23.25" hidden="1" outlineLevel="2" thickBot="1" x14ac:dyDescent="0.25">
      <c r="A278" s="272">
        <v>74</v>
      </c>
      <c r="B278" s="275" t="s">
        <v>298</v>
      </c>
      <c r="C278" s="275">
        <v>45</v>
      </c>
      <c r="D278" s="275" t="s">
        <v>135</v>
      </c>
      <c r="E278" s="276" t="s">
        <v>3221</v>
      </c>
      <c r="F278" s="135" t="s">
        <v>3136</v>
      </c>
      <c r="G278" s="277" t="s">
        <v>563</v>
      </c>
      <c r="H278" s="281"/>
      <c r="I278" s="315"/>
      <c r="J278" s="275">
        <v>2</v>
      </c>
      <c r="K278" s="31"/>
    </row>
    <row r="279" spans="1:11" s="32" customFormat="1" ht="23.25" hidden="1" outlineLevel="2" thickBot="1" x14ac:dyDescent="0.25">
      <c r="A279" s="272">
        <v>75</v>
      </c>
      <c r="B279" s="125" t="s">
        <v>3222</v>
      </c>
      <c r="C279" s="125" t="s">
        <v>3223</v>
      </c>
      <c r="D279" s="125" t="s">
        <v>3224</v>
      </c>
      <c r="E279" s="125" t="s">
        <v>3225</v>
      </c>
      <c r="F279" s="135" t="s">
        <v>3142</v>
      </c>
      <c r="G279" s="277" t="s">
        <v>3178</v>
      </c>
      <c r="H279" s="281"/>
      <c r="I279" s="315"/>
      <c r="J279" s="279">
        <v>9</v>
      </c>
      <c r="K279" s="31"/>
    </row>
    <row r="280" spans="1:11" s="32" customFormat="1" ht="23.25" hidden="1" outlineLevel="2" thickBot="1" x14ac:dyDescent="0.25">
      <c r="A280" s="272">
        <v>76</v>
      </c>
      <c r="B280" s="125" t="s">
        <v>3222</v>
      </c>
      <c r="C280" s="125" t="s">
        <v>3226</v>
      </c>
      <c r="D280" s="156" t="s">
        <v>3227</v>
      </c>
      <c r="E280" s="157" t="s">
        <v>3228</v>
      </c>
      <c r="F280" s="135" t="s">
        <v>3142</v>
      </c>
      <c r="G280" s="277" t="s">
        <v>3178</v>
      </c>
      <c r="H280" s="281"/>
      <c r="I280" s="315"/>
      <c r="J280" s="125">
        <v>5</v>
      </c>
      <c r="K280" s="31"/>
    </row>
    <row r="281" spans="1:11" s="32" customFormat="1" ht="23.25" hidden="1" outlineLevel="2" thickBot="1" x14ac:dyDescent="0.25">
      <c r="A281" s="272">
        <v>77</v>
      </c>
      <c r="B281" s="125" t="s">
        <v>3222</v>
      </c>
      <c r="C281" s="125" t="s">
        <v>3226</v>
      </c>
      <c r="D281" s="156" t="s">
        <v>3229</v>
      </c>
      <c r="E281" s="157" t="s">
        <v>3230</v>
      </c>
      <c r="F281" s="135" t="s">
        <v>3142</v>
      </c>
      <c r="G281" s="277" t="s">
        <v>563</v>
      </c>
      <c r="H281" s="281"/>
      <c r="I281" s="315"/>
      <c r="J281" s="125">
        <v>11</v>
      </c>
      <c r="K281" s="31"/>
    </row>
    <row r="282" spans="1:11" s="32" customFormat="1" ht="23.25" hidden="1" outlineLevel="2" thickBot="1" x14ac:dyDescent="0.25">
      <c r="A282" s="272">
        <v>78</v>
      </c>
      <c r="B282" s="125" t="s">
        <v>3222</v>
      </c>
      <c r="C282" s="125" t="s">
        <v>3223</v>
      </c>
      <c r="D282" s="156" t="s">
        <v>3231</v>
      </c>
      <c r="E282" s="156" t="s">
        <v>3232</v>
      </c>
      <c r="F282" s="135" t="s">
        <v>3142</v>
      </c>
      <c r="G282" s="277" t="s">
        <v>3178</v>
      </c>
      <c r="H282" s="281"/>
      <c r="I282" s="315"/>
      <c r="J282" s="279">
        <v>8</v>
      </c>
      <c r="K282" s="31"/>
    </row>
    <row r="283" spans="1:11" s="32" customFormat="1" ht="23.25" hidden="1" outlineLevel="2" thickBot="1" x14ac:dyDescent="0.25">
      <c r="A283" s="272">
        <v>79</v>
      </c>
      <c r="B283" s="125" t="s">
        <v>3222</v>
      </c>
      <c r="C283" s="125" t="s">
        <v>3223</v>
      </c>
      <c r="D283" s="125" t="s">
        <v>445</v>
      </c>
      <c r="E283" s="125" t="s">
        <v>3233</v>
      </c>
      <c r="F283" s="135" t="s">
        <v>3142</v>
      </c>
      <c r="G283" s="277" t="s">
        <v>3178</v>
      </c>
      <c r="H283" s="281"/>
      <c r="I283" s="315"/>
      <c r="J283" s="279">
        <v>6</v>
      </c>
      <c r="K283" s="31"/>
    </row>
    <row r="284" spans="1:11" s="32" customFormat="1" ht="23.25" hidden="1" outlineLevel="2" thickBot="1" x14ac:dyDescent="0.25">
      <c r="A284" s="272">
        <v>80</v>
      </c>
      <c r="B284" s="125" t="s">
        <v>3222</v>
      </c>
      <c r="C284" s="125" t="s">
        <v>3223</v>
      </c>
      <c r="D284" s="125" t="s">
        <v>3234</v>
      </c>
      <c r="E284" s="125" t="s">
        <v>3235</v>
      </c>
      <c r="F284" s="135" t="s">
        <v>3142</v>
      </c>
      <c r="G284" s="280" t="s">
        <v>563</v>
      </c>
      <c r="H284" s="353"/>
      <c r="I284" s="316"/>
      <c r="J284" s="279">
        <v>19</v>
      </c>
      <c r="K284" s="31"/>
    </row>
    <row r="285" spans="1:11" s="32" customFormat="1" ht="23.25" hidden="1" outlineLevel="2" thickBot="1" x14ac:dyDescent="0.25">
      <c r="A285" s="272">
        <v>81</v>
      </c>
      <c r="B285" s="125" t="s">
        <v>3222</v>
      </c>
      <c r="C285" s="125" t="s">
        <v>3226</v>
      </c>
      <c r="D285" s="125" t="s">
        <v>1891</v>
      </c>
      <c r="E285" s="125">
        <v>1</v>
      </c>
      <c r="F285" s="135" t="s">
        <v>3142</v>
      </c>
      <c r="G285" s="280" t="s">
        <v>563</v>
      </c>
      <c r="H285" s="353"/>
      <c r="I285" s="316"/>
      <c r="J285" s="279">
        <v>1</v>
      </c>
      <c r="K285" s="31"/>
    </row>
    <row r="286" spans="1:11" s="32" customFormat="1" ht="23.25" hidden="1" outlineLevel="2" thickBot="1" x14ac:dyDescent="0.25">
      <c r="A286" s="272">
        <v>82</v>
      </c>
      <c r="B286" s="125" t="s">
        <v>3222</v>
      </c>
      <c r="C286" s="125" t="s">
        <v>3223</v>
      </c>
      <c r="D286" s="125" t="s">
        <v>3236</v>
      </c>
      <c r="E286" s="125" t="s">
        <v>3237</v>
      </c>
      <c r="F286" s="135" t="s">
        <v>3142</v>
      </c>
      <c r="G286" s="280" t="s">
        <v>563</v>
      </c>
      <c r="H286" s="353"/>
      <c r="I286" s="316"/>
      <c r="J286" s="279">
        <v>5</v>
      </c>
      <c r="K286" s="31"/>
    </row>
    <row r="287" spans="1:11" s="32" customFormat="1" ht="23.25" hidden="1" outlineLevel="2" thickBot="1" x14ac:dyDescent="0.25">
      <c r="A287" s="272">
        <v>83</v>
      </c>
      <c r="B287" s="125" t="s">
        <v>3222</v>
      </c>
      <c r="C287" s="125" t="s">
        <v>3226</v>
      </c>
      <c r="D287" s="125" t="s">
        <v>3238</v>
      </c>
      <c r="E287" s="125" t="s">
        <v>3239</v>
      </c>
      <c r="F287" s="135" t="s">
        <v>3142</v>
      </c>
      <c r="G287" s="280" t="s">
        <v>563</v>
      </c>
      <c r="H287" s="353"/>
      <c r="I287" s="316"/>
      <c r="J287" s="279">
        <v>3</v>
      </c>
      <c r="K287" s="31"/>
    </row>
    <row r="288" spans="1:11" s="32" customFormat="1" ht="23.25" hidden="1" outlineLevel="2" thickBot="1" x14ac:dyDescent="0.25">
      <c r="A288" s="272">
        <v>84</v>
      </c>
      <c r="B288" s="125" t="s">
        <v>3222</v>
      </c>
      <c r="C288" s="125" t="s">
        <v>3226</v>
      </c>
      <c r="D288" s="125" t="s">
        <v>3240</v>
      </c>
      <c r="E288" s="125" t="s">
        <v>3241</v>
      </c>
      <c r="F288" s="135" t="s">
        <v>3142</v>
      </c>
      <c r="G288" s="280" t="s">
        <v>563</v>
      </c>
      <c r="H288" s="353"/>
      <c r="I288" s="316"/>
      <c r="J288" s="279">
        <v>8</v>
      </c>
      <c r="K288" s="31"/>
    </row>
    <row r="289" spans="1:11" s="32" customFormat="1" ht="23.25" hidden="1" outlineLevel="2" thickBot="1" x14ac:dyDescent="0.25">
      <c r="A289" s="272">
        <v>85</v>
      </c>
      <c r="B289" s="125" t="s">
        <v>3222</v>
      </c>
      <c r="C289" s="125" t="s">
        <v>3223</v>
      </c>
      <c r="D289" s="125" t="s">
        <v>514</v>
      </c>
      <c r="E289" s="125" t="s">
        <v>3242</v>
      </c>
      <c r="F289" s="135" t="s">
        <v>3142</v>
      </c>
      <c r="G289" s="280" t="s">
        <v>563</v>
      </c>
      <c r="H289" s="353"/>
      <c r="I289" s="316"/>
      <c r="J289" s="279">
        <v>1</v>
      </c>
      <c r="K289" s="31"/>
    </row>
    <row r="290" spans="1:11" s="32" customFormat="1" ht="23.25" hidden="1" outlineLevel="2" thickBot="1" x14ac:dyDescent="0.25">
      <c r="A290" s="272">
        <v>86</v>
      </c>
      <c r="B290" s="125" t="s">
        <v>3222</v>
      </c>
      <c r="C290" s="125" t="s">
        <v>3223</v>
      </c>
      <c r="D290" s="125" t="s">
        <v>3243</v>
      </c>
      <c r="E290" s="125" t="s">
        <v>3244</v>
      </c>
      <c r="F290" s="135" t="s">
        <v>3142</v>
      </c>
      <c r="G290" s="280" t="s">
        <v>563</v>
      </c>
      <c r="H290" s="353"/>
      <c r="I290" s="316"/>
      <c r="J290" s="279">
        <v>2</v>
      </c>
      <c r="K290" s="31"/>
    </row>
    <row r="291" spans="1:11" s="32" customFormat="1" ht="23.25" hidden="1" outlineLevel="2" thickBot="1" x14ac:dyDescent="0.25">
      <c r="A291" s="272">
        <v>87</v>
      </c>
      <c r="B291" s="125" t="s">
        <v>3222</v>
      </c>
      <c r="C291" s="125" t="s">
        <v>3226</v>
      </c>
      <c r="D291" s="125" t="s">
        <v>3245</v>
      </c>
      <c r="E291" s="125" t="s">
        <v>3246</v>
      </c>
      <c r="F291" s="135" t="s">
        <v>3142</v>
      </c>
      <c r="G291" s="280" t="s">
        <v>563</v>
      </c>
      <c r="H291" s="353"/>
      <c r="I291" s="316"/>
      <c r="J291" s="279">
        <v>9</v>
      </c>
      <c r="K291" s="31"/>
    </row>
    <row r="292" spans="1:11" s="32" customFormat="1" ht="23.25" hidden="1" outlineLevel="2" thickBot="1" x14ac:dyDescent="0.25">
      <c r="A292" s="272">
        <v>88</v>
      </c>
      <c r="B292" s="125" t="s">
        <v>3222</v>
      </c>
      <c r="C292" s="125" t="s">
        <v>3223</v>
      </c>
      <c r="D292" s="125" t="s">
        <v>3247</v>
      </c>
      <c r="E292" s="125" t="s">
        <v>3248</v>
      </c>
      <c r="F292" s="135" t="s">
        <v>3142</v>
      </c>
      <c r="G292" s="280" t="s">
        <v>563</v>
      </c>
      <c r="H292" s="353"/>
      <c r="I292" s="316"/>
      <c r="J292" s="279">
        <v>3</v>
      </c>
      <c r="K292" s="31"/>
    </row>
    <row r="293" spans="1:11" s="32" customFormat="1" ht="23.25" hidden="1" outlineLevel="2" thickBot="1" x14ac:dyDescent="0.25">
      <c r="A293" s="272">
        <v>89</v>
      </c>
      <c r="B293" s="125" t="s">
        <v>3222</v>
      </c>
      <c r="C293" s="125" t="s">
        <v>3223</v>
      </c>
      <c r="D293" s="125" t="s">
        <v>3249</v>
      </c>
      <c r="E293" s="125" t="s">
        <v>339</v>
      </c>
      <c r="F293" s="135" t="s">
        <v>3142</v>
      </c>
      <c r="G293" s="280" t="s">
        <v>564</v>
      </c>
      <c r="H293" s="353"/>
      <c r="I293" s="316"/>
      <c r="J293" s="279">
        <v>1</v>
      </c>
      <c r="K293" s="31"/>
    </row>
    <row r="294" spans="1:11" s="32" customFormat="1" ht="23.25" hidden="1" outlineLevel="2" thickBot="1" x14ac:dyDescent="0.25">
      <c r="A294" s="272">
        <v>90</v>
      </c>
      <c r="B294" s="125" t="s">
        <v>3222</v>
      </c>
      <c r="C294" s="125" t="s">
        <v>3226</v>
      </c>
      <c r="D294" s="125" t="s">
        <v>400</v>
      </c>
      <c r="E294" s="125" t="s">
        <v>3250</v>
      </c>
      <c r="F294" s="135" t="s">
        <v>3142</v>
      </c>
      <c r="G294" s="280" t="s">
        <v>564</v>
      </c>
      <c r="H294" s="353"/>
      <c r="I294" s="316"/>
      <c r="J294" s="279">
        <v>21</v>
      </c>
      <c r="K294" s="31"/>
    </row>
    <row r="295" spans="1:11" s="32" customFormat="1" ht="23.25" hidden="1" outlineLevel="2" thickBot="1" x14ac:dyDescent="0.25">
      <c r="A295" s="272">
        <v>91</v>
      </c>
      <c r="B295" s="125" t="s">
        <v>3222</v>
      </c>
      <c r="C295" s="125" t="s">
        <v>3251</v>
      </c>
      <c r="D295" s="125" t="s">
        <v>3252</v>
      </c>
      <c r="E295" s="125" t="s">
        <v>3244</v>
      </c>
      <c r="F295" s="135" t="s">
        <v>3142</v>
      </c>
      <c r="G295" s="280" t="s">
        <v>564</v>
      </c>
      <c r="H295" s="353"/>
      <c r="I295" s="316"/>
      <c r="J295" s="279">
        <v>2</v>
      </c>
      <c r="K295" s="31"/>
    </row>
    <row r="296" spans="1:11" s="32" customFormat="1" ht="23.25" hidden="1" outlineLevel="2" thickBot="1" x14ac:dyDescent="0.25">
      <c r="A296" s="272">
        <v>92</v>
      </c>
      <c r="B296" s="125" t="s">
        <v>3222</v>
      </c>
      <c r="C296" s="125" t="s">
        <v>3253</v>
      </c>
      <c r="D296" s="125" t="s">
        <v>3254</v>
      </c>
      <c r="E296" s="125" t="s">
        <v>3255</v>
      </c>
      <c r="F296" s="135" t="s">
        <v>3142</v>
      </c>
      <c r="G296" s="280" t="s">
        <v>564</v>
      </c>
      <c r="H296" s="353"/>
      <c r="I296" s="316"/>
      <c r="J296" s="279">
        <v>23</v>
      </c>
      <c r="K296" s="31"/>
    </row>
    <row r="297" spans="1:11" s="32" customFormat="1" ht="23.25" hidden="1" outlineLevel="2" thickBot="1" x14ac:dyDescent="0.25">
      <c r="A297" s="272">
        <v>93</v>
      </c>
      <c r="B297" s="125" t="s">
        <v>3222</v>
      </c>
      <c r="C297" s="125" t="s">
        <v>3226</v>
      </c>
      <c r="D297" s="125" t="s">
        <v>1888</v>
      </c>
      <c r="E297" s="125" t="s">
        <v>3256</v>
      </c>
      <c r="F297" s="135" t="s">
        <v>3257</v>
      </c>
      <c r="G297" s="280" t="s">
        <v>564</v>
      </c>
      <c r="H297" s="353"/>
      <c r="I297" s="316"/>
      <c r="J297" s="279">
        <v>19</v>
      </c>
      <c r="K297" s="31"/>
    </row>
    <row r="298" spans="1:11" s="32" customFormat="1" ht="23.25" hidden="1" outlineLevel="2" thickBot="1" x14ac:dyDescent="0.25">
      <c r="A298" s="272">
        <v>94</v>
      </c>
      <c r="B298" s="281" t="s">
        <v>329</v>
      </c>
      <c r="C298" s="281">
        <v>278</v>
      </c>
      <c r="D298" s="281" t="s">
        <v>16</v>
      </c>
      <c r="E298" s="277" t="s">
        <v>3258</v>
      </c>
      <c r="F298" s="135" t="s">
        <v>3257</v>
      </c>
      <c r="G298" s="277" t="s">
        <v>3178</v>
      </c>
      <c r="H298" s="281"/>
      <c r="I298" s="315"/>
      <c r="J298" s="281">
        <v>3</v>
      </c>
      <c r="K298" s="31"/>
    </row>
    <row r="299" spans="1:11" s="32" customFormat="1" ht="23.25" hidden="1" outlineLevel="2" thickBot="1" x14ac:dyDescent="0.25">
      <c r="A299" s="272">
        <v>95</v>
      </c>
      <c r="B299" s="281" t="s">
        <v>329</v>
      </c>
      <c r="C299" s="281">
        <v>278</v>
      </c>
      <c r="D299" s="281" t="s">
        <v>20</v>
      </c>
      <c r="E299" s="277" t="s">
        <v>3259</v>
      </c>
      <c r="F299" s="135" t="s">
        <v>3257</v>
      </c>
      <c r="G299" s="277" t="s">
        <v>3178</v>
      </c>
      <c r="H299" s="281"/>
      <c r="I299" s="315"/>
      <c r="J299" s="281">
        <v>2</v>
      </c>
      <c r="K299" s="31"/>
    </row>
    <row r="300" spans="1:11" s="32" customFormat="1" ht="23.25" hidden="1" outlineLevel="2" thickBot="1" x14ac:dyDescent="0.25">
      <c r="A300" s="272">
        <v>96</v>
      </c>
      <c r="B300" s="281" t="s">
        <v>329</v>
      </c>
      <c r="C300" s="281" t="s">
        <v>3260</v>
      </c>
      <c r="D300" s="281" t="s">
        <v>119</v>
      </c>
      <c r="E300" s="277" t="s">
        <v>3261</v>
      </c>
      <c r="F300" s="135" t="s">
        <v>3257</v>
      </c>
      <c r="G300" s="277" t="s">
        <v>3178</v>
      </c>
      <c r="H300" s="281"/>
      <c r="I300" s="315"/>
      <c r="J300" s="281">
        <v>1</v>
      </c>
      <c r="K300" s="31"/>
    </row>
    <row r="301" spans="1:11" s="32" customFormat="1" ht="23.25" hidden="1" outlineLevel="2" thickBot="1" x14ac:dyDescent="0.25">
      <c r="A301" s="272">
        <v>97</v>
      </c>
      <c r="B301" s="281" t="s">
        <v>329</v>
      </c>
      <c r="C301" s="281" t="s">
        <v>3260</v>
      </c>
      <c r="D301" s="281" t="s">
        <v>95</v>
      </c>
      <c r="E301" s="277" t="s">
        <v>3262</v>
      </c>
      <c r="F301" s="135" t="s">
        <v>3257</v>
      </c>
      <c r="G301" s="277" t="s">
        <v>563</v>
      </c>
      <c r="H301" s="281"/>
      <c r="I301" s="315"/>
      <c r="J301" s="281">
        <v>2</v>
      </c>
      <c r="K301" s="31"/>
    </row>
    <row r="302" spans="1:11" s="32" customFormat="1" ht="23.25" hidden="1" outlineLevel="2" thickBot="1" x14ac:dyDescent="0.25">
      <c r="A302" s="272">
        <v>98</v>
      </c>
      <c r="B302" s="281" t="s">
        <v>329</v>
      </c>
      <c r="C302" s="281">
        <v>283</v>
      </c>
      <c r="D302" s="281" t="s">
        <v>119</v>
      </c>
      <c r="E302" s="277" t="s">
        <v>3263</v>
      </c>
      <c r="F302" s="135" t="s">
        <v>3257</v>
      </c>
      <c r="G302" s="277" t="s">
        <v>564</v>
      </c>
      <c r="H302" s="281"/>
      <c r="I302" s="315"/>
      <c r="J302" s="281">
        <v>16</v>
      </c>
      <c r="K302" s="31"/>
    </row>
    <row r="303" spans="1:11" s="32" customFormat="1" ht="23.25" hidden="1" outlineLevel="2" thickBot="1" x14ac:dyDescent="0.25">
      <c r="A303" s="272">
        <v>99</v>
      </c>
      <c r="B303" s="281" t="s">
        <v>329</v>
      </c>
      <c r="C303" s="281">
        <v>283</v>
      </c>
      <c r="D303" s="281" t="s">
        <v>16</v>
      </c>
      <c r="E303" s="277" t="s">
        <v>3264</v>
      </c>
      <c r="F303" s="135" t="s">
        <v>3257</v>
      </c>
      <c r="G303" s="277" t="s">
        <v>563</v>
      </c>
      <c r="H303" s="281"/>
      <c r="I303" s="315"/>
      <c r="J303" s="281">
        <v>7</v>
      </c>
      <c r="K303" s="31"/>
    </row>
    <row r="304" spans="1:11" s="32" customFormat="1" ht="23.25" hidden="1" outlineLevel="2" thickBot="1" x14ac:dyDescent="0.25">
      <c r="A304" s="272">
        <v>100</v>
      </c>
      <c r="B304" s="281" t="s">
        <v>329</v>
      </c>
      <c r="C304" s="281">
        <v>283</v>
      </c>
      <c r="D304" s="281" t="s">
        <v>95</v>
      </c>
      <c r="E304" s="277" t="s">
        <v>3265</v>
      </c>
      <c r="F304" s="135" t="s">
        <v>3266</v>
      </c>
      <c r="G304" s="277" t="s">
        <v>3178</v>
      </c>
      <c r="H304" s="281"/>
      <c r="I304" s="315"/>
      <c r="J304" s="281">
        <v>1</v>
      </c>
      <c r="K304" s="31"/>
    </row>
    <row r="305" spans="1:11" s="32" customFormat="1" ht="23.25" hidden="1" outlineLevel="2" thickBot="1" x14ac:dyDescent="0.25">
      <c r="A305" s="272">
        <v>101</v>
      </c>
      <c r="B305" s="281" t="s">
        <v>329</v>
      </c>
      <c r="C305" s="281">
        <v>283</v>
      </c>
      <c r="D305" s="281" t="s">
        <v>67</v>
      </c>
      <c r="E305" s="277" t="s">
        <v>3267</v>
      </c>
      <c r="F305" s="135" t="s">
        <v>3257</v>
      </c>
      <c r="G305" s="277" t="s">
        <v>3178</v>
      </c>
      <c r="H305" s="281"/>
      <c r="I305" s="315"/>
      <c r="J305" s="281">
        <v>5</v>
      </c>
      <c r="K305" s="31"/>
    </row>
    <row r="306" spans="1:11" s="32" customFormat="1" ht="23.25" hidden="1" outlineLevel="2" thickBot="1" x14ac:dyDescent="0.25">
      <c r="A306" s="272">
        <v>102</v>
      </c>
      <c r="B306" s="155" t="s">
        <v>299</v>
      </c>
      <c r="C306" s="129">
        <v>4</v>
      </c>
      <c r="D306" s="129" t="s">
        <v>3268</v>
      </c>
      <c r="E306" s="282" t="s">
        <v>3269</v>
      </c>
      <c r="F306" s="135" t="s">
        <v>3139</v>
      </c>
      <c r="G306" s="277" t="s">
        <v>317</v>
      </c>
      <c r="H306" s="281"/>
      <c r="I306" s="315"/>
      <c r="J306" s="146">
        <v>4</v>
      </c>
      <c r="K306" s="31"/>
    </row>
    <row r="307" spans="1:11" s="32" customFormat="1" ht="23.25" hidden="1" outlineLevel="2" thickBot="1" x14ac:dyDescent="0.25">
      <c r="A307" s="272">
        <v>103</v>
      </c>
      <c r="B307" s="155" t="s">
        <v>299</v>
      </c>
      <c r="C307" s="129">
        <v>22</v>
      </c>
      <c r="D307" s="129" t="s">
        <v>274</v>
      </c>
      <c r="E307" s="282" t="s">
        <v>3270</v>
      </c>
      <c r="F307" s="135" t="s">
        <v>3139</v>
      </c>
      <c r="G307" s="277" t="s">
        <v>317</v>
      </c>
      <c r="H307" s="281"/>
      <c r="I307" s="315"/>
      <c r="J307" s="146">
        <v>9</v>
      </c>
      <c r="K307" s="31"/>
    </row>
    <row r="308" spans="1:11" s="32" customFormat="1" ht="23.25" hidden="1" outlineLevel="2" thickBot="1" x14ac:dyDescent="0.25">
      <c r="A308" s="272">
        <v>104</v>
      </c>
      <c r="B308" s="155" t="s">
        <v>299</v>
      </c>
      <c r="C308" s="129">
        <v>37</v>
      </c>
      <c r="D308" s="129" t="s">
        <v>277</v>
      </c>
      <c r="E308" s="282" t="s">
        <v>3271</v>
      </c>
      <c r="F308" s="135" t="s">
        <v>3139</v>
      </c>
      <c r="G308" s="277" t="s">
        <v>317</v>
      </c>
      <c r="H308" s="281"/>
      <c r="I308" s="315"/>
      <c r="J308" s="146">
        <v>6</v>
      </c>
      <c r="K308" s="31"/>
    </row>
    <row r="309" spans="1:11" s="32" customFormat="1" ht="23.25" hidden="1" outlineLevel="2" thickBot="1" x14ac:dyDescent="0.25">
      <c r="A309" s="272">
        <v>105</v>
      </c>
      <c r="B309" s="155" t="s">
        <v>299</v>
      </c>
      <c r="C309" s="129">
        <v>5</v>
      </c>
      <c r="D309" s="129" t="s">
        <v>147</v>
      </c>
      <c r="E309" s="282" t="s">
        <v>3272</v>
      </c>
      <c r="F309" s="135" t="s">
        <v>3139</v>
      </c>
      <c r="G309" s="277" t="s">
        <v>317</v>
      </c>
      <c r="H309" s="281"/>
      <c r="I309" s="315"/>
      <c r="J309" s="146">
        <v>3</v>
      </c>
      <c r="K309" s="31"/>
    </row>
    <row r="310" spans="1:11" s="32" customFormat="1" ht="23.25" hidden="1" outlineLevel="2" thickBot="1" x14ac:dyDescent="0.25">
      <c r="A310" s="272">
        <v>106</v>
      </c>
      <c r="B310" s="155" t="s">
        <v>299</v>
      </c>
      <c r="C310" s="129">
        <v>12</v>
      </c>
      <c r="D310" s="129" t="s">
        <v>147</v>
      </c>
      <c r="E310" s="282">
        <v>63</v>
      </c>
      <c r="F310" s="135" t="s">
        <v>3139</v>
      </c>
      <c r="G310" s="277" t="s">
        <v>317</v>
      </c>
      <c r="H310" s="281"/>
      <c r="I310" s="315"/>
      <c r="J310" s="146">
        <v>1</v>
      </c>
      <c r="K310" s="31"/>
    </row>
    <row r="311" spans="1:11" s="32" customFormat="1" ht="23.25" hidden="1" outlineLevel="2" thickBot="1" x14ac:dyDescent="0.25">
      <c r="A311" s="272">
        <v>107</v>
      </c>
      <c r="B311" s="155" t="s">
        <v>299</v>
      </c>
      <c r="C311" s="129">
        <v>4</v>
      </c>
      <c r="D311" s="129" t="s">
        <v>197</v>
      </c>
      <c r="E311" s="282" t="s">
        <v>3273</v>
      </c>
      <c r="F311" s="135" t="s">
        <v>3136</v>
      </c>
      <c r="G311" s="277" t="s">
        <v>317</v>
      </c>
      <c r="H311" s="281"/>
      <c r="I311" s="315"/>
      <c r="J311" s="146">
        <v>3</v>
      </c>
      <c r="K311" s="31"/>
    </row>
    <row r="312" spans="1:11" s="32" customFormat="1" ht="23.25" hidden="1" outlineLevel="2" thickBot="1" x14ac:dyDescent="0.25">
      <c r="A312" s="272">
        <v>108</v>
      </c>
      <c r="B312" s="155" t="s">
        <v>299</v>
      </c>
      <c r="C312" s="129">
        <v>12</v>
      </c>
      <c r="D312" s="129" t="s">
        <v>182</v>
      </c>
      <c r="E312" s="282" t="s">
        <v>3274</v>
      </c>
      <c r="F312" s="135" t="s">
        <v>3136</v>
      </c>
      <c r="G312" s="277" t="s">
        <v>317</v>
      </c>
      <c r="H312" s="281"/>
      <c r="I312" s="315"/>
      <c r="J312" s="146">
        <v>22</v>
      </c>
      <c r="K312" s="31"/>
    </row>
    <row r="313" spans="1:11" s="32" customFormat="1" ht="23.25" hidden="1" outlineLevel="2" thickBot="1" x14ac:dyDescent="0.25">
      <c r="A313" s="272">
        <v>109</v>
      </c>
      <c r="B313" s="155" t="s">
        <v>299</v>
      </c>
      <c r="C313" s="129">
        <v>14</v>
      </c>
      <c r="D313" s="129" t="s">
        <v>132</v>
      </c>
      <c r="E313" s="282" t="s">
        <v>3275</v>
      </c>
      <c r="F313" s="135" t="s">
        <v>3136</v>
      </c>
      <c r="G313" s="277" t="s">
        <v>317</v>
      </c>
      <c r="H313" s="281"/>
      <c r="I313" s="315"/>
      <c r="J313" s="146">
        <v>6</v>
      </c>
      <c r="K313" s="31"/>
    </row>
    <row r="314" spans="1:11" s="32" customFormat="1" ht="23.25" hidden="1" outlineLevel="2" thickBot="1" x14ac:dyDescent="0.25">
      <c r="A314" s="272">
        <v>110</v>
      </c>
      <c r="B314" s="155" t="s">
        <v>299</v>
      </c>
      <c r="C314" s="129">
        <v>31</v>
      </c>
      <c r="D314" s="129" t="s">
        <v>132</v>
      </c>
      <c r="E314" s="282" t="s">
        <v>3276</v>
      </c>
      <c r="F314" s="135" t="s">
        <v>3136</v>
      </c>
      <c r="G314" s="277" t="s">
        <v>317</v>
      </c>
      <c r="H314" s="281"/>
      <c r="I314" s="315"/>
      <c r="J314" s="146">
        <v>10</v>
      </c>
      <c r="K314" s="31"/>
    </row>
    <row r="315" spans="1:11" s="32" customFormat="1" ht="23.25" hidden="1" outlineLevel="2" thickBot="1" x14ac:dyDescent="0.25">
      <c r="A315" s="272">
        <v>111</v>
      </c>
      <c r="B315" s="155" t="s">
        <v>299</v>
      </c>
      <c r="C315" s="129">
        <v>12</v>
      </c>
      <c r="D315" s="129" t="s">
        <v>268</v>
      </c>
      <c r="E315" s="282" t="s">
        <v>3277</v>
      </c>
      <c r="F315" s="135" t="s">
        <v>3136</v>
      </c>
      <c r="G315" s="277" t="s">
        <v>317</v>
      </c>
      <c r="H315" s="281"/>
      <c r="I315" s="315"/>
      <c r="J315" s="146">
        <v>4</v>
      </c>
      <c r="K315" s="31"/>
    </row>
    <row r="316" spans="1:11" s="32" customFormat="1" ht="23.25" hidden="1" outlineLevel="2" thickBot="1" x14ac:dyDescent="0.25">
      <c r="A316" s="272">
        <v>112</v>
      </c>
      <c r="B316" s="155" t="s">
        <v>299</v>
      </c>
      <c r="C316" s="129">
        <v>32</v>
      </c>
      <c r="D316" s="129" t="s">
        <v>268</v>
      </c>
      <c r="E316" s="282" t="s">
        <v>3278</v>
      </c>
      <c r="F316" s="135" t="s">
        <v>3136</v>
      </c>
      <c r="G316" s="277" t="s">
        <v>317</v>
      </c>
      <c r="H316" s="281"/>
      <c r="I316" s="315"/>
      <c r="J316" s="146">
        <v>19</v>
      </c>
      <c r="K316" s="31"/>
    </row>
    <row r="317" spans="1:11" s="32" customFormat="1" ht="23.25" hidden="1" outlineLevel="2" thickBot="1" x14ac:dyDescent="0.25">
      <c r="A317" s="272">
        <v>113</v>
      </c>
      <c r="B317" s="155" t="s">
        <v>299</v>
      </c>
      <c r="C317" s="129">
        <v>12</v>
      </c>
      <c r="D317" s="129" t="s">
        <v>3279</v>
      </c>
      <c r="E317" s="282" t="s">
        <v>3280</v>
      </c>
      <c r="F317" s="135" t="s">
        <v>3136</v>
      </c>
      <c r="G317" s="277" t="s">
        <v>317</v>
      </c>
      <c r="H317" s="281"/>
      <c r="I317" s="315"/>
      <c r="J317" s="146">
        <v>7</v>
      </c>
      <c r="K317" s="31"/>
    </row>
    <row r="318" spans="1:11" s="32" customFormat="1" ht="23.25" hidden="1" outlineLevel="2" thickBot="1" x14ac:dyDescent="0.25">
      <c r="A318" s="272">
        <v>114</v>
      </c>
      <c r="B318" s="155" t="s">
        <v>299</v>
      </c>
      <c r="C318" s="129">
        <v>17</v>
      </c>
      <c r="D318" s="129" t="s">
        <v>114</v>
      </c>
      <c r="E318" s="282" t="s">
        <v>3281</v>
      </c>
      <c r="F318" s="135" t="s">
        <v>3282</v>
      </c>
      <c r="G318" s="277" t="s">
        <v>317</v>
      </c>
      <c r="H318" s="281"/>
      <c r="I318" s="315"/>
      <c r="J318" s="146">
        <v>19</v>
      </c>
      <c r="K318" s="31"/>
    </row>
    <row r="319" spans="1:11" s="32" customFormat="1" ht="23.25" hidden="1" outlineLevel="2" thickBot="1" x14ac:dyDescent="0.25">
      <c r="A319" s="272">
        <v>115</v>
      </c>
      <c r="B319" s="155" t="s">
        <v>299</v>
      </c>
      <c r="C319" s="129">
        <v>3</v>
      </c>
      <c r="D319" s="129" t="s">
        <v>133</v>
      </c>
      <c r="E319" s="282" t="s">
        <v>3283</v>
      </c>
      <c r="F319" s="135" t="s">
        <v>3282</v>
      </c>
      <c r="G319" s="277" t="s">
        <v>317</v>
      </c>
      <c r="H319" s="281"/>
      <c r="I319" s="315"/>
      <c r="J319" s="146">
        <v>8</v>
      </c>
      <c r="K319" s="31"/>
    </row>
    <row r="320" spans="1:11" s="32" customFormat="1" ht="23.25" hidden="1" outlineLevel="2" thickBot="1" x14ac:dyDescent="0.25">
      <c r="A320" s="272">
        <v>116</v>
      </c>
      <c r="B320" s="155" t="s">
        <v>299</v>
      </c>
      <c r="C320" s="129">
        <v>31</v>
      </c>
      <c r="D320" s="129" t="s">
        <v>265</v>
      </c>
      <c r="E320" s="282" t="s">
        <v>3284</v>
      </c>
      <c r="F320" s="135" t="s">
        <v>3282</v>
      </c>
      <c r="G320" s="277" t="s">
        <v>317</v>
      </c>
      <c r="H320" s="281"/>
      <c r="I320" s="315"/>
      <c r="J320" s="146">
        <v>17</v>
      </c>
      <c r="K320" s="31"/>
    </row>
    <row r="321" spans="1:11" s="32" customFormat="1" ht="23.25" hidden="1" outlineLevel="2" thickBot="1" x14ac:dyDescent="0.25">
      <c r="A321" s="272">
        <v>117</v>
      </c>
      <c r="B321" s="155" t="s">
        <v>299</v>
      </c>
      <c r="C321" s="129">
        <v>5</v>
      </c>
      <c r="D321" s="129" t="s">
        <v>567</v>
      </c>
      <c r="E321" s="282" t="s">
        <v>3285</v>
      </c>
      <c r="F321" s="135" t="s">
        <v>3282</v>
      </c>
      <c r="G321" s="277" t="s">
        <v>317</v>
      </c>
      <c r="H321" s="281"/>
      <c r="I321" s="315"/>
      <c r="J321" s="146">
        <v>11</v>
      </c>
      <c r="K321" s="31"/>
    </row>
    <row r="322" spans="1:11" s="32" customFormat="1" ht="23.25" hidden="1" outlineLevel="2" thickBot="1" x14ac:dyDescent="0.25">
      <c r="A322" s="272">
        <v>118</v>
      </c>
      <c r="B322" s="129" t="s">
        <v>269</v>
      </c>
      <c r="C322" s="129">
        <v>206</v>
      </c>
      <c r="D322" s="129" t="s">
        <v>114</v>
      </c>
      <c r="E322" s="282" t="s">
        <v>3286</v>
      </c>
      <c r="F322" s="135" t="s">
        <v>3257</v>
      </c>
      <c r="G322" s="283" t="s">
        <v>563</v>
      </c>
      <c r="H322" s="375"/>
      <c r="I322" s="317"/>
      <c r="J322" s="146">
        <v>4</v>
      </c>
      <c r="K322" s="31"/>
    </row>
    <row r="323" spans="1:11" s="32" customFormat="1" ht="23.25" hidden="1" outlineLevel="2" thickBot="1" x14ac:dyDescent="0.25">
      <c r="A323" s="272">
        <v>119</v>
      </c>
      <c r="B323" s="129" t="s">
        <v>269</v>
      </c>
      <c r="C323" s="129">
        <v>206</v>
      </c>
      <c r="D323" s="129" t="s">
        <v>3287</v>
      </c>
      <c r="E323" s="282" t="s">
        <v>3288</v>
      </c>
      <c r="F323" s="135" t="s">
        <v>3257</v>
      </c>
      <c r="G323" s="283" t="s">
        <v>563</v>
      </c>
      <c r="H323" s="375"/>
      <c r="I323" s="317"/>
      <c r="J323" s="146">
        <v>3</v>
      </c>
      <c r="K323" s="31"/>
    </row>
    <row r="324" spans="1:11" s="32" customFormat="1" ht="23.25" hidden="1" outlineLevel="2" thickBot="1" x14ac:dyDescent="0.25">
      <c r="A324" s="272">
        <v>120</v>
      </c>
      <c r="B324" s="129" t="s">
        <v>269</v>
      </c>
      <c r="C324" s="129">
        <v>201</v>
      </c>
      <c r="D324" s="129" t="s">
        <v>3173</v>
      </c>
      <c r="E324" s="282" t="s">
        <v>3289</v>
      </c>
      <c r="F324" s="135" t="s">
        <v>3257</v>
      </c>
      <c r="G324" s="283" t="s">
        <v>563</v>
      </c>
      <c r="H324" s="375"/>
      <c r="I324" s="317"/>
      <c r="J324" s="146">
        <v>3</v>
      </c>
      <c r="K324" s="31"/>
    </row>
    <row r="325" spans="1:11" s="32" customFormat="1" ht="23.25" hidden="1" outlineLevel="2" thickBot="1" x14ac:dyDescent="0.25">
      <c r="A325" s="272">
        <v>121</v>
      </c>
      <c r="B325" s="129" t="s">
        <v>269</v>
      </c>
      <c r="C325" s="129">
        <v>204</v>
      </c>
      <c r="D325" s="129" t="s">
        <v>3173</v>
      </c>
      <c r="E325" s="282" t="s">
        <v>3290</v>
      </c>
      <c r="F325" s="135" t="s">
        <v>3257</v>
      </c>
      <c r="G325" s="283" t="s">
        <v>563</v>
      </c>
      <c r="H325" s="375"/>
      <c r="I325" s="317"/>
      <c r="J325" s="146">
        <v>5</v>
      </c>
      <c r="K325" s="31"/>
    </row>
    <row r="326" spans="1:11" s="32" customFormat="1" ht="23.25" hidden="1" outlineLevel="2" thickBot="1" x14ac:dyDescent="0.25">
      <c r="A326" s="272">
        <v>122</v>
      </c>
      <c r="B326" s="129" t="s">
        <v>269</v>
      </c>
      <c r="C326" s="129">
        <v>210</v>
      </c>
      <c r="D326" s="129" t="s">
        <v>3287</v>
      </c>
      <c r="E326" s="282" t="s">
        <v>3291</v>
      </c>
      <c r="F326" s="135" t="s">
        <v>3257</v>
      </c>
      <c r="G326" s="283" t="s">
        <v>563</v>
      </c>
      <c r="H326" s="375"/>
      <c r="I326" s="317"/>
      <c r="J326" s="146">
        <v>11</v>
      </c>
      <c r="K326" s="31"/>
    </row>
    <row r="327" spans="1:11" s="32" customFormat="1" ht="23.25" hidden="1" outlineLevel="2" thickBot="1" x14ac:dyDescent="0.25">
      <c r="A327" s="272">
        <v>123</v>
      </c>
      <c r="B327" s="129" t="s">
        <v>269</v>
      </c>
      <c r="C327" s="129">
        <v>210</v>
      </c>
      <c r="D327" s="129" t="s">
        <v>476</v>
      </c>
      <c r="E327" s="282" t="s">
        <v>3292</v>
      </c>
      <c r="F327" s="135" t="s">
        <v>3257</v>
      </c>
      <c r="G327" s="283" t="s">
        <v>563</v>
      </c>
      <c r="H327" s="375"/>
      <c r="I327" s="317"/>
      <c r="J327" s="146">
        <v>3</v>
      </c>
      <c r="K327" s="31"/>
    </row>
    <row r="328" spans="1:11" s="32" customFormat="1" ht="23.25" hidden="1" outlineLevel="2" thickBot="1" x14ac:dyDescent="0.25">
      <c r="A328" s="272">
        <v>124</v>
      </c>
      <c r="B328" s="129" t="s">
        <v>269</v>
      </c>
      <c r="C328" s="129">
        <v>210</v>
      </c>
      <c r="D328" s="129" t="s">
        <v>114</v>
      </c>
      <c r="E328" s="282" t="s">
        <v>104</v>
      </c>
      <c r="F328" s="135" t="s">
        <v>3257</v>
      </c>
      <c r="G328" s="283" t="s">
        <v>563</v>
      </c>
      <c r="H328" s="375"/>
      <c r="I328" s="317"/>
      <c r="J328" s="146">
        <v>1</v>
      </c>
      <c r="K328" s="31"/>
    </row>
    <row r="329" spans="1:11" s="32" customFormat="1" ht="23.25" hidden="1" outlineLevel="2" thickBot="1" x14ac:dyDescent="0.25">
      <c r="A329" s="272">
        <v>125</v>
      </c>
      <c r="B329" s="129" t="s">
        <v>269</v>
      </c>
      <c r="C329" s="129">
        <v>211</v>
      </c>
      <c r="D329" s="129" t="s">
        <v>30</v>
      </c>
      <c r="E329" s="282" t="s">
        <v>3293</v>
      </c>
      <c r="F329" s="135" t="s">
        <v>3257</v>
      </c>
      <c r="G329" s="277" t="s">
        <v>3178</v>
      </c>
      <c r="H329" s="281"/>
      <c r="I329" s="315"/>
      <c r="J329" s="146">
        <v>15</v>
      </c>
      <c r="K329" s="31"/>
    </row>
    <row r="330" spans="1:11" s="32" customFormat="1" ht="23.25" hidden="1" outlineLevel="2" thickBot="1" x14ac:dyDescent="0.25">
      <c r="A330" s="272">
        <v>126</v>
      </c>
      <c r="B330" s="129" t="s">
        <v>269</v>
      </c>
      <c r="C330" s="129">
        <v>211</v>
      </c>
      <c r="D330" s="129" t="s">
        <v>293</v>
      </c>
      <c r="E330" s="282" t="s">
        <v>3294</v>
      </c>
      <c r="F330" s="135" t="s">
        <v>3257</v>
      </c>
      <c r="G330" s="277" t="s">
        <v>3178</v>
      </c>
      <c r="H330" s="281"/>
      <c r="I330" s="315"/>
      <c r="J330" s="146">
        <v>14</v>
      </c>
      <c r="K330" s="31"/>
    </row>
    <row r="331" spans="1:11" s="32" customFormat="1" ht="23.25" hidden="1" outlineLevel="2" thickBot="1" x14ac:dyDescent="0.25">
      <c r="A331" s="272">
        <v>127</v>
      </c>
      <c r="B331" s="129" t="s">
        <v>269</v>
      </c>
      <c r="C331" s="129">
        <v>225</v>
      </c>
      <c r="D331" s="129" t="s">
        <v>120</v>
      </c>
      <c r="E331" s="282" t="s">
        <v>3295</v>
      </c>
      <c r="F331" s="135" t="s">
        <v>3257</v>
      </c>
      <c r="G331" s="277" t="s">
        <v>3178</v>
      </c>
      <c r="H331" s="281"/>
      <c r="I331" s="315"/>
      <c r="J331" s="146">
        <v>16</v>
      </c>
      <c r="K331" s="31"/>
    </row>
    <row r="332" spans="1:11" s="32" customFormat="1" ht="23.25" hidden="1" outlineLevel="2" thickBot="1" x14ac:dyDescent="0.25">
      <c r="A332" s="272">
        <v>128</v>
      </c>
      <c r="B332" s="129" t="s">
        <v>269</v>
      </c>
      <c r="C332" s="129">
        <v>237</v>
      </c>
      <c r="D332" s="129" t="s">
        <v>340</v>
      </c>
      <c r="E332" s="282" t="s">
        <v>3296</v>
      </c>
      <c r="F332" s="135" t="s">
        <v>3257</v>
      </c>
      <c r="G332" s="277" t="s">
        <v>3178</v>
      </c>
      <c r="H332" s="281"/>
      <c r="I332" s="315"/>
      <c r="J332" s="146">
        <v>15</v>
      </c>
      <c r="K332" s="31"/>
    </row>
    <row r="333" spans="1:11" s="32" customFormat="1" ht="23.25" hidden="1" outlineLevel="2" thickBot="1" x14ac:dyDescent="0.25">
      <c r="A333" s="272">
        <v>129</v>
      </c>
      <c r="B333" s="129" t="s">
        <v>269</v>
      </c>
      <c r="C333" s="129">
        <v>237</v>
      </c>
      <c r="D333" s="129" t="s">
        <v>476</v>
      </c>
      <c r="E333" s="282" t="s">
        <v>3297</v>
      </c>
      <c r="F333" s="135" t="s">
        <v>3257</v>
      </c>
      <c r="G333" s="277" t="s">
        <v>3178</v>
      </c>
      <c r="H333" s="281"/>
      <c r="I333" s="315"/>
      <c r="J333" s="146">
        <v>13</v>
      </c>
      <c r="K333" s="31"/>
    </row>
    <row r="334" spans="1:11" s="32" customFormat="1" ht="23.25" hidden="1" outlineLevel="2" thickBot="1" x14ac:dyDescent="0.25">
      <c r="A334" s="272">
        <v>130</v>
      </c>
      <c r="B334" s="129" t="s">
        <v>269</v>
      </c>
      <c r="C334" s="129">
        <v>237</v>
      </c>
      <c r="D334" s="129" t="s">
        <v>193</v>
      </c>
      <c r="E334" s="282" t="s">
        <v>3298</v>
      </c>
      <c r="F334" s="135" t="s">
        <v>3257</v>
      </c>
      <c r="G334" s="277" t="s">
        <v>3178</v>
      </c>
      <c r="H334" s="281"/>
      <c r="I334" s="315"/>
      <c r="J334" s="146">
        <v>2</v>
      </c>
      <c r="K334" s="31"/>
    </row>
    <row r="335" spans="1:11" s="32" customFormat="1" ht="23.25" hidden="1" outlineLevel="2" thickBot="1" x14ac:dyDescent="0.25">
      <c r="A335" s="272">
        <v>131</v>
      </c>
      <c r="B335" s="129" t="s">
        <v>269</v>
      </c>
      <c r="C335" s="129">
        <v>238</v>
      </c>
      <c r="D335" s="129" t="s">
        <v>296</v>
      </c>
      <c r="E335" s="282" t="s">
        <v>3299</v>
      </c>
      <c r="F335" s="135" t="s">
        <v>3257</v>
      </c>
      <c r="G335" s="283" t="s">
        <v>564</v>
      </c>
      <c r="H335" s="375"/>
      <c r="I335" s="317"/>
      <c r="J335" s="146">
        <v>8</v>
      </c>
      <c r="K335" s="31"/>
    </row>
    <row r="336" spans="1:11" s="32" customFormat="1" ht="23.25" hidden="1" outlineLevel="2" thickBot="1" x14ac:dyDescent="0.25">
      <c r="A336" s="272">
        <v>132</v>
      </c>
      <c r="B336" s="129" t="s">
        <v>269</v>
      </c>
      <c r="C336" s="129">
        <v>302</v>
      </c>
      <c r="D336" s="129" t="s">
        <v>3287</v>
      </c>
      <c r="E336" s="282" t="s">
        <v>3300</v>
      </c>
      <c r="F336" s="135" t="s">
        <v>3257</v>
      </c>
      <c r="G336" s="283" t="s">
        <v>564</v>
      </c>
      <c r="H336" s="375"/>
      <c r="I336" s="317"/>
      <c r="J336" s="146">
        <v>13</v>
      </c>
      <c r="K336" s="31"/>
    </row>
    <row r="337" spans="1:11" s="32" customFormat="1" ht="23.25" hidden="1" outlineLevel="2" thickBot="1" x14ac:dyDescent="0.25">
      <c r="A337" s="272">
        <v>133</v>
      </c>
      <c r="B337" s="129" t="s">
        <v>269</v>
      </c>
      <c r="C337" s="129">
        <v>303</v>
      </c>
      <c r="D337" s="129" t="s">
        <v>67</v>
      </c>
      <c r="E337" s="282" t="s">
        <v>3301</v>
      </c>
      <c r="F337" s="135" t="s">
        <v>3257</v>
      </c>
      <c r="G337" s="283" t="s">
        <v>564</v>
      </c>
      <c r="H337" s="375"/>
      <c r="I337" s="317"/>
      <c r="J337" s="146">
        <v>6</v>
      </c>
      <c r="K337" s="31"/>
    </row>
    <row r="338" spans="1:11" s="32" customFormat="1" ht="23.25" hidden="1" outlineLevel="2" thickBot="1" x14ac:dyDescent="0.25">
      <c r="A338" s="272">
        <v>134</v>
      </c>
      <c r="B338" s="129" t="s">
        <v>269</v>
      </c>
      <c r="C338" s="129">
        <v>308</v>
      </c>
      <c r="D338" s="129" t="s">
        <v>3063</v>
      </c>
      <c r="E338" s="282" t="s">
        <v>3302</v>
      </c>
      <c r="F338" s="135" t="s">
        <v>3257</v>
      </c>
      <c r="G338" s="283" t="s">
        <v>564</v>
      </c>
      <c r="H338" s="375"/>
      <c r="I338" s="317"/>
      <c r="J338" s="146">
        <v>3</v>
      </c>
      <c r="K338" s="31"/>
    </row>
    <row r="339" spans="1:11" s="32" customFormat="1" ht="23.25" hidden="1" outlineLevel="2" thickBot="1" x14ac:dyDescent="0.25">
      <c r="A339" s="272">
        <v>135</v>
      </c>
      <c r="B339" s="129" t="s">
        <v>269</v>
      </c>
      <c r="C339" s="129">
        <v>308</v>
      </c>
      <c r="D339" s="129" t="s">
        <v>415</v>
      </c>
      <c r="E339" s="282" t="s">
        <v>102</v>
      </c>
      <c r="F339" s="135" t="s">
        <v>3257</v>
      </c>
      <c r="G339" s="283" t="s">
        <v>564</v>
      </c>
      <c r="H339" s="375"/>
      <c r="I339" s="317"/>
      <c r="J339" s="146">
        <v>1</v>
      </c>
      <c r="K339" s="31"/>
    </row>
    <row r="340" spans="1:11" s="32" customFormat="1" ht="23.25" hidden="1" outlineLevel="2" thickBot="1" x14ac:dyDescent="0.25">
      <c r="A340" s="272">
        <v>136</v>
      </c>
      <c r="B340" s="129" t="s">
        <v>269</v>
      </c>
      <c r="C340" s="129">
        <v>329</v>
      </c>
      <c r="D340" s="129" t="s">
        <v>476</v>
      </c>
      <c r="E340" s="282" t="s">
        <v>3303</v>
      </c>
      <c r="F340" s="135" t="s">
        <v>3257</v>
      </c>
      <c r="G340" s="283" t="s">
        <v>564</v>
      </c>
      <c r="H340" s="376"/>
      <c r="I340" s="317"/>
      <c r="J340" s="146">
        <v>2</v>
      </c>
      <c r="K340" s="31"/>
    </row>
    <row r="341" spans="1:11" s="32" customFormat="1" ht="12" hidden="1" outlineLevel="1" collapsed="1" thickBot="1" x14ac:dyDescent="0.25">
      <c r="A341" s="8" t="s">
        <v>96</v>
      </c>
      <c r="B341" s="555" t="s">
        <v>111</v>
      </c>
      <c r="C341" s="556"/>
      <c r="D341" s="556"/>
      <c r="E341" s="556"/>
      <c r="F341" s="556"/>
      <c r="G341" s="557"/>
      <c r="H341" s="197"/>
      <c r="I341" s="261"/>
      <c r="J341" s="197">
        <f>SUM(J342:J452)</f>
        <v>700</v>
      </c>
      <c r="K341" s="31"/>
    </row>
    <row r="342" spans="1:11" s="32" customFormat="1" ht="12" hidden="1" outlineLevel="2" thickBot="1" x14ac:dyDescent="0.25">
      <c r="A342" s="267">
        <v>1</v>
      </c>
      <c r="B342" s="267" t="s">
        <v>215</v>
      </c>
      <c r="C342" s="117" t="s">
        <v>2976</v>
      </c>
      <c r="D342" s="254" t="s">
        <v>2977</v>
      </c>
      <c r="E342" s="265" t="s">
        <v>2978</v>
      </c>
      <c r="F342" s="255" t="s">
        <v>2979</v>
      </c>
      <c r="G342" s="270" t="s">
        <v>17</v>
      </c>
      <c r="H342" s="130"/>
      <c r="I342" s="297"/>
      <c r="J342" s="9">
        <v>2</v>
      </c>
      <c r="K342" s="31"/>
    </row>
    <row r="343" spans="1:11" s="32" customFormat="1" ht="12" hidden="1" outlineLevel="2" thickBot="1" x14ac:dyDescent="0.25">
      <c r="A343" s="267">
        <v>2</v>
      </c>
      <c r="B343" s="267" t="s">
        <v>215</v>
      </c>
      <c r="C343" s="117" t="s">
        <v>341</v>
      </c>
      <c r="D343" s="268" t="s">
        <v>2980</v>
      </c>
      <c r="E343" s="265" t="s">
        <v>2981</v>
      </c>
      <c r="F343" s="255" t="s">
        <v>2979</v>
      </c>
      <c r="G343" s="270" t="s">
        <v>17</v>
      </c>
      <c r="H343" s="130"/>
      <c r="I343" s="297"/>
      <c r="J343" s="130">
        <v>3</v>
      </c>
      <c r="K343" s="31"/>
    </row>
    <row r="344" spans="1:11" s="32" customFormat="1" ht="12" hidden="1" outlineLevel="2" thickBot="1" x14ac:dyDescent="0.25">
      <c r="A344" s="267">
        <v>3</v>
      </c>
      <c r="B344" s="267" t="s">
        <v>215</v>
      </c>
      <c r="C344" s="117" t="s">
        <v>270</v>
      </c>
      <c r="D344" s="268" t="s">
        <v>342</v>
      </c>
      <c r="E344" s="265" t="s">
        <v>75</v>
      </c>
      <c r="F344" s="255" t="s">
        <v>2979</v>
      </c>
      <c r="G344" s="270" t="s">
        <v>17</v>
      </c>
      <c r="H344" s="130"/>
      <c r="I344" s="297"/>
      <c r="J344" s="130">
        <v>1</v>
      </c>
      <c r="K344" s="31"/>
    </row>
    <row r="345" spans="1:11" s="32" customFormat="1" ht="12" hidden="1" outlineLevel="2" thickBot="1" x14ac:dyDescent="0.25">
      <c r="A345" s="267">
        <v>4</v>
      </c>
      <c r="B345" s="267" t="s">
        <v>215</v>
      </c>
      <c r="C345" s="117" t="s">
        <v>538</v>
      </c>
      <c r="D345" s="268" t="s">
        <v>2982</v>
      </c>
      <c r="E345" s="265" t="s">
        <v>2983</v>
      </c>
      <c r="F345" s="255" t="s">
        <v>2979</v>
      </c>
      <c r="G345" s="270" t="s">
        <v>17</v>
      </c>
      <c r="H345" s="130"/>
      <c r="I345" s="297"/>
      <c r="J345" s="130">
        <v>5</v>
      </c>
      <c r="K345" s="31"/>
    </row>
    <row r="346" spans="1:11" s="32" customFormat="1" ht="12" hidden="1" outlineLevel="2" thickBot="1" x14ac:dyDescent="0.25">
      <c r="A346" s="267">
        <v>5</v>
      </c>
      <c r="B346" s="267" t="s">
        <v>215</v>
      </c>
      <c r="C346" s="117" t="s">
        <v>416</v>
      </c>
      <c r="D346" s="268" t="s">
        <v>333</v>
      </c>
      <c r="E346" s="265" t="s">
        <v>2984</v>
      </c>
      <c r="F346" s="255" t="s">
        <v>2979</v>
      </c>
      <c r="G346" s="270" t="s">
        <v>17</v>
      </c>
      <c r="H346" s="130"/>
      <c r="I346" s="297"/>
      <c r="J346" s="130">
        <v>7</v>
      </c>
      <c r="K346" s="31"/>
    </row>
    <row r="347" spans="1:11" s="32" customFormat="1" ht="12" hidden="1" outlineLevel="2" thickBot="1" x14ac:dyDescent="0.25">
      <c r="A347" s="267">
        <v>6</v>
      </c>
      <c r="B347" s="267" t="s">
        <v>215</v>
      </c>
      <c r="C347" s="117" t="s">
        <v>2985</v>
      </c>
      <c r="D347" s="268" t="s">
        <v>137</v>
      </c>
      <c r="E347" s="265" t="s">
        <v>2986</v>
      </c>
      <c r="F347" s="255" t="s">
        <v>2979</v>
      </c>
      <c r="G347" s="270" t="s">
        <v>17</v>
      </c>
      <c r="H347" s="130"/>
      <c r="I347" s="297"/>
      <c r="J347" s="130">
        <v>3</v>
      </c>
      <c r="K347" s="31"/>
    </row>
    <row r="348" spans="1:11" s="32" customFormat="1" ht="12" hidden="1" outlineLevel="2" thickBot="1" x14ac:dyDescent="0.25">
      <c r="A348" s="267">
        <v>7</v>
      </c>
      <c r="B348" s="267" t="s">
        <v>215</v>
      </c>
      <c r="C348" s="117" t="s">
        <v>568</v>
      </c>
      <c r="D348" s="268" t="s">
        <v>2987</v>
      </c>
      <c r="E348" s="265" t="s">
        <v>2988</v>
      </c>
      <c r="F348" s="255" t="s">
        <v>2979</v>
      </c>
      <c r="G348" s="270" t="s">
        <v>136</v>
      </c>
      <c r="H348" s="130"/>
      <c r="I348" s="297"/>
      <c r="J348" s="130">
        <v>10</v>
      </c>
      <c r="K348" s="31"/>
    </row>
    <row r="349" spans="1:11" s="32" customFormat="1" ht="12" hidden="1" outlineLevel="2" thickBot="1" x14ac:dyDescent="0.25">
      <c r="A349" s="267">
        <v>8</v>
      </c>
      <c r="B349" s="267" t="s">
        <v>215</v>
      </c>
      <c r="C349" s="117" t="s">
        <v>2989</v>
      </c>
      <c r="D349" s="268" t="s">
        <v>2990</v>
      </c>
      <c r="E349" s="265" t="s">
        <v>2991</v>
      </c>
      <c r="F349" s="255" t="s">
        <v>2979</v>
      </c>
      <c r="G349" s="270" t="s">
        <v>136</v>
      </c>
      <c r="H349" s="130"/>
      <c r="I349" s="297"/>
      <c r="J349" s="130">
        <v>10</v>
      </c>
      <c r="K349" s="31"/>
    </row>
    <row r="350" spans="1:11" s="32" customFormat="1" ht="12" hidden="1" outlineLevel="2" thickBot="1" x14ac:dyDescent="0.25">
      <c r="A350" s="267">
        <v>9</v>
      </c>
      <c r="B350" s="267" t="s">
        <v>215</v>
      </c>
      <c r="C350" s="117" t="s">
        <v>2989</v>
      </c>
      <c r="D350" s="268" t="s">
        <v>2990</v>
      </c>
      <c r="E350" s="265" t="s">
        <v>2992</v>
      </c>
      <c r="F350" s="255" t="s">
        <v>2979</v>
      </c>
      <c r="G350" s="270" t="s">
        <v>166</v>
      </c>
      <c r="H350" s="130"/>
      <c r="I350" s="297"/>
      <c r="J350" s="130">
        <v>2</v>
      </c>
      <c r="K350" s="31"/>
    </row>
    <row r="351" spans="1:11" s="32" customFormat="1" ht="12" hidden="1" outlineLevel="2" thickBot="1" x14ac:dyDescent="0.25">
      <c r="A351" s="267">
        <v>10</v>
      </c>
      <c r="B351" s="267" t="s">
        <v>215</v>
      </c>
      <c r="C351" s="117" t="s">
        <v>2993</v>
      </c>
      <c r="D351" s="268" t="s">
        <v>197</v>
      </c>
      <c r="E351" s="265" t="s">
        <v>2994</v>
      </c>
      <c r="F351" s="255" t="s">
        <v>2979</v>
      </c>
      <c r="G351" s="270" t="s">
        <v>166</v>
      </c>
      <c r="H351" s="130"/>
      <c r="I351" s="297"/>
      <c r="J351" s="130">
        <v>11</v>
      </c>
      <c r="K351" s="31"/>
    </row>
    <row r="352" spans="1:11" s="32" customFormat="1" ht="12" hidden="1" outlineLevel="2" thickBot="1" x14ac:dyDescent="0.25">
      <c r="A352" s="267">
        <v>11</v>
      </c>
      <c r="B352" s="267" t="s">
        <v>215</v>
      </c>
      <c r="C352" s="117" t="s">
        <v>568</v>
      </c>
      <c r="D352" s="268" t="s">
        <v>162</v>
      </c>
      <c r="E352" s="265" t="s">
        <v>2995</v>
      </c>
      <c r="F352" s="255" t="s">
        <v>2979</v>
      </c>
      <c r="G352" s="270" t="s">
        <v>166</v>
      </c>
      <c r="H352" s="130"/>
      <c r="I352" s="297"/>
      <c r="J352" s="130">
        <v>3</v>
      </c>
      <c r="K352" s="31"/>
    </row>
    <row r="353" spans="1:11" s="32" customFormat="1" ht="12" hidden="1" outlineLevel="2" thickBot="1" x14ac:dyDescent="0.25">
      <c r="A353" s="267">
        <v>12</v>
      </c>
      <c r="B353" s="267" t="s">
        <v>215</v>
      </c>
      <c r="C353" s="117" t="s">
        <v>570</v>
      </c>
      <c r="D353" s="268" t="s">
        <v>1666</v>
      </c>
      <c r="E353" s="265" t="s">
        <v>2996</v>
      </c>
      <c r="F353" s="255" t="s">
        <v>2979</v>
      </c>
      <c r="G353" s="270" t="s">
        <v>166</v>
      </c>
      <c r="H353" s="130"/>
      <c r="I353" s="297"/>
      <c r="J353" s="130">
        <v>5</v>
      </c>
      <c r="K353" s="31"/>
    </row>
    <row r="354" spans="1:11" s="32" customFormat="1" ht="12" hidden="1" outlineLevel="2" thickBot="1" x14ac:dyDescent="0.25">
      <c r="A354" s="267">
        <v>13</v>
      </c>
      <c r="B354" s="267" t="s">
        <v>215</v>
      </c>
      <c r="C354" s="117" t="s">
        <v>570</v>
      </c>
      <c r="D354" s="268" t="s">
        <v>1666</v>
      </c>
      <c r="E354" s="265" t="s">
        <v>2997</v>
      </c>
      <c r="F354" s="255" t="s">
        <v>2979</v>
      </c>
      <c r="G354" s="270" t="s">
        <v>94</v>
      </c>
      <c r="H354" s="130"/>
      <c r="I354" s="297"/>
      <c r="J354" s="130">
        <v>12</v>
      </c>
      <c r="K354" s="31"/>
    </row>
    <row r="355" spans="1:11" s="32" customFormat="1" ht="12" hidden="1" outlineLevel="2" thickBot="1" x14ac:dyDescent="0.25">
      <c r="A355" s="267">
        <v>14</v>
      </c>
      <c r="B355" s="267" t="s">
        <v>215</v>
      </c>
      <c r="C355" s="117" t="s">
        <v>2998</v>
      </c>
      <c r="D355" s="268" t="s">
        <v>2999</v>
      </c>
      <c r="E355" s="265" t="s">
        <v>3000</v>
      </c>
      <c r="F355" s="255" t="s">
        <v>2979</v>
      </c>
      <c r="G355" s="270" t="s">
        <v>94</v>
      </c>
      <c r="H355" s="130"/>
      <c r="I355" s="297"/>
      <c r="J355" s="130">
        <v>10</v>
      </c>
      <c r="K355" s="31"/>
    </row>
    <row r="356" spans="1:11" s="32" customFormat="1" ht="12" hidden="1" outlineLevel="2" thickBot="1" x14ac:dyDescent="0.25">
      <c r="A356" s="267">
        <v>15</v>
      </c>
      <c r="B356" s="267" t="s">
        <v>215</v>
      </c>
      <c r="C356" s="117" t="s">
        <v>271</v>
      </c>
      <c r="D356" s="268" t="s">
        <v>3001</v>
      </c>
      <c r="E356" s="265" t="s">
        <v>3002</v>
      </c>
      <c r="F356" s="255" t="s">
        <v>2979</v>
      </c>
      <c r="G356" s="270" t="s">
        <v>3003</v>
      </c>
      <c r="H356" s="130"/>
      <c r="I356" s="297"/>
      <c r="J356" s="130">
        <v>18</v>
      </c>
      <c r="K356" s="31"/>
    </row>
    <row r="357" spans="1:11" s="32" customFormat="1" ht="12" hidden="1" outlineLevel="2" thickBot="1" x14ac:dyDescent="0.25">
      <c r="A357" s="267">
        <v>16</v>
      </c>
      <c r="B357" s="267" t="s">
        <v>215</v>
      </c>
      <c r="C357" s="117" t="s">
        <v>3004</v>
      </c>
      <c r="D357" s="268" t="s">
        <v>571</v>
      </c>
      <c r="E357" s="265" t="s">
        <v>3005</v>
      </c>
      <c r="F357" s="255" t="s">
        <v>2979</v>
      </c>
      <c r="G357" s="270" t="s">
        <v>3003</v>
      </c>
      <c r="H357" s="130"/>
      <c r="I357" s="297"/>
      <c r="J357" s="130">
        <v>2</v>
      </c>
      <c r="K357" s="31"/>
    </row>
    <row r="358" spans="1:11" s="32" customFormat="1" ht="12" hidden="1" outlineLevel="2" thickBot="1" x14ac:dyDescent="0.25">
      <c r="A358" s="267">
        <v>17</v>
      </c>
      <c r="B358" s="267" t="s">
        <v>3006</v>
      </c>
      <c r="C358" s="117" t="s">
        <v>365</v>
      </c>
      <c r="D358" s="268" t="s">
        <v>3007</v>
      </c>
      <c r="E358" s="265" t="s">
        <v>33</v>
      </c>
      <c r="F358" s="255" t="s">
        <v>3008</v>
      </c>
      <c r="G358" s="270" t="s">
        <v>17</v>
      </c>
      <c r="H358" s="130"/>
      <c r="I358" s="297"/>
      <c r="J358" s="130">
        <v>1</v>
      </c>
      <c r="K358" s="31"/>
    </row>
    <row r="359" spans="1:11" s="32" customFormat="1" ht="12" hidden="1" outlineLevel="2" thickBot="1" x14ac:dyDescent="0.25">
      <c r="A359" s="267">
        <v>18</v>
      </c>
      <c r="B359" s="267" t="s">
        <v>3006</v>
      </c>
      <c r="C359" s="117" t="s">
        <v>3009</v>
      </c>
      <c r="D359" s="268" t="s">
        <v>125</v>
      </c>
      <c r="E359" s="265" t="s">
        <v>3010</v>
      </c>
      <c r="F359" s="255" t="s">
        <v>3008</v>
      </c>
      <c r="G359" s="270" t="s">
        <v>17</v>
      </c>
      <c r="H359" s="130"/>
      <c r="I359" s="297"/>
      <c r="J359" s="130">
        <v>3</v>
      </c>
      <c r="K359" s="31"/>
    </row>
    <row r="360" spans="1:11" s="32" customFormat="1" ht="12" hidden="1" outlineLevel="2" thickBot="1" x14ac:dyDescent="0.25">
      <c r="A360" s="267">
        <v>19</v>
      </c>
      <c r="B360" s="267" t="s">
        <v>3006</v>
      </c>
      <c r="C360" s="117" t="s">
        <v>3009</v>
      </c>
      <c r="D360" s="268" t="s">
        <v>125</v>
      </c>
      <c r="E360" s="265" t="s">
        <v>235</v>
      </c>
      <c r="F360" s="255" t="s">
        <v>3008</v>
      </c>
      <c r="G360" s="270" t="s">
        <v>136</v>
      </c>
      <c r="H360" s="130"/>
      <c r="I360" s="297"/>
      <c r="J360" s="130">
        <v>1</v>
      </c>
      <c r="K360" s="31"/>
    </row>
    <row r="361" spans="1:11" s="32" customFormat="1" ht="12" hidden="1" outlineLevel="2" thickBot="1" x14ac:dyDescent="0.25">
      <c r="A361" s="267">
        <v>20</v>
      </c>
      <c r="B361" s="267" t="s">
        <v>3006</v>
      </c>
      <c r="C361" s="117" t="s">
        <v>3011</v>
      </c>
      <c r="D361" s="268" t="s">
        <v>231</v>
      </c>
      <c r="E361" s="265" t="s">
        <v>3012</v>
      </c>
      <c r="F361" s="255" t="s">
        <v>3008</v>
      </c>
      <c r="G361" s="270" t="s">
        <v>136</v>
      </c>
      <c r="H361" s="130"/>
      <c r="I361" s="297"/>
      <c r="J361" s="130">
        <v>3</v>
      </c>
      <c r="K361" s="31"/>
    </row>
    <row r="362" spans="1:11" s="32" customFormat="1" ht="12" hidden="1" outlineLevel="2" thickBot="1" x14ac:dyDescent="0.25">
      <c r="A362" s="267">
        <v>21</v>
      </c>
      <c r="B362" s="267" t="s">
        <v>3006</v>
      </c>
      <c r="C362" s="117" t="s">
        <v>3013</v>
      </c>
      <c r="D362" s="268" t="s">
        <v>175</v>
      </c>
      <c r="E362" s="265" t="s">
        <v>3014</v>
      </c>
      <c r="F362" s="255" t="s">
        <v>3008</v>
      </c>
      <c r="G362" s="270" t="s">
        <v>166</v>
      </c>
      <c r="H362" s="130"/>
      <c r="I362" s="297"/>
      <c r="J362" s="130">
        <v>4</v>
      </c>
      <c r="K362" s="31"/>
    </row>
    <row r="363" spans="1:11" s="32" customFormat="1" ht="12" hidden="1" outlineLevel="2" thickBot="1" x14ac:dyDescent="0.25">
      <c r="A363" s="267">
        <v>22</v>
      </c>
      <c r="B363" s="267" t="s">
        <v>3006</v>
      </c>
      <c r="C363" s="117" t="s">
        <v>3009</v>
      </c>
      <c r="D363" s="268" t="s">
        <v>175</v>
      </c>
      <c r="E363" s="265" t="s">
        <v>3015</v>
      </c>
      <c r="F363" s="255" t="s">
        <v>3008</v>
      </c>
      <c r="G363" s="270" t="s">
        <v>94</v>
      </c>
      <c r="H363" s="130"/>
      <c r="I363" s="297"/>
      <c r="J363" s="130">
        <v>2</v>
      </c>
      <c r="K363" s="31"/>
    </row>
    <row r="364" spans="1:11" s="32" customFormat="1" ht="12" hidden="1" outlineLevel="2" thickBot="1" x14ac:dyDescent="0.25">
      <c r="A364" s="267">
        <v>23</v>
      </c>
      <c r="B364" s="267" t="s">
        <v>3006</v>
      </c>
      <c r="C364" s="117" t="s">
        <v>365</v>
      </c>
      <c r="D364" s="268" t="s">
        <v>41</v>
      </c>
      <c r="E364" s="265" t="s">
        <v>3016</v>
      </c>
      <c r="F364" s="255" t="s">
        <v>3008</v>
      </c>
      <c r="G364" s="270" t="s">
        <v>94</v>
      </c>
      <c r="H364" s="130"/>
      <c r="I364" s="297"/>
      <c r="J364" s="130">
        <v>2</v>
      </c>
      <c r="K364" s="31"/>
    </row>
    <row r="365" spans="1:11" s="32" customFormat="1" ht="12" hidden="1" outlineLevel="2" thickBot="1" x14ac:dyDescent="0.25">
      <c r="A365" s="267">
        <v>24</v>
      </c>
      <c r="B365" s="267" t="s">
        <v>3006</v>
      </c>
      <c r="C365" s="117" t="s">
        <v>3017</v>
      </c>
      <c r="D365" s="268" t="s">
        <v>41</v>
      </c>
      <c r="E365" s="265" t="s">
        <v>3018</v>
      </c>
      <c r="F365" s="255" t="s">
        <v>3008</v>
      </c>
      <c r="G365" s="270" t="s">
        <v>3003</v>
      </c>
      <c r="H365" s="130"/>
      <c r="I365" s="297"/>
      <c r="J365" s="130">
        <v>4</v>
      </c>
      <c r="K365" s="31"/>
    </row>
    <row r="366" spans="1:11" s="32" customFormat="1" ht="12" hidden="1" outlineLevel="2" thickBot="1" x14ac:dyDescent="0.25">
      <c r="A366" s="267">
        <v>25</v>
      </c>
      <c r="B366" s="267" t="s">
        <v>3019</v>
      </c>
      <c r="C366" s="117" t="s">
        <v>3020</v>
      </c>
      <c r="D366" s="268" t="s">
        <v>41</v>
      </c>
      <c r="E366" s="265" t="s">
        <v>34</v>
      </c>
      <c r="F366" s="255" t="s">
        <v>3008</v>
      </c>
      <c r="G366" s="270" t="s">
        <v>17</v>
      </c>
      <c r="H366" s="130"/>
      <c r="I366" s="297"/>
      <c r="J366" s="130">
        <v>1</v>
      </c>
      <c r="K366" s="31"/>
    </row>
    <row r="367" spans="1:11" s="32" customFormat="1" ht="12" hidden="1" outlineLevel="2" thickBot="1" x14ac:dyDescent="0.25">
      <c r="A367" s="267">
        <v>26</v>
      </c>
      <c r="B367" s="267" t="s">
        <v>3019</v>
      </c>
      <c r="C367" s="117" t="s">
        <v>3020</v>
      </c>
      <c r="D367" s="268" t="s">
        <v>41</v>
      </c>
      <c r="E367" s="265" t="s">
        <v>153</v>
      </c>
      <c r="F367" s="255" t="s">
        <v>3008</v>
      </c>
      <c r="G367" s="270" t="s">
        <v>136</v>
      </c>
      <c r="H367" s="130"/>
      <c r="I367" s="297"/>
      <c r="J367" s="130">
        <v>1</v>
      </c>
      <c r="K367" s="31"/>
    </row>
    <row r="368" spans="1:11" s="32" customFormat="1" ht="12" hidden="1" outlineLevel="2" thickBot="1" x14ac:dyDescent="0.25">
      <c r="A368" s="267">
        <v>27</v>
      </c>
      <c r="B368" s="267" t="s">
        <v>3019</v>
      </c>
      <c r="C368" s="117" t="s">
        <v>3020</v>
      </c>
      <c r="D368" s="268" t="s">
        <v>20</v>
      </c>
      <c r="E368" s="265" t="s">
        <v>116</v>
      </c>
      <c r="F368" s="255" t="s">
        <v>3008</v>
      </c>
      <c r="G368" s="270" t="s">
        <v>166</v>
      </c>
      <c r="H368" s="130"/>
      <c r="I368" s="297"/>
      <c r="J368" s="130">
        <v>1</v>
      </c>
      <c r="K368" s="31"/>
    </row>
    <row r="369" spans="1:11" s="32" customFormat="1" ht="12" hidden="1" outlineLevel="2" thickBot="1" x14ac:dyDescent="0.25">
      <c r="A369" s="267">
        <v>28</v>
      </c>
      <c r="B369" s="267" t="s">
        <v>3019</v>
      </c>
      <c r="C369" s="117" t="s">
        <v>3020</v>
      </c>
      <c r="D369" s="268" t="s">
        <v>20</v>
      </c>
      <c r="E369" s="265" t="s">
        <v>118</v>
      </c>
      <c r="F369" s="255" t="s">
        <v>3008</v>
      </c>
      <c r="G369" s="270" t="s">
        <v>94</v>
      </c>
      <c r="H369" s="130"/>
      <c r="I369" s="297"/>
      <c r="J369" s="130">
        <v>1</v>
      </c>
      <c r="K369" s="31"/>
    </row>
    <row r="370" spans="1:11" s="32" customFormat="1" ht="12" hidden="1" outlineLevel="2" thickBot="1" x14ac:dyDescent="0.25">
      <c r="A370" s="267">
        <v>29</v>
      </c>
      <c r="B370" s="267" t="s">
        <v>3021</v>
      </c>
      <c r="C370" s="117" t="s">
        <v>261</v>
      </c>
      <c r="D370" s="268" t="s">
        <v>287</v>
      </c>
      <c r="E370" s="265" t="s">
        <v>74</v>
      </c>
      <c r="F370" s="255" t="s">
        <v>3008</v>
      </c>
      <c r="G370" s="270" t="s">
        <v>17</v>
      </c>
      <c r="H370" s="130"/>
      <c r="I370" s="297"/>
      <c r="J370" s="130">
        <v>1</v>
      </c>
      <c r="K370" s="31"/>
    </row>
    <row r="371" spans="1:11" s="32" customFormat="1" ht="12" hidden="1" outlineLevel="2" thickBot="1" x14ac:dyDescent="0.25">
      <c r="A371" s="267">
        <v>30</v>
      </c>
      <c r="B371" s="267" t="s">
        <v>3021</v>
      </c>
      <c r="C371" s="117" t="s">
        <v>3022</v>
      </c>
      <c r="D371" s="268" t="s">
        <v>203</v>
      </c>
      <c r="E371" s="265" t="s">
        <v>3023</v>
      </c>
      <c r="F371" s="255" t="s">
        <v>3008</v>
      </c>
      <c r="G371" s="270" t="s">
        <v>17</v>
      </c>
      <c r="H371" s="130"/>
      <c r="I371" s="297"/>
      <c r="J371" s="130">
        <v>14</v>
      </c>
      <c r="K371" s="31"/>
    </row>
    <row r="372" spans="1:11" s="32" customFormat="1" ht="12" hidden="1" outlineLevel="2" thickBot="1" x14ac:dyDescent="0.25">
      <c r="A372" s="267">
        <v>31</v>
      </c>
      <c r="B372" s="267" t="s">
        <v>3021</v>
      </c>
      <c r="C372" s="117" t="s">
        <v>261</v>
      </c>
      <c r="D372" s="268" t="s">
        <v>3024</v>
      </c>
      <c r="E372" s="265" t="s">
        <v>3025</v>
      </c>
      <c r="F372" s="255" t="s">
        <v>3008</v>
      </c>
      <c r="G372" s="270" t="s">
        <v>17</v>
      </c>
      <c r="H372" s="130"/>
      <c r="I372" s="297"/>
      <c r="J372" s="130">
        <v>7</v>
      </c>
      <c r="K372" s="31"/>
    </row>
    <row r="373" spans="1:11" s="32" customFormat="1" ht="12" hidden="1" outlineLevel="2" thickBot="1" x14ac:dyDescent="0.25">
      <c r="A373" s="267">
        <v>32</v>
      </c>
      <c r="B373" s="267" t="s">
        <v>3021</v>
      </c>
      <c r="C373" s="117" t="s">
        <v>3022</v>
      </c>
      <c r="D373" s="268" t="s">
        <v>1666</v>
      </c>
      <c r="E373" s="265" t="s">
        <v>3026</v>
      </c>
      <c r="F373" s="255" t="s">
        <v>3008</v>
      </c>
      <c r="G373" s="270" t="s">
        <v>17</v>
      </c>
      <c r="H373" s="130"/>
      <c r="I373" s="297"/>
      <c r="J373" s="130">
        <v>4</v>
      </c>
      <c r="K373" s="31"/>
    </row>
    <row r="374" spans="1:11" s="32" customFormat="1" ht="12" hidden="1" outlineLevel="2" thickBot="1" x14ac:dyDescent="0.25">
      <c r="A374" s="267">
        <v>33</v>
      </c>
      <c r="B374" s="267" t="s">
        <v>3021</v>
      </c>
      <c r="C374" s="117" t="s">
        <v>260</v>
      </c>
      <c r="D374" s="268" t="s">
        <v>126</v>
      </c>
      <c r="E374" s="265" t="s">
        <v>3027</v>
      </c>
      <c r="F374" s="255" t="s">
        <v>3008</v>
      </c>
      <c r="G374" s="270" t="s">
        <v>17</v>
      </c>
      <c r="H374" s="130"/>
      <c r="I374" s="297"/>
      <c r="J374" s="130">
        <v>4</v>
      </c>
      <c r="K374" s="31"/>
    </row>
    <row r="375" spans="1:11" s="32" customFormat="1" ht="12" hidden="1" outlineLevel="2" thickBot="1" x14ac:dyDescent="0.25">
      <c r="A375" s="267">
        <v>34</v>
      </c>
      <c r="B375" s="267" t="s">
        <v>3021</v>
      </c>
      <c r="C375" s="117" t="s">
        <v>260</v>
      </c>
      <c r="D375" s="268" t="s">
        <v>3028</v>
      </c>
      <c r="E375" s="265" t="s">
        <v>3029</v>
      </c>
      <c r="F375" s="255" t="s">
        <v>3008</v>
      </c>
      <c r="G375" s="270" t="s">
        <v>17</v>
      </c>
      <c r="H375" s="130"/>
      <c r="I375" s="297"/>
      <c r="J375" s="130">
        <v>9</v>
      </c>
      <c r="K375" s="31"/>
    </row>
    <row r="376" spans="1:11" s="32" customFormat="1" ht="12" hidden="1" outlineLevel="2" thickBot="1" x14ac:dyDescent="0.25">
      <c r="A376" s="267">
        <v>35</v>
      </c>
      <c r="B376" s="267" t="s">
        <v>3021</v>
      </c>
      <c r="C376" s="117" t="s">
        <v>243</v>
      </c>
      <c r="D376" s="268" t="s">
        <v>125</v>
      </c>
      <c r="E376" s="265" t="s">
        <v>3030</v>
      </c>
      <c r="F376" s="255" t="s">
        <v>3008</v>
      </c>
      <c r="G376" s="270" t="s">
        <v>17</v>
      </c>
      <c r="H376" s="130"/>
      <c r="I376" s="297"/>
      <c r="J376" s="130">
        <v>7</v>
      </c>
      <c r="K376" s="31"/>
    </row>
    <row r="377" spans="1:11" s="32" customFormat="1" ht="12" hidden="1" outlineLevel="2" thickBot="1" x14ac:dyDescent="0.25">
      <c r="A377" s="267">
        <v>36</v>
      </c>
      <c r="B377" s="267" t="s">
        <v>3021</v>
      </c>
      <c r="C377" s="117" t="s">
        <v>3031</v>
      </c>
      <c r="D377" s="268" t="s">
        <v>3032</v>
      </c>
      <c r="E377" s="265" t="s">
        <v>417</v>
      </c>
      <c r="F377" s="255" t="s">
        <v>3008</v>
      </c>
      <c r="G377" s="270" t="s">
        <v>17</v>
      </c>
      <c r="H377" s="130"/>
      <c r="I377" s="297"/>
      <c r="J377" s="130">
        <v>1</v>
      </c>
      <c r="K377" s="31"/>
    </row>
    <row r="378" spans="1:11" s="32" customFormat="1" ht="12" hidden="1" outlineLevel="2" thickBot="1" x14ac:dyDescent="0.25">
      <c r="A378" s="267">
        <v>37</v>
      </c>
      <c r="B378" s="267" t="s">
        <v>3021</v>
      </c>
      <c r="C378" s="117" t="s">
        <v>3031</v>
      </c>
      <c r="D378" s="268" t="s">
        <v>3032</v>
      </c>
      <c r="E378" s="265" t="s">
        <v>72</v>
      </c>
      <c r="F378" s="255" t="s">
        <v>3008</v>
      </c>
      <c r="G378" s="270" t="s">
        <v>136</v>
      </c>
      <c r="H378" s="130"/>
      <c r="I378" s="297"/>
      <c r="J378" s="130">
        <v>1</v>
      </c>
      <c r="K378" s="31"/>
    </row>
    <row r="379" spans="1:11" s="32" customFormat="1" ht="12" hidden="1" outlineLevel="2" thickBot="1" x14ac:dyDescent="0.25">
      <c r="A379" s="267">
        <v>38</v>
      </c>
      <c r="B379" s="267" t="s">
        <v>3021</v>
      </c>
      <c r="C379" s="117" t="s">
        <v>261</v>
      </c>
      <c r="D379" s="268" t="s">
        <v>6</v>
      </c>
      <c r="E379" s="265" t="s">
        <v>3033</v>
      </c>
      <c r="F379" s="255" t="s">
        <v>3008</v>
      </c>
      <c r="G379" s="270" t="s">
        <v>136</v>
      </c>
      <c r="H379" s="130"/>
      <c r="I379" s="297"/>
      <c r="J379" s="130">
        <v>4</v>
      </c>
      <c r="K379" s="31"/>
    </row>
    <row r="380" spans="1:11" s="32" customFormat="1" ht="12" hidden="1" outlineLevel="2" thickBot="1" x14ac:dyDescent="0.25">
      <c r="A380" s="267">
        <v>39</v>
      </c>
      <c r="B380" s="267" t="s">
        <v>3021</v>
      </c>
      <c r="C380" s="117">
        <v>124.122</v>
      </c>
      <c r="D380" s="268" t="s">
        <v>117</v>
      </c>
      <c r="E380" s="265" t="s">
        <v>3034</v>
      </c>
      <c r="F380" s="255" t="s">
        <v>3008</v>
      </c>
      <c r="G380" s="270" t="s">
        <v>136</v>
      </c>
      <c r="H380" s="130"/>
      <c r="I380" s="297"/>
      <c r="J380" s="130">
        <v>17</v>
      </c>
      <c r="K380" s="31"/>
    </row>
    <row r="381" spans="1:11" s="32" customFormat="1" ht="12" hidden="1" outlineLevel="2" thickBot="1" x14ac:dyDescent="0.25">
      <c r="A381" s="267">
        <v>40</v>
      </c>
      <c r="B381" s="267" t="s">
        <v>3021</v>
      </c>
      <c r="C381" s="117" t="s">
        <v>3035</v>
      </c>
      <c r="D381" s="268" t="s">
        <v>18</v>
      </c>
      <c r="E381" s="265" t="s">
        <v>3036</v>
      </c>
      <c r="F381" s="255" t="s">
        <v>3008</v>
      </c>
      <c r="G381" s="270" t="s">
        <v>136</v>
      </c>
      <c r="H381" s="130"/>
      <c r="I381" s="297"/>
      <c r="J381" s="130">
        <v>17</v>
      </c>
      <c r="K381" s="31"/>
    </row>
    <row r="382" spans="1:11" s="32" customFormat="1" ht="12" hidden="1" outlineLevel="2" thickBot="1" x14ac:dyDescent="0.25">
      <c r="A382" s="267">
        <v>41</v>
      </c>
      <c r="B382" s="267" t="s">
        <v>3021</v>
      </c>
      <c r="C382" s="117">
        <v>119</v>
      </c>
      <c r="D382" s="268" t="s">
        <v>8</v>
      </c>
      <c r="E382" s="265" t="s">
        <v>3037</v>
      </c>
      <c r="F382" s="255" t="s">
        <v>3008</v>
      </c>
      <c r="G382" s="270" t="s">
        <v>136</v>
      </c>
      <c r="H382" s="130"/>
      <c r="I382" s="297"/>
      <c r="J382" s="130">
        <v>2</v>
      </c>
      <c r="K382" s="31"/>
    </row>
    <row r="383" spans="1:11" s="32" customFormat="1" ht="12" hidden="1" outlineLevel="2" thickBot="1" x14ac:dyDescent="0.25">
      <c r="A383" s="267">
        <v>42</v>
      </c>
      <c r="B383" s="267" t="s">
        <v>3021</v>
      </c>
      <c r="C383" s="117">
        <v>126</v>
      </c>
      <c r="D383" s="268" t="s">
        <v>3038</v>
      </c>
      <c r="E383" s="265" t="s">
        <v>3039</v>
      </c>
      <c r="F383" s="255" t="s">
        <v>3008</v>
      </c>
      <c r="G383" s="270" t="s">
        <v>136</v>
      </c>
      <c r="H383" s="130"/>
      <c r="I383" s="297"/>
      <c r="J383" s="130">
        <v>6</v>
      </c>
      <c r="K383" s="31"/>
    </row>
    <row r="384" spans="1:11" s="32" customFormat="1" ht="12" hidden="1" outlineLevel="2" thickBot="1" x14ac:dyDescent="0.25">
      <c r="A384" s="267">
        <v>43</v>
      </c>
      <c r="B384" s="267" t="s">
        <v>3021</v>
      </c>
      <c r="C384" s="117">
        <v>126</v>
      </c>
      <c r="D384" s="268" t="s">
        <v>3038</v>
      </c>
      <c r="E384" s="265" t="s">
        <v>3040</v>
      </c>
      <c r="F384" s="255" t="s">
        <v>3008</v>
      </c>
      <c r="G384" s="270" t="s">
        <v>166</v>
      </c>
      <c r="H384" s="130"/>
      <c r="I384" s="297"/>
      <c r="J384" s="130">
        <v>9</v>
      </c>
      <c r="K384" s="31"/>
    </row>
    <row r="385" spans="1:11" s="32" customFormat="1" ht="23.25" hidden="1" outlineLevel="2" thickBot="1" x14ac:dyDescent="0.25">
      <c r="A385" s="267">
        <v>44</v>
      </c>
      <c r="B385" s="267" t="s">
        <v>3021</v>
      </c>
      <c r="C385" s="117" t="s">
        <v>3041</v>
      </c>
      <c r="D385" s="268" t="s">
        <v>7</v>
      </c>
      <c r="E385" s="265" t="s">
        <v>3042</v>
      </c>
      <c r="F385" s="255" t="s">
        <v>3008</v>
      </c>
      <c r="G385" s="270" t="s">
        <v>166</v>
      </c>
      <c r="H385" s="130"/>
      <c r="I385" s="297"/>
      <c r="J385" s="130">
        <v>38</v>
      </c>
      <c r="K385" s="31"/>
    </row>
    <row r="386" spans="1:11" s="32" customFormat="1" ht="23.25" hidden="1" outlineLevel="2" thickBot="1" x14ac:dyDescent="0.25">
      <c r="A386" s="267">
        <v>45</v>
      </c>
      <c r="B386" s="267" t="s">
        <v>3021</v>
      </c>
      <c r="C386" s="117" t="s">
        <v>3043</v>
      </c>
      <c r="D386" s="268" t="s">
        <v>7</v>
      </c>
      <c r="E386" s="265" t="s">
        <v>3044</v>
      </c>
      <c r="F386" s="255" t="s">
        <v>3008</v>
      </c>
      <c r="G386" s="270" t="s">
        <v>94</v>
      </c>
      <c r="H386" s="130"/>
      <c r="I386" s="297"/>
      <c r="J386" s="130">
        <v>46</v>
      </c>
      <c r="K386" s="31"/>
    </row>
    <row r="387" spans="1:11" s="32" customFormat="1" ht="12" hidden="1" outlineLevel="2" thickBot="1" x14ac:dyDescent="0.25">
      <c r="A387" s="267">
        <v>46</v>
      </c>
      <c r="B387" s="267" t="s">
        <v>3021</v>
      </c>
      <c r="C387" s="117">
        <v>120.182</v>
      </c>
      <c r="D387" s="268" t="s">
        <v>7</v>
      </c>
      <c r="E387" s="265" t="s">
        <v>3045</v>
      </c>
      <c r="F387" s="255" t="s">
        <v>3008</v>
      </c>
      <c r="G387" s="270" t="s">
        <v>3003</v>
      </c>
      <c r="H387" s="130"/>
      <c r="I387" s="297"/>
      <c r="J387" s="130">
        <v>17</v>
      </c>
      <c r="K387" s="31"/>
    </row>
    <row r="388" spans="1:11" s="32" customFormat="1" ht="12" hidden="1" outlineLevel="2" thickBot="1" x14ac:dyDescent="0.25">
      <c r="A388" s="267">
        <v>47</v>
      </c>
      <c r="B388" s="267" t="s">
        <v>3021</v>
      </c>
      <c r="C388" s="117">
        <v>120</v>
      </c>
      <c r="D388" s="268" t="s">
        <v>20</v>
      </c>
      <c r="E388" s="265" t="s">
        <v>3046</v>
      </c>
      <c r="F388" s="255" t="s">
        <v>3008</v>
      </c>
      <c r="G388" s="270" t="s">
        <v>3003</v>
      </c>
      <c r="H388" s="130"/>
      <c r="I388" s="297"/>
      <c r="J388" s="130">
        <v>3</v>
      </c>
      <c r="K388" s="31"/>
    </row>
    <row r="389" spans="1:11" s="32" customFormat="1" ht="12" hidden="1" outlineLevel="2" thickBot="1" x14ac:dyDescent="0.25">
      <c r="A389" s="267">
        <v>48</v>
      </c>
      <c r="B389" s="267" t="s">
        <v>3021</v>
      </c>
      <c r="C389" s="117" t="s">
        <v>367</v>
      </c>
      <c r="D389" s="268" t="s">
        <v>293</v>
      </c>
      <c r="E389" s="265" t="s">
        <v>3047</v>
      </c>
      <c r="F389" s="255" t="s">
        <v>3008</v>
      </c>
      <c r="G389" s="270" t="s">
        <v>3003</v>
      </c>
      <c r="H389" s="130"/>
      <c r="I389" s="297"/>
      <c r="J389" s="130">
        <v>4</v>
      </c>
      <c r="K389" s="31"/>
    </row>
    <row r="390" spans="1:11" s="32" customFormat="1" ht="12" hidden="1" outlineLevel="2" thickBot="1" x14ac:dyDescent="0.25">
      <c r="A390" s="267">
        <v>49</v>
      </c>
      <c r="B390" s="267" t="s">
        <v>3021</v>
      </c>
      <c r="C390" s="117">
        <v>119</v>
      </c>
      <c r="D390" s="268" t="s">
        <v>213</v>
      </c>
      <c r="E390" s="265" t="s">
        <v>3048</v>
      </c>
      <c r="F390" s="255" t="s">
        <v>3008</v>
      </c>
      <c r="G390" s="270" t="s">
        <v>3003</v>
      </c>
      <c r="H390" s="130"/>
      <c r="I390" s="297"/>
      <c r="J390" s="130">
        <v>26</v>
      </c>
      <c r="K390" s="31"/>
    </row>
    <row r="391" spans="1:11" s="32" customFormat="1" ht="12" hidden="1" outlineLevel="2" thickBot="1" x14ac:dyDescent="0.25">
      <c r="A391" s="267">
        <v>50</v>
      </c>
      <c r="B391" s="267" t="s">
        <v>3049</v>
      </c>
      <c r="C391" s="117">
        <v>666</v>
      </c>
      <c r="D391" s="268" t="s">
        <v>93</v>
      </c>
      <c r="E391" s="265" t="s">
        <v>3050</v>
      </c>
      <c r="F391" s="255" t="s">
        <v>2979</v>
      </c>
      <c r="G391" s="270" t="s">
        <v>141</v>
      </c>
      <c r="H391" s="130"/>
      <c r="I391" s="297"/>
      <c r="J391" s="130">
        <v>2</v>
      </c>
      <c r="K391" s="31"/>
    </row>
    <row r="392" spans="1:11" s="32" customFormat="1" ht="12" hidden="1" outlineLevel="2" thickBot="1" x14ac:dyDescent="0.25">
      <c r="A392" s="267">
        <v>51</v>
      </c>
      <c r="B392" s="267" t="s">
        <v>3051</v>
      </c>
      <c r="C392" s="117">
        <v>637</v>
      </c>
      <c r="D392" s="268" t="s">
        <v>67</v>
      </c>
      <c r="E392" s="265" t="s">
        <v>3052</v>
      </c>
      <c r="F392" s="255" t="s">
        <v>3053</v>
      </c>
      <c r="G392" s="270" t="s">
        <v>17</v>
      </c>
      <c r="H392" s="130"/>
      <c r="I392" s="297"/>
      <c r="J392" s="130">
        <v>2</v>
      </c>
      <c r="K392" s="31"/>
    </row>
    <row r="393" spans="1:11" s="32" customFormat="1" ht="12" hidden="1" outlineLevel="2" thickBot="1" x14ac:dyDescent="0.25">
      <c r="A393" s="267">
        <v>52</v>
      </c>
      <c r="B393" s="267" t="s">
        <v>3051</v>
      </c>
      <c r="C393" s="117">
        <v>637</v>
      </c>
      <c r="D393" s="268" t="s">
        <v>130</v>
      </c>
      <c r="E393" s="265" t="s">
        <v>3054</v>
      </c>
      <c r="F393" s="255" t="s">
        <v>3053</v>
      </c>
      <c r="G393" s="270" t="s">
        <v>17</v>
      </c>
      <c r="H393" s="130"/>
      <c r="I393" s="297"/>
      <c r="J393" s="130">
        <v>2</v>
      </c>
      <c r="K393" s="31"/>
    </row>
    <row r="394" spans="1:11" s="32" customFormat="1" ht="12" hidden="1" outlineLevel="2" thickBot="1" x14ac:dyDescent="0.25">
      <c r="A394" s="267">
        <v>53</v>
      </c>
      <c r="B394" s="267" t="s">
        <v>3051</v>
      </c>
      <c r="C394" s="117">
        <v>637</v>
      </c>
      <c r="D394" s="268" t="s">
        <v>130</v>
      </c>
      <c r="E394" s="265" t="s">
        <v>3055</v>
      </c>
      <c r="F394" s="255" t="s">
        <v>3053</v>
      </c>
      <c r="G394" s="270" t="s">
        <v>136</v>
      </c>
      <c r="H394" s="130"/>
      <c r="I394" s="297"/>
      <c r="J394" s="130">
        <v>4</v>
      </c>
      <c r="K394" s="31"/>
    </row>
    <row r="395" spans="1:11" s="32" customFormat="1" ht="12" hidden="1" outlineLevel="2" thickBot="1" x14ac:dyDescent="0.25">
      <c r="A395" s="267">
        <v>54</v>
      </c>
      <c r="B395" s="267" t="s">
        <v>3051</v>
      </c>
      <c r="C395" s="117">
        <v>637</v>
      </c>
      <c r="D395" s="268" t="s">
        <v>3056</v>
      </c>
      <c r="E395" s="265" t="s">
        <v>3057</v>
      </c>
      <c r="F395" s="255" t="s">
        <v>3053</v>
      </c>
      <c r="G395" s="270" t="s">
        <v>166</v>
      </c>
      <c r="H395" s="130"/>
      <c r="I395" s="297"/>
      <c r="J395" s="130">
        <v>4</v>
      </c>
      <c r="K395" s="31"/>
    </row>
    <row r="396" spans="1:11" s="32" customFormat="1" ht="12" hidden="1" outlineLevel="2" thickBot="1" x14ac:dyDescent="0.25">
      <c r="A396" s="267">
        <v>55</v>
      </c>
      <c r="B396" s="267" t="s">
        <v>3051</v>
      </c>
      <c r="C396" s="117" t="s">
        <v>357</v>
      </c>
      <c r="D396" s="268" t="s">
        <v>3056</v>
      </c>
      <c r="E396" s="265" t="s">
        <v>33</v>
      </c>
      <c r="F396" s="255" t="s">
        <v>3053</v>
      </c>
      <c r="G396" s="270" t="s">
        <v>94</v>
      </c>
      <c r="H396" s="130"/>
      <c r="I396" s="297"/>
      <c r="J396" s="130">
        <v>1</v>
      </c>
      <c r="K396" s="31"/>
    </row>
    <row r="397" spans="1:11" s="32" customFormat="1" ht="12" hidden="1" outlineLevel="2" thickBot="1" x14ac:dyDescent="0.25">
      <c r="A397" s="267">
        <v>56</v>
      </c>
      <c r="B397" s="267" t="s">
        <v>3051</v>
      </c>
      <c r="C397" s="117" t="s">
        <v>357</v>
      </c>
      <c r="D397" s="268" t="s">
        <v>41</v>
      </c>
      <c r="E397" s="265" t="s">
        <v>3058</v>
      </c>
      <c r="F397" s="255" t="s">
        <v>3053</v>
      </c>
      <c r="G397" s="270" t="s">
        <v>94</v>
      </c>
      <c r="H397" s="130"/>
      <c r="I397" s="297"/>
      <c r="J397" s="130">
        <v>3</v>
      </c>
      <c r="K397" s="31"/>
    </row>
    <row r="398" spans="1:11" s="32" customFormat="1" ht="12" hidden="1" outlineLevel="2" thickBot="1" x14ac:dyDescent="0.25">
      <c r="A398" s="267">
        <v>57</v>
      </c>
      <c r="B398" s="267" t="s">
        <v>3051</v>
      </c>
      <c r="C398" s="117" t="s">
        <v>357</v>
      </c>
      <c r="D398" s="268" t="s">
        <v>41</v>
      </c>
      <c r="E398" s="265" t="s">
        <v>3059</v>
      </c>
      <c r="F398" s="255" t="s">
        <v>3053</v>
      </c>
      <c r="G398" s="270" t="s">
        <v>3003</v>
      </c>
      <c r="H398" s="130"/>
      <c r="I398" s="297"/>
      <c r="J398" s="130">
        <v>5</v>
      </c>
      <c r="K398" s="31"/>
    </row>
    <row r="399" spans="1:11" s="32" customFormat="1" ht="12" hidden="1" outlineLevel="2" thickBot="1" x14ac:dyDescent="0.25">
      <c r="A399" s="267">
        <v>58</v>
      </c>
      <c r="B399" s="267" t="s">
        <v>3060</v>
      </c>
      <c r="C399" s="117" t="s">
        <v>3061</v>
      </c>
      <c r="D399" s="268" t="s">
        <v>161</v>
      </c>
      <c r="E399" s="265" t="s">
        <v>355</v>
      </c>
      <c r="F399" s="255" t="s">
        <v>3053</v>
      </c>
      <c r="G399" s="270" t="s">
        <v>17</v>
      </c>
      <c r="H399" s="130"/>
      <c r="I399" s="297"/>
      <c r="J399" s="130">
        <v>1</v>
      </c>
      <c r="K399" s="31"/>
    </row>
    <row r="400" spans="1:11" s="32" customFormat="1" ht="12" hidden="1" outlineLevel="2" thickBot="1" x14ac:dyDescent="0.25">
      <c r="A400" s="267">
        <v>59</v>
      </c>
      <c r="B400" s="267" t="s">
        <v>3060</v>
      </c>
      <c r="C400" s="117" t="s">
        <v>3062</v>
      </c>
      <c r="D400" s="268" t="s">
        <v>3063</v>
      </c>
      <c r="E400" s="265" t="s">
        <v>3064</v>
      </c>
      <c r="F400" s="255" t="s">
        <v>3053</v>
      </c>
      <c r="G400" s="270" t="s">
        <v>17</v>
      </c>
      <c r="H400" s="130"/>
      <c r="I400" s="297"/>
      <c r="J400" s="130">
        <v>2</v>
      </c>
      <c r="K400" s="31"/>
    </row>
    <row r="401" spans="1:11" s="32" customFormat="1" ht="12" hidden="1" outlineLevel="2" thickBot="1" x14ac:dyDescent="0.25">
      <c r="A401" s="267">
        <v>60</v>
      </c>
      <c r="B401" s="267" t="s">
        <v>3060</v>
      </c>
      <c r="C401" s="117" t="s">
        <v>3062</v>
      </c>
      <c r="D401" s="268" t="s">
        <v>3065</v>
      </c>
      <c r="E401" s="265" t="s">
        <v>3066</v>
      </c>
      <c r="F401" s="255" t="s">
        <v>3053</v>
      </c>
      <c r="G401" s="270" t="s">
        <v>17</v>
      </c>
      <c r="H401" s="130"/>
      <c r="I401" s="297"/>
      <c r="J401" s="130">
        <v>11</v>
      </c>
      <c r="K401" s="31"/>
    </row>
    <row r="402" spans="1:11" s="32" customFormat="1" ht="12" hidden="1" outlineLevel="2" thickBot="1" x14ac:dyDescent="0.25">
      <c r="A402" s="267">
        <v>61</v>
      </c>
      <c r="B402" s="267" t="s">
        <v>3060</v>
      </c>
      <c r="C402" s="117" t="s">
        <v>3062</v>
      </c>
      <c r="D402" s="268" t="s">
        <v>3065</v>
      </c>
      <c r="E402" s="265" t="s">
        <v>3067</v>
      </c>
      <c r="F402" s="255" t="s">
        <v>3053</v>
      </c>
      <c r="G402" s="270" t="s">
        <v>136</v>
      </c>
      <c r="H402" s="130"/>
      <c r="I402" s="297"/>
      <c r="J402" s="130">
        <v>3</v>
      </c>
      <c r="K402" s="31"/>
    </row>
    <row r="403" spans="1:11" s="32" customFormat="1" ht="12" hidden="1" outlineLevel="2" thickBot="1" x14ac:dyDescent="0.25">
      <c r="A403" s="267">
        <v>62</v>
      </c>
      <c r="B403" s="267" t="s">
        <v>3060</v>
      </c>
      <c r="C403" s="117" t="s">
        <v>3068</v>
      </c>
      <c r="D403" s="268" t="s">
        <v>1666</v>
      </c>
      <c r="E403" s="265" t="s">
        <v>72</v>
      </c>
      <c r="F403" s="255" t="s">
        <v>3053</v>
      </c>
      <c r="G403" s="270" t="s">
        <v>136</v>
      </c>
      <c r="H403" s="130"/>
      <c r="I403" s="297"/>
      <c r="J403" s="130">
        <v>1</v>
      </c>
      <c r="K403" s="31"/>
    </row>
    <row r="404" spans="1:11" s="32" customFormat="1" ht="12" hidden="1" outlineLevel="2" thickBot="1" x14ac:dyDescent="0.25">
      <c r="A404" s="267">
        <v>63</v>
      </c>
      <c r="B404" s="267" t="s">
        <v>3060</v>
      </c>
      <c r="C404" s="117" t="s">
        <v>423</v>
      </c>
      <c r="D404" s="268" t="s">
        <v>123</v>
      </c>
      <c r="E404" s="265" t="s">
        <v>73</v>
      </c>
      <c r="F404" s="255" t="s">
        <v>3053</v>
      </c>
      <c r="G404" s="270" t="s">
        <v>136</v>
      </c>
      <c r="H404" s="130"/>
      <c r="I404" s="297"/>
      <c r="J404" s="130">
        <v>1</v>
      </c>
      <c r="K404" s="31"/>
    </row>
    <row r="405" spans="1:11" s="32" customFormat="1" ht="12" hidden="1" outlineLevel="2" thickBot="1" x14ac:dyDescent="0.25">
      <c r="A405" s="267">
        <v>64</v>
      </c>
      <c r="B405" s="267" t="s">
        <v>3060</v>
      </c>
      <c r="C405" s="117">
        <v>696</v>
      </c>
      <c r="D405" s="268" t="s">
        <v>67</v>
      </c>
      <c r="E405" s="265" t="s">
        <v>3069</v>
      </c>
      <c r="F405" s="255" t="s">
        <v>3053</v>
      </c>
      <c r="G405" s="270" t="s">
        <v>136</v>
      </c>
      <c r="H405" s="130"/>
      <c r="I405" s="297"/>
      <c r="J405" s="130">
        <v>1</v>
      </c>
      <c r="K405" s="31"/>
    </row>
    <row r="406" spans="1:11" s="32" customFormat="1" ht="12" hidden="1" outlineLevel="2" thickBot="1" x14ac:dyDescent="0.25">
      <c r="A406" s="267">
        <v>65</v>
      </c>
      <c r="B406" s="267" t="s">
        <v>3060</v>
      </c>
      <c r="C406" s="117" t="s">
        <v>3070</v>
      </c>
      <c r="D406" s="268" t="s">
        <v>117</v>
      </c>
      <c r="E406" s="265" t="s">
        <v>3071</v>
      </c>
      <c r="F406" s="255" t="s">
        <v>3053</v>
      </c>
      <c r="G406" s="270" t="s">
        <v>136</v>
      </c>
      <c r="H406" s="130"/>
      <c r="I406" s="297"/>
      <c r="J406" s="130">
        <v>3</v>
      </c>
      <c r="K406" s="31"/>
    </row>
    <row r="407" spans="1:11" s="32" customFormat="1" ht="12" hidden="1" outlineLevel="2" thickBot="1" x14ac:dyDescent="0.25">
      <c r="A407" s="267">
        <v>66</v>
      </c>
      <c r="B407" s="267" t="s">
        <v>3060</v>
      </c>
      <c r="C407" s="117" t="s">
        <v>423</v>
      </c>
      <c r="D407" s="268" t="s">
        <v>18</v>
      </c>
      <c r="E407" s="265" t="s">
        <v>72</v>
      </c>
      <c r="F407" s="255" t="s">
        <v>3053</v>
      </c>
      <c r="G407" s="270" t="s">
        <v>136</v>
      </c>
      <c r="H407" s="130"/>
      <c r="I407" s="297"/>
      <c r="J407" s="130">
        <v>1</v>
      </c>
      <c r="K407" s="31"/>
    </row>
    <row r="408" spans="1:11" s="32" customFormat="1" ht="12" hidden="1" outlineLevel="2" thickBot="1" x14ac:dyDescent="0.25">
      <c r="A408" s="267">
        <v>67</v>
      </c>
      <c r="B408" s="267" t="s">
        <v>3060</v>
      </c>
      <c r="C408" s="117" t="s">
        <v>3062</v>
      </c>
      <c r="D408" s="268" t="s">
        <v>8</v>
      </c>
      <c r="E408" s="265" t="s">
        <v>3072</v>
      </c>
      <c r="F408" s="255" t="s">
        <v>3053</v>
      </c>
      <c r="G408" s="270" t="s">
        <v>136</v>
      </c>
      <c r="H408" s="130"/>
      <c r="I408" s="297"/>
      <c r="J408" s="130">
        <v>4</v>
      </c>
      <c r="K408" s="31"/>
    </row>
    <row r="409" spans="1:11" s="32" customFormat="1" ht="12" hidden="1" outlineLevel="2" thickBot="1" x14ac:dyDescent="0.25">
      <c r="A409" s="267">
        <v>68</v>
      </c>
      <c r="B409" s="267" t="s">
        <v>3060</v>
      </c>
      <c r="C409" s="117" t="s">
        <v>3062</v>
      </c>
      <c r="D409" s="268" t="s">
        <v>8</v>
      </c>
      <c r="E409" s="265" t="s">
        <v>3073</v>
      </c>
      <c r="F409" s="255" t="s">
        <v>3053</v>
      </c>
      <c r="G409" s="270" t="s">
        <v>166</v>
      </c>
      <c r="H409" s="130"/>
      <c r="I409" s="297"/>
      <c r="J409" s="130">
        <v>14</v>
      </c>
      <c r="K409" s="31"/>
    </row>
    <row r="410" spans="1:11" s="32" customFormat="1" ht="12" hidden="1" outlineLevel="2" thickBot="1" x14ac:dyDescent="0.25">
      <c r="A410" s="267">
        <v>69</v>
      </c>
      <c r="B410" s="267" t="s">
        <v>3060</v>
      </c>
      <c r="C410" s="117" t="s">
        <v>3062</v>
      </c>
      <c r="D410" s="268" t="s">
        <v>192</v>
      </c>
      <c r="E410" s="265" t="s">
        <v>3074</v>
      </c>
      <c r="F410" s="255" t="s">
        <v>3053</v>
      </c>
      <c r="G410" s="270" t="s">
        <v>94</v>
      </c>
      <c r="H410" s="130"/>
      <c r="I410" s="297"/>
      <c r="J410" s="130">
        <v>6</v>
      </c>
      <c r="K410" s="31"/>
    </row>
    <row r="411" spans="1:11" s="32" customFormat="1" ht="12" hidden="1" outlineLevel="2" thickBot="1" x14ac:dyDescent="0.25">
      <c r="A411" s="267">
        <v>70</v>
      </c>
      <c r="B411" s="267" t="s">
        <v>3060</v>
      </c>
      <c r="C411" s="117" t="s">
        <v>3061</v>
      </c>
      <c r="D411" s="268" t="s">
        <v>127</v>
      </c>
      <c r="E411" s="265" t="s">
        <v>885</v>
      </c>
      <c r="F411" s="255" t="s">
        <v>3053</v>
      </c>
      <c r="G411" s="270" t="s">
        <v>94</v>
      </c>
      <c r="H411" s="130"/>
      <c r="I411" s="297"/>
      <c r="J411" s="130">
        <v>1</v>
      </c>
      <c r="K411" s="31"/>
    </row>
    <row r="412" spans="1:11" s="32" customFormat="1" ht="12" hidden="1" outlineLevel="2" thickBot="1" x14ac:dyDescent="0.25">
      <c r="A412" s="267">
        <v>71</v>
      </c>
      <c r="B412" s="267" t="s">
        <v>3060</v>
      </c>
      <c r="C412" s="117" t="s">
        <v>3068</v>
      </c>
      <c r="D412" s="268" t="s">
        <v>206</v>
      </c>
      <c r="E412" s="265" t="s">
        <v>3075</v>
      </c>
      <c r="F412" s="255" t="s">
        <v>3053</v>
      </c>
      <c r="G412" s="270" t="s">
        <v>94</v>
      </c>
      <c r="H412" s="130"/>
      <c r="I412" s="297"/>
      <c r="J412" s="130">
        <v>3</v>
      </c>
      <c r="K412" s="31"/>
    </row>
    <row r="413" spans="1:11" s="32" customFormat="1" ht="12" hidden="1" outlineLevel="2" thickBot="1" x14ac:dyDescent="0.25">
      <c r="A413" s="267">
        <v>72</v>
      </c>
      <c r="B413" s="267" t="s">
        <v>3060</v>
      </c>
      <c r="C413" s="117" t="s">
        <v>3062</v>
      </c>
      <c r="D413" s="268" t="s">
        <v>7</v>
      </c>
      <c r="E413" s="265" t="s">
        <v>73</v>
      </c>
      <c r="F413" s="255" t="s">
        <v>3053</v>
      </c>
      <c r="G413" s="270" t="s">
        <v>94</v>
      </c>
      <c r="H413" s="130"/>
      <c r="I413" s="297"/>
      <c r="J413" s="130">
        <v>1</v>
      </c>
      <c r="K413" s="31"/>
    </row>
    <row r="414" spans="1:11" s="32" customFormat="1" ht="12" hidden="1" outlineLevel="2" thickBot="1" x14ac:dyDescent="0.25">
      <c r="A414" s="267">
        <v>73</v>
      </c>
      <c r="B414" s="267" t="s">
        <v>3060</v>
      </c>
      <c r="C414" s="117" t="s">
        <v>3068</v>
      </c>
      <c r="D414" s="268" t="s">
        <v>275</v>
      </c>
      <c r="E414" s="265" t="s">
        <v>3076</v>
      </c>
      <c r="F414" s="255" t="s">
        <v>3053</v>
      </c>
      <c r="G414" s="270" t="s">
        <v>94</v>
      </c>
      <c r="H414" s="130"/>
      <c r="I414" s="297"/>
      <c r="J414" s="130">
        <v>3</v>
      </c>
      <c r="K414" s="31"/>
    </row>
    <row r="415" spans="1:11" s="32" customFormat="1" ht="12" hidden="1" outlineLevel="2" thickBot="1" x14ac:dyDescent="0.25">
      <c r="A415" s="267">
        <v>74</v>
      </c>
      <c r="B415" s="267" t="s">
        <v>3060</v>
      </c>
      <c r="C415" s="117" t="s">
        <v>3061</v>
      </c>
      <c r="D415" s="268" t="s">
        <v>194</v>
      </c>
      <c r="E415" s="265" t="s">
        <v>3077</v>
      </c>
      <c r="F415" s="255" t="s">
        <v>3053</v>
      </c>
      <c r="G415" s="270" t="s">
        <v>3003</v>
      </c>
      <c r="H415" s="130"/>
      <c r="I415" s="297"/>
      <c r="J415" s="130">
        <v>2</v>
      </c>
      <c r="K415" s="31"/>
    </row>
    <row r="416" spans="1:11" s="32" customFormat="1" ht="12" hidden="1" outlineLevel="2" thickBot="1" x14ac:dyDescent="0.25">
      <c r="A416" s="267">
        <v>75</v>
      </c>
      <c r="B416" s="267" t="s">
        <v>3060</v>
      </c>
      <c r="C416" s="117" t="s">
        <v>423</v>
      </c>
      <c r="D416" s="268" t="s">
        <v>41</v>
      </c>
      <c r="E416" s="265" t="s">
        <v>3078</v>
      </c>
      <c r="F416" s="255" t="s">
        <v>3053</v>
      </c>
      <c r="G416" s="270" t="s">
        <v>3003</v>
      </c>
      <c r="H416" s="130"/>
      <c r="I416" s="297"/>
      <c r="J416" s="130">
        <v>8</v>
      </c>
      <c r="K416" s="31"/>
    </row>
    <row r="417" spans="1:11" s="32" customFormat="1" ht="12" hidden="1" outlineLevel="2" thickBot="1" x14ac:dyDescent="0.25">
      <c r="A417" s="267">
        <v>76</v>
      </c>
      <c r="B417" s="267" t="s">
        <v>3060</v>
      </c>
      <c r="C417" s="117" t="s">
        <v>423</v>
      </c>
      <c r="D417" s="268" t="s">
        <v>3079</v>
      </c>
      <c r="E417" s="265" t="s">
        <v>1524</v>
      </c>
      <c r="F417" s="255" t="s">
        <v>3053</v>
      </c>
      <c r="G417" s="270" t="s">
        <v>3003</v>
      </c>
      <c r="H417" s="130"/>
      <c r="I417" s="297"/>
      <c r="J417" s="130">
        <v>1</v>
      </c>
      <c r="K417" s="31"/>
    </row>
    <row r="418" spans="1:11" s="32" customFormat="1" ht="12" hidden="1" outlineLevel="2" thickBot="1" x14ac:dyDescent="0.25">
      <c r="A418" s="267">
        <v>77</v>
      </c>
      <c r="B418" s="267" t="s">
        <v>3060</v>
      </c>
      <c r="C418" s="117" t="s">
        <v>3062</v>
      </c>
      <c r="D418" s="268" t="s">
        <v>212</v>
      </c>
      <c r="E418" s="265" t="s">
        <v>396</v>
      </c>
      <c r="F418" s="255" t="s">
        <v>3053</v>
      </c>
      <c r="G418" s="270" t="s">
        <v>3003</v>
      </c>
      <c r="H418" s="130"/>
      <c r="I418" s="297"/>
      <c r="J418" s="130">
        <v>1</v>
      </c>
      <c r="K418" s="31"/>
    </row>
    <row r="419" spans="1:11" s="32" customFormat="1" ht="12" hidden="1" outlineLevel="2" thickBot="1" x14ac:dyDescent="0.25">
      <c r="A419" s="267">
        <v>78</v>
      </c>
      <c r="B419" s="267" t="s">
        <v>3060</v>
      </c>
      <c r="C419" s="117" t="s">
        <v>3068</v>
      </c>
      <c r="D419" s="268" t="s">
        <v>20</v>
      </c>
      <c r="E419" s="265" t="s">
        <v>3080</v>
      </c>
      <c r="F419" s="255" t="s">
        <v>3053</v>
      </c>
      <c r="G419" s="270" t="s">
        <v>3003</v>
      </c>
      <c r="H419" s="130"/>
      <c r="I419" s="297"/>
      <c r="J419" s="130">
        <v>2</v>
      </c>
      <c r="K419" s="31"/>
    </row>
    <row r="420" spans="1:11" s="32" customFormat="1" ht="12" hidden="1" outlineLevel="2" thickBot="1" x14ac:dyDescent="0.25">
      <c r="A420" s="267">
        <v>79</v>
      </c>
      <c r="B420" s="267" t="s">
        <v>3060</v>
      </c>
      <c r="C420" s="117" t="s">
        <v>3062</v>
      </c>
      <c r="D420" s="268" t="s">
        <v>213</v>
      </c>
      <c r="E420" s="265" t="s">
        <v>33</v>
      </c>
      <c r="F420" s="255" t="s">
        <v>3053</v>
      </c>
      <c r="G420" s="270" t="s">
        <v>3003</v>
      </c>
      <c r="H420" s="130"/>
      <c r="I420" s="297"/>
      <c r="J420" s="130">
        <v>1</v>
      </c>
      <c r="K420" s="31"/>
    </row>
    <row r="421" spans="1:11" s="32" customFormat="1" ht="12" hidden="1" outlineLevel="2" thickBot="1" x14ac:dyDescent="0.25">
      <c r="A421" s="267">
        <v>80</v>
      </c>
      <c r="B421" s="267" t="s">
        <v>3081</v>
      </c>
      <c r="C421" s="117" t="s">
        <v>3082</v>
      </c>
      <c r="D421" s="268" t="s">
        <v>169</v>
      </c>
      <c r="E421" s="265" t="s">
        <v>3083</v>
      </c>
      <c r="F421" s="255" t="s">
        <v>3008</v>
      </c>
      <c r="G421" s="270" t="s">
        <v>141</v>
      </c>
      <c r="H421" s="130"/>
      <c r="I421" s="297"/>
      <c r="J421" s="130">
        <v>12</v>
      </c>
      <c r="K421" s="31"/>
    </row>
    <row r="422" spans="1:11" s="32" customFormat="1" ht="12" hidden="1" outlineLevel="2" thickBot="1" x14ac:dyDescent="0.25">
      <c r="A422" s="267">
        <v>81</v>
      </c>
      <c r="B422" s="267" t="s">
        <v>3081</v>
      </c>
      <c r="C422" s="117" t="s">
        <v>3082</v>
      </c>
      <c r="D422" s="268" t="s">
        <v>119</v>
      </c>
      <c r="E422" s="265" t="s">
        <v>3084</v>
      </c>
      <c r="F422" s="255" t="s">
        <v>3008</v>
      </c>
      <c r="G422" s="270" t="s">
        <v>141</v>
      </c>
      <c r="H422" s="130"/>
      <c r="I422" s="297"/>
      <c r="J422" s="130">
        <v>11</v>
      </c>
      <c r="K422" s="31"/>
    </row>
    <row r="423" spans="1:11" s="32" customFormat="1" ht="12" hidden="1" outlineLevel="2" thickBot="1" x14ac:dyDescent="0.25">
      <c r="A423" s="267">
        <v>82</v>
      </c>
      <c r="B423" s="267" t="s">
        <v>3081</v>
      </c>
      <c r="C423" s="117" t="s">
        <v>3082</v>
      </c>
      <c r="D423" s="268" t="s">
        <v>156</v>
      </c>
      <c r="E423" s="265" t="s">
        <v>73</v>
      </c>
      <c r="F423" s="255" t="s">
        <v>3008</v>
      </c>
      <c r="G423" s="270" t="s">
        <v>141</v>
      </c>
      <c r="H423" s="130"/>
      <c r="I423" s="297"/>
      <c r="J423" s="130">
        <v>1</v>
      </c>
      <c r="K423" s="31"/>
    </row>
    <row r="424" spans="1:11" s="32" customFormat="1" ht="12" hidden="1" outlineLevel="2" thickBot="1" x14ac:dyDescent="0.25">
      <c r="A424" s="267">
        <v>83</v>
      </c>
      <c r="B424" s="267" t="s">
        <v>3081</v>
      </c>
      <c r="C424" s="117" t="s">
        <v>3082</v>
      </c>
      <c r="D424" s="268" t="s">
        <v>41</v>
      </c>
      <c r="E424" s="265" t="s">
        <v>3085</v>
      </c>
      <c r="F424" s="255" t="s">
        <v>3008</v>
      </c>
      <c r="G424" s="270" t="s">
        <v>141</v>
      </c>
      <c r="H424" s="130"/>
      <c r="I424" s="297"/>
      <c r="J424" s="130">
        <v>23</v>
      </c>
      <c r="K424" s="31"/>
    </row>
    <row r="425" spans="1:11" s="32" customFormat="1" ht="12" hidden="1" outlineLevel="2" thickBot="1" x14ac:dyDescent="0.25">
      <c r="A425" s="267">
        <v>84</v>
      </c>
      <c r="B425" s="267" t="s">
        <v>3086</v>
      </c>
      <c r="C425" s="117" t="s">
        <v>3087</v>
      </c>
      <c r="D425" s="268" t="s">
        <v>3088</v>
      </c>
      <c r="E425" s="265" t="s">
        <v>172</v>
      </c>
      <c r="F425" s="255" t="s">
        <v>3008</v>
      </c>
      <c r="G425" s="270" t="s">
        <v>141</v>
      </c>
      <c r="H425" s="130"/>
      <c r="I425" s="297"/>
      <c r="J425" s="130">
        <v>3</v>
      </c>
      <c r="K425" s="31"/>
    </row>
    <row r="426" spans="1:11" s="32" customFormat="1" ht="23.25" hidden="1" outlineLevel="2" thickBot="1" x14ac:dyDescent="0.25">
      <c r="A426" s="267">
        <v>85</v>
      </c>
      <c r="B426" s="267" t="s">
        <v>3086</v>
      </c>
      <c r="C426" s="117" t="s">
        <v>3087</v>
      </c>
      <c r="D426" s="268" t="s">
        <v>169</v>
      </c>
      <c r="E426" s="265" t="s">
        <v>3089</v>
      </c>
      <c r="F426" s="255" t="s">
        <v>3008</v>
      </c>
      <c r="G426" s="270" t="s">
        <v>141</v>
      </c>
      <c r="H426" s="130"/>
      <c r="I426" s="297"/>
      <c r="J426" s="130">
        <v>39</v>
      </c>
      <c r="K426" s="31"/>
    </row>
    <row r="427" spans="1:11" s="32" customFormat="1" ht="12" hidden="1" outlineLevel="2" thickBot="1" x14ac:dyDescent="0.25">
      <c r="A427" s="267">
        <v>86</v>
      </c>
      <c r="B427" s="267" t="s">
        <v>3086</v>
      </c>
      <c r="C427" s="117" t="s">
        <v>3087</v>
      </c>
      <c r="D427" s="268" t="s">
        <v>41</v>
      </c>
      <c r="E427" s="265" t="s">
        <v>3090</v>
      </c>
      <c r="F427" s="255" t="s">
        <v>3008</v>
      </c>
      <c r="G427" s="270" t="s">
        <v>141</v>
      </c>
      <c r="H427" s="130"/>
      <c r="I427" s="297"/>
      <c r="J427" s="130">
        <v>15</v>
      </c>
      <c r="K427" s="31"/>
    </row>
    <row r="428" spans="1:11" s="32" customFormat="1" ht="12" hidden="1" outlineLevel="2" thickBot="1" x14ac:dyDescent="0.25">
      <c r="A428" s="267">
        <v>87</v>
      </c>
      <c r="B428" s="267" t="s">
        <v>3091</v>
      </c>
      <c r="C428" s="117" t="s">
        <v>3092</v>
      </c>
      <c r="D428" s="268" t="s">
        <v>41</v>
      </c>
      <c r="E428" s="265" t="s">
        <v>97</v>
      </c>
      <c r="F428" s="255" t="s">
        <v>2979</v>
      </c>
      <c r="G428" s="270" t="s">
        <v>141</v>
      </c>
      <c r="H428" s="130"/>
      <c r="I428" s="297"/>
      <c r="J428" s="130">
        <v>1</v>
      </c>
      <c r="K428" s="31"/>
    </row>
    <row r="429" spans="1:11" s="32" customFormat="1" ht="12" hidden="1" outlineLevel="2" thickBot="1" x14ac:dyDescent="0.25">
      <c r="A429" s="267">
        <v>88</v>
      </c>
      <c r="B429" s="267" t="s">
        <v>3093</v>
      </c>
      <c r="C429" s="117" t="s">
        <v>504</v>
      </c>
      <c r="D429" s="268" t="s">
        <v>119</v>
      </c>
      <c r="E429" s="265" t="s">
        <v>122</v>
      </c>
      <c r="F429" s="255" t="s">
        <v>2979</v>
      </c>
      <c r="G429" s="270" t="s">
        <v>141</v>
      </c>
      <c r="H429" s="130"/>
      <c r="I429" s="297"/>
      <c r="J429" s="130">
        <v>1</v>
      </c>
      <c r="K429" s="31"/>
    </row>
    <row r="430" spans="1:11" s="32" customFormat="1" ht="12" hidden="1" outlineLevel="2" thickBot="1" x14ac:dyDescent="0.25">
      <c r="A430" s="267">
        <v>89</v>
      </c>
      <c r="B430" s="267" t="s">
        <v>3094</v>
      </c>
      <c r="C430" s="117" t="s">
        <v>3095</v>
      </c>
      <c r="D430" s="268" t="s">
        <v>129</v>
      </c>
      <c r="E430" s="265" t="s">
        <v>32</v>
      </c>
      <c r="F430" s="255" t="s">
        <v>2979</v>
      </c>
      <c r="G430" s="270" t="s">
        <v>141</v>
      </c>
      <c r="H430" s="130"/>
      <c r="I430" s="297"/>
      <c r="J430" s="130">
        <v>1</v>
      </c>
      <c r="K430" s="31"/>
    </row>
    <row r="431" spans="1:11" s="32" customFormat="1" ht="12" hidden="1" outlineLevel="2" thickBot="1" x14ac:dyDescent="0.25">
      <c r="A431" s="267">
        <v>90</v>
      </c>
      <c r="B431" s="267" t="s">
        <v>3094</v>
      </c>
      <c r="C431" s="117" t="s">
        <v>3095</v>
      </c>
      <c r="D431" s="268" t="s">
        <v>287</v>
      </c>
      <c r="E431" s="265" t="s">
        <v>321</v>
      </c>
      <c r="F431" s="255" t="s">
        <v>2979</v>
      </c>
      <c r="G431" s="270" t="s">
        <v>141</v>
      </c>
      <c r="H431" s="130"/>
      <c r="I431" s="297"/>
      <c r="J431" s="130">
        <v>1</v>
      </c>
      <c r="K431" s="31"/>
    </row>
    <row r="432" spans="1:11" s="32" customFormat="1" ht="12" hidden="1" outlineLevel="2" thickBot="1" x14ac:dyDescent="0.25">
      <c r="A432" s="267">
        <v>91</v>
      </c>
      <c r="B432" s="267" t="s">
        <v>3094</v>
      </c>
      <c r="C432" s="117" t="s">
        <v>3095</v>
      </c>
      <c r="D432" s="268" t="s">
        <v>176</v>
      </c>
      <c r="E432" s="265" t="s">
        <v>74</v>
      </c>
      <c r="F432" s="255" t="s">
        <v>2979</v>
      </c>
      <c r="G432" s="270" t="s">
        <v>141</v>
      </c>
      <c r="H432" s="130"/>
      <c r="I432" s="297"/>
      <c r="J432" s="130">
        <v>1</v>
      </c>
      <c r="K432" s="31"/>
    </row>
    <row r="433" spans="1:11" s="32" customFormat="1" ht="12" hidden="1" outlineLevel="2" thickBot="1" x14ac:dyDescent="0.25">
      <c r="A433" s="267">
        <v>92</v>
      </c>
      <c r="B433" s="267" t="s">
        <v>3094</v>
      </c>
      <c r="C433" s="117" t="s">
        <v>3096</v>
      </c>
      <c r="D433" s="268" t="s">
        <v>41</v>
      </c>
      <c r="E433" s="265" t="s">
        <v>3097</v>
      </c>
      <c r="F433" s="255" t="s">
        <v>2979</v>
      </c>
      <c r="G433" s="270" t="s">
        <v>141</v>
      </c>
      <c r="H433" s="130"/>
      <c r="I433" s="297"/>
      <c r="J433" s="130">
        <v>1</v>
      </c>
      <c r="K433" s="31"/>
    </row>
    <row r="434" spans="1:11" s="32" customFormat="1" ht="12" hidden="1" outlineLevel="2" thickBot="1" x14ac:dyDescent="0.25">
      <c r="A434" s="267">
        <v>93</v>
      </c>
      <c r="B434" s="267" t="s">
        <v>3098</v>
      </c>
      <c r="C434" s="117" t="s">
        <v>3096</v>
      </c>
      <c r="D434" s="268" t="s">
        <v>20</v>
      </c>
      <c r="E434" s="265" t="s">
        <v>191</v>
      </c>
      <c r="F434" s="255" t="s">
        <v>2979</v>
      </c>
      <c r="G434" s="270" t="s">
        <v>141</v>
      </c>
      <c r="H434" s="130"/>
      <c r="I434" s="297"/>
      <c r="J434" s="130">
        <v>1</v>
      </c>
      <c r="K434" s="31"/>
    </row>
    <row r="435" spans="1:11" s="32" customFormat="1" ht="12" hidden="1" outlineLevel="2" thickBot="1" x14ac:dyDescent="0.25">
      <c r="A435" s="267">
        <v>94</v>
      </c>
      <c r="B435" s="267" t="s">
        <v>3099</v>
      </c>
      <c r="C435" s="117" t="s">
        <v>3100</v>
      </c>
      <c r="D435" s="268" t="s">
        <v>3101</v>
      </c>
      <c r="E435" s="265" t="s">
        <v>3102</v>
      </c>
      <c r="F435" s="255" t="s">
        <v>3053</v>
      </c>
      <c r="G435" s="270" t="s">
        <v>17</v>
      </c>
      <c r="H435" s="130"/>
      <c r="I435" s="297"/>
      <c r="J435" s="130">
        <v>12</v>
      </c>
      <c r="K435" s="31"/>
    </row>
    <row r="436" spans="1:11" s="32" customFormat="1" ht="12" hidden="1" outlineLevel="2" thickBot="1" x14ac:dyDescent="0.25">
      <c r="A436" s="267">
        <v>95</v>
      </c>
      <c r="B436" s="267" t="s">
        <v>3099</v>
      </c>
      <c r="C436" s="117" t="s">
        <v>1351</v>
      </c>
      <c r="D436" s="268" t="s">
        <v>147</v>
      </c>
      <c r="E436" s="265" t="s">
        <v>3103</v>
      </c>
      <c r="F436" s="255" t="s">
        <v>3053</v>
      </c>
      <c r="G436" s="270" t="s">
        <v>17</v>
      </c>
      <c r="H436" s="130"/>
      <c r="I436" s="297"/>
      <c r="J436" s="130">
        <v>3</v>
      </c>
      <c r="K436" s="31"/>
    </row>
    <row r="437" spans="1:11" s="32" customFormat="1" ht="12" hidden="1" outlineLevel="2" thickBot="1" x14ac:dyDescent="0.25">
      <c r="A437" s="267">
        <v>96</v>
      </c>
      <c r="B437" s="267" t="s">
        <v>3099</v>
      </c>
      <c r="C437" s="117" t="s">
        <v>1351</v>
      </c>
      <c r="D437" s="268" t="s">
        <v>147</v>
      </c>
      <c r="E437" s="265" t="s">
        <v>3104</v>
      </c>
      <c r="F437" s="255" t="s">
        <v>3053</v>
      </c>
      <c r="G437" s="270" t="s">
        <v>136</v>
      </c>
      <c r="H437" s="130"/>
      <c r="I437" s="297"/>
      <c r="J437" s="130">
        <v>5</v>
      </c>
      <c r="K437" s="31"/>
    </row>
    <row r="438" spans="1:11" s="32" customFormat="1" ht="12" hidden="1" outlineLevel="2" thickBot="1" x14ac:dyDescent="0.25">
      <c r="A438" s="267">
        <v>97</v>
      </c>
      <c r="B438" s="267" t="s">
        <v>3099</v>
      </c>
      <c r="C438" s="117" t="s">
        <v>204</v>
      </c>
      <c r="D438" s="268" t="s">
        <v>288</v>
      </c>
      <c r="E438" s="265" t="s">
        <v>3105</v>
      </c>
      <c r="F438" s="255" t="s">
        <v>3053</v>
      </c>
      <c r="G438" s="270" t="s">
        <v>136</v>
      </c>
      <c r="H438" s="130"/>
      <c r="I438" s="297"/>
      <c r="J438" s="130">
        <v>10</v>
      </c>
      <c r="K438" s="31"/>
    </row>
    <row r="439" spans="1:11" s="32" customFormat="1" ht="12" hidden="1" outlineLevel="2" thickBot="1" x14ac:dyDescent="0.25">
      <c r="A439" s="267">
        <v>98</v>
      </c>
      <c r="B439" s="267" t="s">
        <v>3099</v>
      </c>
      <c r="C439" s="117" t="s">
        <v>204</v>
      </c>
      <c r="D439" s="268" t="s">
        <v>288</v>
      </c>
      <c r="E439" s="265" t="s">
        <v>3106</v>
      </c>
      <c r="F439" s="255" t="s">
        <v>3053</v>
      </c>
      <c r="G439" s="270" t="s">
        <v>166</v>
      </c>
      <c r="H439" s="130"/>
      <c r="I439" s="297"/>
      <c r="J439" s="130">
        <v>3</v>
      </c>
      <c r="K439" s="31"/>
    </row>
    <row r="440" spans="1:11" s="32" customFormat="1" ht="12" hidden="1" outlineLevel="2" thickBot="1" x14ac:dyDescent="0.25">
      <c r="A440" s="267">
        <v>99</v>
      </c>
      <c r="B440" s="267" t="s">
        <v>3099</v>
      </c>
      <c r="C440" s="117" t="s">
        <v>3107</v>
      </c>
      <c r="D440" s="268" t="s">
        <v>126</v>
      </c>
      <c r="E440" s="265" t="s">
        <v>3108</v>
      </c>
      <c r="F440" s="255" t="s">
        <v>3053</v>
      </c>
      <c r="G440" s="270" t="s">
        <v>166</v>
      </c>
      <c r="H440" s="130"/>
      <c r="I440" s="297"/>
      <c r="J440" s="130">
        <v>11</v>
      </c>
      <c r="K440" s="31"/>
    </row>
    <row r="441" spans="1:11" s="32" customFormat="1" ht="12" hidden="1" outlineLevel="2" thickBot="1" x14ac:dyDescent="0.25">
      <c r="A441" s="267">
        <v>100</v>
      </c>
      <c r="B441" s="267" t="s">
        <v>3099</v>
      </c>
      <c r="C441" s="117" t="s">
        <v>3109</v>
      </c>
      <c r="D441" s="268" t="s">
        <v>223</v>
      </c>
      <c r="E441" s="265" t="s">
        <v>726</v>
      </c>
      <c r="F441" s="255" t="s">
        <v>3053</v>
      </c>
      <c r="G441" s="270" t="s">
        <v>94</v>
      </c>
      <c r="H441" s="130"/>
      <c r="I441" s="297"/>
      <c r="J441" s="130">
        <v>1</v>
      </c>
      <c r="K441" s="31"/>
    </row>
    <row r="442" spans="1:11" s="32" customFormat="1" ht="12" hidden="1" outlineLevel="2" thickBot="1" x14ac:dyDescent="0.25">
      <c r="A442" s="267">
        <v>101</v>
      </c>
      <c r="B442" s="267" t="s">
        <v>3099</v>
      </c>
      <c r="C442" s="117" t="s">
        <v>3110</v>
      </c>
      <c r="D442" s="268" t="s">
        <v>138</v>
      </c>
      <c r="E442" s="265" t="s">
        <v>3111</v>
      </c>
      <c r="F442" s="255" t="s">
        <v>3053</v>
      </c>
      <c r="G442" s="270" t="s">
        <v>94</v>
      </c>
      <c r="H442" s="130"/>
      <c r="I442" s="297"/>
      <c r="J442" s="130">
        <v>10</v>
      </c>
      <c r="K442" s="31"/>
    </row>
    <row r="443" spans="1:11" s="32" customFormat="1" ht="12" hidden="1" outlineLevel="2" thickBot="1" x14ac:dyDescent="0.25">
      <c r="A443" s="267">
        <v>102</v>
      </c>
      <c r="B443" s="267" t="s">
        <v>3099</v>
      </c>
      <c r="C443" s="117" t="s">
        <v>3112</v>
      </c>
      <c r="D443" s="268" t="s">
        <v>114</v>
      </c>
      <c r="E443" s="265" t="s">
        <v>3113</v>
      </c>
      <c r="F443" s="255" t="s">
        <v>3053</v>
      </c>
      <c r="G443" s="270" t="s">
        <v>94</v>
      </c>
      <c r="H443" s="130"/>
      <c r="I443" s="297"/>
      <c r="J443" s="130">
        <v>4</v>
      </c>
      <c r="K443" s="31"/>
    </row>
    <row r="444" spans="1:11" s="32" customFormat="1" ht="12" hidden="1" outlineLevel="2" thickBot="1" x14ac:dyDescent="0.25">
      <c r="A444" s="267">
        <v>103</v>
      </c>
      <c r="B444" s="267" t="s">
        <v>3099</v>
      </c>
      <c r="C444" s="117" t="s">
        <v>3114</v>
      </c>
      <c r="D444" s="268" t="s">
        <v>114</v>
      </c>
      <c r="E444" s="265" t="s">
        <v>3115</v>
      </c>
      <c r="F444" s="255" t="s">
        <v>3053</v>
      </c>
      <c r="G444" s="270" t="s">
        <v>3003</v>
      </c>
      <c r="H444" s="130"/>
      <c r="I444" s="297"/>
      <c r="J444" s="130">
        <v>12</v>
      </c>
      <c r="K444" s="31"/>
    </row>
    <row r="445" spans="1:11" s="32" customFormat="1" ht="12" hidden="1" outlineLevel="2" thickBot="1" x14ac:dyDescent="0.25">
      <c r="A445" s="267">
        <v>104</v>
      </c>
      <c r="B445" s="267" t="s">
        <v>3099</v>
      </c>
      <c r="C445" s="117" t="s">
        <v>3116</v>
      </c>
      <c r="D445" s="268" t="s">
        <v>113</v>
      </c>
      <c r="E445" s="265" t="s">
        <v>3117</v>
      </c>
      <c r="F445" s="255" t="s">
        <v>3053</v>
      </c>
      <c r="G445" s="270" t="s">
        <v>3003</v>
      </c>
      <c r="H445" s="130"/>
      <c r="I445" s="297"/>
      <c r="J445" s="130">
        <v>3</v>
      </c>
      <c r="K445" s="31"/>
    </row>
    <row r="446" spans="1:11" s="32" customFormat="1" ht="12" hidden="1" outlineLevel="2" thickBot="1" x14ac:dyDescent="0.25">
      <c r="A446" s="267">
        <v>105</v>
      </c>
      <c r="B446" s="267" t="s">
        <v>3118</v>
      </c>
      <c r="C446" s="117" t="s">
        <v>3119</v>
      </c>
      <c r="D446" s="268" t="s">
        <v>837</v>
      </c>
      <c r="E446" s="265" t="s">
        <v>3120</v>
      </c>
      <c r="F446" s="255" t="s">
        <v>3053</v>
      </c>
      <c r="G446" s="270" t="s">
        <v>141</v>
      </c>
      <c r="H446" s="130"/>
      <c r="I446" s="297"/>
      <c r="J446" s="130">
        <v>2</v>
      </c>
      <c r="K446" s="31"/>
    </row>
    <row r="447" spans="1:11" s="32" customFormat="1" ht="12" hidden="1" outlineLevel="2" thickBot="1" x14ac:dyDescent="0.25">
      <c r="A447" s="267">
        <v>106</v>
      </c>
      <c r="B447" s="267" t="s">
        <v>3118</v>
      </c>
      <c r="C447" s="117" t="s">
        <v>3121</v>
      </c>
      <c r="D447" s="268" t="s">
        <v>126</v>
      </c>
      <c r="E447" s="265" t="s">
        <v>3122</v>
      </c>
      <c r="F447" s="255" t="s">
        <v>3053</v>
      </c>
      <c r="G447" s="270" t="s">
        <v>141</v>
      </c>
      <c r="H447" s="130"/>
      <c r="I447" s="297"/>
      <c r="J447" s="130">
        <v>8</v>
      </c>
      <c r="K447" s="31"/>
    </row>
    <row r="448" spans="1:11" s="32" customFormat="1" ht="12" hidden="1" outlineLevel="2" thickBot="1" x14ac:dyDescent="0.25">
      <c r="A448" s="267">
        <v>107</v>
      </c>
      <c r="B448" s="267" t="s">
        <v>3118</v>
      </c>
      <c r="C448" s="117" t="s">
        <v>3123</v>
      </c>
      <c r="D448" s="268" t="s">
        <v>3124</v>
      </c>
      <c r="E448" s="265" t="s">
        <v>3125</v>
      </c>
      <c r="F448" s="255" t="s">
        <v>3053</v>
      </c>
      <c r="G448" s="270" t="s">
        <v>141</v>
      </c>
      <c r="H448" s="130"/>
      <c r="I448" s="297"/>
      <c r="J448" s="130">
        <v>6</v>
      </c>
      <c r="K448" s="31"/>
    </row>
    <row r="449" spans="1:11" s="32" customFormat="1" ht="12" hidden="1" outlineLevel="2" thickBot="1" x14ac:dyDescent="0.25">
      <c r="A449" s="267">
        <v>108</v>
      </c>
      <c r="B449" s="267" t="s">
        <v>3118</v>
      </c>
      <c r="C449" s="117" t="s">
        <v>3126</v>
      </c>
      <c r="D449" s="268" t="s">
        <v>95</v>
      </c>
      <c r="E449" s="265" t="s">
        <v>3127</v>
      </c>
      <c r="F449" s="255" t="s">
        <v>3053</v>
      </c>
      <c r="G449" s="270" t="s">
        <v>141</v>
      </c>
      <c r="H449" s="130"/>
      <c r="I449" s="297"/>
      <c r="J449" s="130">
        <v>22</v>
      </c>
      <c r="K449" s="31"/>
    </row>
    <row r="450" spans="1:11" s="32" customFormat="1" ht="12" hidden="1" outlineLevel="2" thickBot="1" x14ac:dyDescent="0.25">
      <c r="A450" s="267">
        <v>109</v>
      </c>
      <c r="B450" s="267" t="s">
        <v>3118</v>
      </c>
      <c r="C450" s="117" t="s">
        <v>3121</v>
      </c>
      <c r="D450" s="268" t="s">
        <v>67</v>
      </c>
      <c r="E450" s="265" t="s">
        <v>3128</v>
      </c>
      <c r="F450" s="255" t="s">
        <v>3053</v>
      </c>
      <c r="G450" s="270" t="s">
        <v>141</v>
      </c>
      <c r="H450" s="130"/>
      <c r="I450" s="297"/>
      <c r="J450" s="130">
        <v>9</v>
      </c>
      <c r="K450" s="31"/>
    </row>
    <row r="451" spans="1:11" s="32" customFormat="1" ht="12" hidden="1" outlineLevel="2" thickBot="1" x14ac:dyDescent="0.25">
      <c r="A451" s="267">
        <v>110</v>
      </c>
      <c r="B451" s="267" t="s">
        <v>3118</v>
      </c>
      <c r="C451" s="117" t="s">
        <v>3129</v>
      </c>
      <c r="D451" s="268" t="s">
        <v>41</v>
      </c>
      <c r="E451" s="265" t="s">
        <v>3130</v>
      </c>
      <c r="F451" s="255" t="s">
        <v>3053</v>
      </c>
      <c r="G451" s="270" t="s">
        <v>141</v>
      </c>
      <c r="H451" s="130"/>
      <c r="I451" s="297"/>
      <c r="J451" s="130">
        <v>6</v>
      </c>
      <c r="K451" s="31"/>
    </row>
    <row r="452" spans="1:11" s="32" customFormat="1" ht="12" hidden="1" outlineLevel="2" thickBot="1" x14ac:dyDescent="0.25">
      <c r="A452" s="267">
        <v>111</v>
      </c>
      <c r="B452" s="267" t="s">
        <v>3118</v>
      </c>
      <c r="C452" s="117" t="s">
        <v>3121</v>
      </c>
      <c r="D452" s="268" t="s">
        <v>57</v>
      </c>
      <c r="E452" s="265" t="s">
        <v>3131</v>
      </c>
      <c r="F452" s="255" t="s">
        <v>3053</v>
      </c>
      <c r="G452" s="270" t="s">
        <v>141</v>
      </c>
      <c r="H452" s="354"/>
      <c r="I452" s="297"/>
      <c r="J452" s="130">
        <v>3</v>
      </c>
      <c r="K452" s="31"/>
    </row>
    <row r="453" spans="1:11" ht="13.5" collapsed="1" thickBot="1" x14ac:dyDescent="0.25">
      <c r="A453" s="2" t="s">
        <v>65</v>
      </c>
      <c r="B453" s="547" t="s">
        <v>14</v>
      </c>
      <c r="C453" s="548"/>
      <c r="D453" s="548"/>
      <c r="E453" s="548"/>
      <c r="F453" s="548"/>
      <c r="G453" s="549"/>
      <c r="H453" s="300"/>
      <c r="I453" s="300"/>
      <c r="J453" s="101">
        <f>J454+J479+J534</f>
        <v>1424</v>
      </c>
    </row>
    <row r="454" spans="1:11" ht="13.5" hidden="1" outlineLevel="1" collapsed="1" thickBot="1" x14ac:dyDescent="0.25">
      <c r="A454" s="23" t="s">
        <v>88</v>
      </c>
      <c r="B454" s="582" t="s">
        <v>26</v>
      </c>
      <c r="C454" s="583"/>
      <c r="D454" s="583"/>
      <c r="E454" s="583"/>
      <c r="F454" s="583"/>
      <c r="G454" s="584"/>
      <c r="H454" s="322"/>
      <c r="I454" s="322"/>
      <c r="J454" s="137">
        <f>SUM(J455:J478)</f>
        <v>476</v>
      </c>
    </row>
    <row r="455" spans="1:11" s="28" customFormat="1" ht="23.25" hidden="1" outlineLevel="2" thickBot="1" x14ac:dyDescent="0.25">
      <c r="A455" s="129">
        <v>1</v>
      </c>
      <c r="B455" s="210" t="s">
        <v>2409</v>
      </c>
      <c r="C455" s="145">
        <v>11415</v>
      </c>
      <c r="D455" s="145" t="s">
        <v>2410</v>
      </c>
      <c r="E455" s="218" t="s">
        <v>2411</v>
      </c>
      <c r="F455" s="219">
        <v>42695</v>
      </c>
      <c r="G455" s="304" t="s">
        <v>2412</v>
      </c>
      <c r="H455" s="356"/>
      <c r="I455" s="229"/>
      <c r="J455" s="271">
        <v>8</v>
      </c>
      <c r="K455" s="34"/>
    </row>
    <row r="456" spans="1:11" s="28" customFormat="1" ht="23.25" hidden="1" outlineLevel="2" thickBot="1" x14ac:dyDescent="0.25">
      <c r="A456" s="129">
        <v>2</v>
      </c>
      <c r="B456" s="210" t="s">
        <v>2409</v>
      </c>
      <c r="C456" s="145">
        <v>11415</v>
      </c>
      <c r="D456" s="145" t="s">
        <v>2413</v>
      </c>
      <c r="E456" s="220" t="s">
        <v>2414</v>
      </c>
      <c r="F456" s="219">
        <v>42695</v>
      </c>
      <c r="G456" s="304" t="s">
        <v>2412</v>
      </c>
      <c r="H456" s="304"/>
      <c r="I456" s="210"/>
      <c r="J456" s="271">
        <v>11</v>
      </c>
      <c r="K456" s="34"/>
    </row>
    <row r="457" spans="1:11" s="28" customFormat="1" ht="23.25" hidden="1" outlineLevel="2" thickBot="1" x14ac:dyDescent="0.25">
      <c r="A457" s="129">
        <v>3</v>
      </c>
      <c r="B457" s="210" t="s">
        <v>2409</v>
      </c>
      <c r="C457" s="145">
        <v>11418</v>
      </c>
      <c r="D457" s="145" t="s">
        <v>444</v>
      </c>
      <c r="E457" s="220" t="s">
        <v>2415</v>
      </c>
      <c r="F457" s="219">
        <v>42695</v>
      </c>
      <c r="G457" s="304" t="s">
        <v>2412</v>
      </c>
      <c r="H457" s="304"/>
      <c r="I457" s="210"/>
      <c r="J457" s="271">
        <v>13</v>
      </c>
      <c r="K457" s="34"/>
    </row>
    <row r="458" spans="1:11" s="28" customFormat="1" ht="23.25" hidden="1" outlineLevel="2" thickBot="1" x14ac:dyDescent="0.25">
      <c r="A458" s="129">
        <v>4</v>
      </c>
      <c r="B458" s="210" t="s">
        <v>2409</v>
      </c>
      <c r="C458" s="145">
        <v>1148</v>
      </c>
      <c r="D458" s="145" t="s">
        <v>444</v>
      </c>
      <c r="E458" s="220" t="s">
        <v>2416</v>
      </c>
      <c r="F458" s="219">
        <v>42697</v>
      </c>
      <c r="G458" s="304" t="s">
        <v>2412</v>
      </c>
      <c r="H458" s="304"/>
      <c r="I458" s="210"/>
      <c r="J458" s="271">
        <v>14</v>
      </c>
      <c r="K458" s="34"/>
    </row>
    <row r="459" spans="1:11" s="28" customFormat="1" ht="23.25" hidden="1" outlineLevel="2" thickBot="1" x14ac:dyDescent="0.25">
      <c r="A459" s="129">
        <v>5</v>
      </c>
      <c r="B459" s="210" t="s">
        <v>2409</v>
      </c>
      <c r="C459" s="145">
        <v>11417</v>
      </c>
      <c r="D459" s="145" t="s">
        <v>2417</v>
      </c>
      <c r="E459" s="220" t="s">
        <v>2418</v>
      </c>
      <c r="F459" s="219">
        <v>42697</v>
      </c>
      <c r="G459" s="304" t="s">
        <v>2412</v>
      </c>
      <c r="H459" s="304"/>
      <c r="I459" s="210"/>
      <c r="J459" s="271">
        <v>9</v>
      </c>
      <c r="K459" s="34"/>
    </row>
    <row r="460" spans="1:11" s="28" customFormat="1" ht="23.25" hidden="1" outlineLevel="2" thickBot="1" x14ac:dyDescent="0.25">
      <c r="A460" s="129">
        <v>6</v>
      </c>
      <c r="B460" s="210" t="s">
        <v>2409</v>
      </c>
      <c r="C460" s="145">
        <v>11418</v>
      </c>
      <c r="D460" s="145" t="s">
        <v>1891</v>
      </c>
      <c r="E460" s="221" t="s">
        <v>2419</v>
      </c>
      <c r="F460" s="219">
        <v>42698</v>
      </c>
      <c r="G460" s="304" t="s">
        <v>2412</v>
      </c>
      <c r="H460" s="304"/>
      <c r="I460" s="210"/>
      <c r="J460" s="271">
        <v>39</v>
      </c>
      <c r="K460" s="34"/>
    </row>
    <row r="461" spans="1:11" s="28" customFormat="1" ht="23.25" hidden="1" outlineLevel="2" thickBot="1" x14ac:dyDescent="0.25">
      <c r="A461" s="129">
        <v>7</v>
      </c>
      <c r="B461" s="210" t="s">
        <v>2409</v>
      </c>
      <c r="C461" s="145">
        <v>1148</v>
      </c>
      <c r="D461" s="145" t="s">
        <v>2420</v>
      </c>
      <c r="E461" s="220" t="s">
        <v>2421</v>
      </c>
      <c r="F461" s="219">
        <v>42697</v>
      </c>
      <c r="G461" s="304" t="s">
        <v>2412</v>
      </c>
      <c r="H461" s="304"/>
      <c r="I461" s="210"/>
      <c r="J461" s="271">
        <v>9</v>
      </c>
      <c r="K461" s="34"/>
    </row>
    <row r="462" spans="1:11" s="28" customFormat="1" ht="23.25" hidden="1" outlineLevel="2" thickBot="1" x14ac:dyDescent="0.25">
      <c r="A462" s="129">
        <v>8</v>
      </c>
      <c r="B462" s="210" t="s">
        <v>2409</v>
      </c>
      <c r="C462" s="145">
        <v>11417</v>
      </c>
      <c r="D462" s="145" t="s">
        <v>2422</v>
      </c>
      <c r="E462" s="222" t="s">
        <v>2423</v>
      </c>
      <c r="F462" s="219">
        <v>42696</v>
      </c>
      <c r="G462" s="304" t="s">
        <v>2412</v>
      </c>
      <c r="H462" s="304"/>
      <c r="I462" s="210"/>
      <c r="J462" s="271">
        <v>18</v>
      </c>
      <c r="K462" s="34"/>
    </row>
    <row r="463" spans="1:11" s="28" customFormat="1" ht="23.25" hidden="1" outlineLevel="2" thickBot="1" x14ac:dyDescent="0.25">
      <c r="A463" s="129">
        <v>9</v>
      </c>
      <c r="B463" s="210" t="s">
        <v>2409</v>
      </c>
      <c r="C463" s="145">
        <v>11418</v>
      </c>
      <c r="D463" s="145" t="s">
        <v>2424</v>
      </c>
      <c r="E463" s="222" t="s">
        <v>2425</v>
      </c>
      <c r="F463" s="219">
        <v>42696</v>
      </c>
      <c r="G463" s="304" t="s">
        <v>2412</v>
      </c>
      <c r="H463" s="304"/>
      <c r="I463" s="210"/>
      <c r="J463" s="271">
        <v>6</v>
      </c>
      <c r="K463" s="34"/>
    </row>
    <row r="464" spans="1:11" s="28" customFormat="1" ht="23.25" hidden="1" outlineLevel="2" thickBot="1" x14ac:dyDescent="0.25">
      <c r="A464" s="129">
        <v>10</v>
      </c>
      <c r="B464" s="210" t="s">
        <v>2704</v>
      </c>
      <c r="C464" s="220">
        <v>11916</v>
      </c>
      <c r="D464" s="145" t="s">
        <v>2426</v>
      </c>
      <c r="E464" s="222" t="s">
        <v>2427</v>
      </c>
      <c r="F464" s="219">
        <v>42699</v>
      </c>
      <c r="G464" s="304" t="s">
        <v>2412</v>
      </c>
      <c r="H464" s="304"/>
      <c r="I464" s="210"/>
      <c r="J464" s="271">
        <v>21</v>
      </c>
      <c r="K464" s="34"/>
    </row>
    <row r="465" spans="1:11" s="28" customFormat="1" ht="23.25" hidden="1" outlineLevel="2" thickBot="1" x14ac:dyDescent="0.25">
      <c r="A465" s="129">
        <v>11</v>
      </c>
      <c r="B465" s="210" t="s">
        <v>2705</v>
      </c>
      <c r="C465" s="220">
        <v>11915</v>
      </c>
      <c r="D465" s="145" t="s">
        <v>2428</v>
      </c>
      <c r="E465" s="222" t="s">
        <v>2429</v>
      </c>
      <c r="F465" s="219">
        <v>42702</v>
      </c>
      <c r="G465" s="304" t="s">
        <v>2412</v>
      </c>
      <c r="H465" s="304"/>
      <c r="I465" s="210"/>
      <c r="J465" s="271">
        <v>24</v>
      </c>
      <c r="K465" s="34"/>
    </row>
    <row r="466" spans="1:11" s="28" customFormat="1" ht="23.25" hidden="1" outlineLevel="2" thickBot="1" x14ac:dyDescent="0.25">
      <c r="A466" s="129">
        <v>12</v>
      </c>
      <c r="B466" s="210" t="s">
        <v>2706</v>
      </c>
      <c r="C466" s="220">
        <v>11915</v>
      </c>
      <c r="D466" s="145" t="s">
        <v>1062</v>
      </c>
      <c r="E466" s="222" t="s">
        <v>2430</v>
      </c>
      <c r="F466" s="219">
        <v>42699</v>
      </c>
      <c r="G466" s="304" t="s">
        <v>2412</v>
      </c>
      <c r="H466" s="304"/>
      <c r="I466" s="210"/>
      <c r="J466" s="271">
        <v>9</v>
      </c>
      <c r="K466" s="34"/>
    </row>
    <row r="467" spans="1:11" s="28" customFormat="1" ht="23.25" hidden="1" outlineLevel="2" thickBot="1" x14ac:dyDescent="0.25">
      <c r="A467" s="129">
        <v>13</v>
      </c>
      <c r="B467" s="210" t="s">
        <v>2707</v>
      </c>
      <c r="C467" s="220">
        <v>11915</v>
      </c>
      <c r="D467" s="145" t="s">
        <v>2431</v>
      </c>
      <c r="E467" s="222" t="s">
        <v>2432</v>
      </c>
      <c r="F467" s="219">
        <v>42699</v>
      </c>
      <c r="G467" s="304" t="s">
        <v>2412</v>
      </c>
      <c r="H467" s="304"/>
      <c r="I467" s="210"/>
      <c r="J467" s="271">
        <v>10</v>
      </c>
      <c r="K467" s="34"/>
    </row>
    <row r="468" spans="1:11" s="28" customFormat="1" ht="23.25" hidden="1" outlineLevel="2" thickBot="1" x14ac:dyDescent="0.25">
      <c r="A468" s="129">
        <v>14</v>
      </c>
      <c r="B468" s="210" t="s">
        <v>2708</v>
      </c>
      <c r="C468" s="220">
        <v>11915</v>
      </c>
      <c r="D468" s="145" t="s">
        <v>454</v>
      </c>
      <c r="E468" s="222" t="s">
        <v>2433</v>
      </c>
      <c r="F468" s="219">
        <v>42702</v>
      </c>
      <c r="G468" s="304" t="s">
        <v>2412</v>
      </c>
      <c r="H468" s="304"/>
      <c r="I468" s="210"/>
      <c r="J468" s="271">
        <v>3</v>
      </c>
      <c r="K468" s="34"/>
    </row>
    <row r="469" spans="1:11" s="28" customFormat="1" ht="23.25" hidden="1" outlineLevel="2" thickBot="1" x14ac:dyDescent="0.25">
      <c r="A469" s="129">
        <v>15</v>
      </c>
      <c r="B469" s="210" t="s">
        <v>2709</v>
      </c>
      <c r="C469" s="220">
        <v>11915</v>
      </c>
      <c r="D469" s="145" t="s">
        <v>345</v>
      </c>
      <c r="E469" s="222" t="s">
        <v>2434</v>
      </c>
      <c r="F469" s="219">
        <v>42702</v>
      </c>
      <c r="G469" s="304" t="s">
        <v>2412</v>
      </c>
      <c r="H469" s="304"/>
      <c r="I469" s="210"/>
      <c r="J469" s="271">
        <v>11</v>
      </c>
      <c r="K469" s="34"/>
    </row>
    <row r="470" spans="1:11" s="28" customFormat="1" ht="13.5" hidden="1" outlineLevel="2" thickBot="1" x14ac:dyDescent="0.25">
      <c r="A470" s="129">
        <v>16</v>
      </c>
      <c r="B470" s="177" t="s">
        <v>429</v>
      </c>
      <c r="C470" s="223" t="s">
        <v>2435</v>
      </c>
      <c r="D470" s="223" t="s">
        <v>15</v>
      </c>
      <c r="E470" s="224" t="s">
        <v>2436</v>
      </c>
      <c r="F470" s="225">
        <v>42691</v>
      </c>
      <c r="G470" s="304" t="s">
        <v>2437</v>
      </c>
      <c r="H470" s="293"/>
      <c r="I470" s="145"/>
      <c r="J470" s="328">
        <v>23</v>
      </c>
      <c r="K470" s="34"/>
    </row>
    <row r="471" spans="1:11" s="28" customFormat="1" ht="23.25" hidden="1" outlineLevel="2" thickBot="1" x14ac:dyDescent="0.25">
      <c r="A471" s="129">
        <v>17</v>
      </c>
      <c r="B471" s="177" t="s">
        <v>429</v>
      </c>
      <c r="C471" s="223" t="s">
        <v>2438</v>
      </c>
      <c r="D471" s="223" t="s">
        <v>2439</v>
      </c>
      <c r="E471" s="224" t="s">
        <v>2440</v>
      </c>
      <c r="F471" s="225">
        <v>42692</v>
      </c>
      <c r="G471" s="304" t="s">
        <v>2437</v>
      </c>
      <c r="H471" s="293"/>
      <c r="I471" s="145"/>
      <c r="J471" s="328">
        <v>37</v>
      </c>
      <c r="K471" s="34"/>
    </row>
    <row r="472" spans="1:11" s="28" customFormat="1" ht="34.5" hidden="1" outlineLevel="2" thickBot="1" x14ac:dyDescent="0.25">
      <c r="A472" s="129">
        <v>18</v>
      </c>
      <c r="B472" s="177" t="s">
        <v>429</v>
      </c>
      <c r="C472" s="223" t="s">
        <v>2441</v>
      </c>
      <c r="D472" s="223" t="s">
        <v>223</v>
      </c>
      <c r="E472" s="226" t="s">
        <v>2442</v>
      </c>
      <c r="F472" s="225">
        <v>42695</v>
      </c>
      <c r="G472" s="304" t="s">
        <v>2437</v>
      </c>
      <c r="H472" s="293"/>
      <c r="I472" s="145"/>
      <c r="J472" s="328">
        <v>36</v>
      </c>
      <c r="K472" s="34"/>
    </row>
    <row r="473" spans="1:11" s="28" customFormat="1" ht="23.25" hidden="1" outlineLevel="2" thickBot="1" x14ac:dyDescent="0.25">
      <c r="A473" s="129">
        <v>19</v>
      </c>
      <c r="B473" s="177" t="s">
        <v>429</v>
      </c>
      <c r="C473" s="223" t="s">
        <v>2443</v>
      </c>
      <c r="D473" s="223" t="s">
        <v>67</v>
      </c>
      <c r="E473" s="164" t="s">
        <v>2444</v>
      </c>
      <c r="F473" s="225">
        <v>42696</v>
      </c>
      <c r="G473" s="304" t="s">
        <v>2437</v>
      </c>
      <c r="H473" s="293"/>
      <c r="I473" s="145"/>
      <c r="J473" s="328">
        <v>28</v>
      </c>
      <c r="K473" s="34"/>
    </row>
    <row r="474" spans="1:11" s="28" customFormat="1" ht="34.5" hidden="1" outlineLevel="2" thickBot="1" x14ac:dyDescent="0.25">
      <c r="A474" s="129">
        <v>20</v>
      </c>
      <c r="B474" s="177" t="s">
        <v>429</v>
      </c>
      <c r="C474" s="223" t="s">
        <v>2445</v>
      </c>
      <c r="D474" s="223" t="s">
        <v>117</v>
      </c>
      <c r="E474" s="226" t="s">
        <v>2446</v>
      </c>
      <c r="F474" s="225">
        <v>42702</v>
      </c>
      <c r="G474" s="304" t="s">
        <v>2437</v>
      </c>
      <c r="H474" s="293"/>
      <c r="I474" s="145"/>
      <c r="J474" s="328">
        <v>41</v>
      </c>
      <c r="K474" s="34"/>
    </row>
    <row r="475" spans="1:11" s="28" customFormat="1" ht="23.25" hidden="1" outlineLevel="2" thickBot="1" x14ac:dyDescent="0.25">
      <c r="A475" s="129">
        <v>21</v>
      </c>
      <c r="B475" s="177" t="s">
        <v>429</v>
      </c>
      <c r="C475" s="223" t="s">
        <v>2438</v>
      </c>
      <c r="D475" s="223" t="s">
        <v>127</v>
      </c>
      <c r="E475" s="224" t="s">
        <v>2447</v>
      </c>
      <c r="F475" s="225">
        <v>42703</v>
      </c>
      <c r="G475" s="304" t="s">
        <v>2437</v>
      </c>
      <c r="H475" s="293"/>
      <c r="I475" s="145"/>
      <c r="J475" s="328">
        <v>24</v>
      </c>
      <c r="K475" s="34"/>
    </row>
    <row r="476" spans="1:11" s="28" customFormat="1" ht="13.5" hidden="1" outlineLevel="2" thickBot="1" x14ac:dyDescent="0.25">
      <c r="A476" s="129">
        <v>22</v>
      </c>
      <c r="B476" s="177" t="s">
        <v>429</v>
      </c>
      <c r="C476" s="223" t="s">
        <v>2445</v>
      </c>
      <c r="D476" s="223" t="s">
        <v>210</v>
      </c>
      <c r="E476" s="226" t="s">
        <v>2448</v>
      </c>
      <c r="F476" s="225">
        <v>42704</v>
      </c>
      <c r="G476" s="304" t="s">
        <v>2437</v>
      </c>
      <c r="H476" s="293"/>
      <c r="I476" s="145"/>
      <c r="J476" s="328">
        <v>10</v>
      </c>
      <c r="K476" s="34"/>
    </row>
    <row r="477" spans="1:11" s="28" customFormat="1" ht="57" hidden="1" outlineLevel="2" thickBot="1" x14ac:dyDescent="0.25">
      <c r="A477" s="129">
        <v>23</v>
      </c>
      <c r="B477" s="177" t="s">
        <v>2449</v>
      </c>
      <c r="C477" s="223" t="s">
        <v>2450</v>
      </c>
      <c r="D477" s="223" t="s">
        <v>314</v>
      </c>
      <c r="E477" s="226" t="s">
        <v>2451</v>
      </c>
      <c r="F477" s="227" t="s">
        <v>2452</v>
      </c>
      <c r="G477" s="304" t="s">
        <v>2437</v>
      </c>
      <c r="H477" s="293"/>
      <c r="I477" s="145"/>
      <c r="J477" s="328">
        <v>71</v>
      </c>
      <c r="K477" s="34"/>
    </row>
    <row r="478" spans="1:11" s="28" customFormat="1" ht="13.5" hidden="1" outlineLevel="2" thickBot="1" x14ac:dyDescent="0.25">
      <c r="A478" s="129">
        <v>24</v>
      </c>
      <c r="B478" s="177" t="s">
        <v>2449</v>
      </c>
      <c r="C478" s="223" t="s">
        <v>2450</v>
      </c>
      <c r="D478" s="223" t="s">
        <v>175</v>
      </c>
      <c r="E478" s="228">
        <v>1</v>
      </c>
      <c r="F478" s="225">
        <v>42699</v>
      </c>
      <c r="G478" s="293" t="s">
        <v>2437</v>
      </c>
      <c r="H478" s="357"/>
      <c r="I478" s="358"/>
      <c r="J478" s="328">
        <v>1</v>
      </c>
      <c r="K478" s="34"/>
    </row>
    <row r="479" spans="1:11" s="28" customFormat="1" ht="13.5" hidden="1" outlineLevel="1" collapsed="1" thickBot="1" x14ac:dyDescent="0.25">
      <c r="A479" s="8" t="s">
        <v>89</v>
      </c>
      <c r="B479" s="555" t="s">
        <v>24</v>
      </c>
      <c r="C479" s="556"/>
      <c r="D479" s="556"/>
      <c r="E479" s="556"/>
      <c r="F479" s="556"/>
      <c r="G479" s="557"/>
      <c r="H479" s="197"/>
      <c r="I479" s="355"/>
      <c r="J479" s="137">
        <f>SUM(J480:J533)</f>
        <v>455</v>
      </c>
      <c r="K479" s="34"/>
    </row>
    <row r="480" spans="1:11" s="28" customFormat="1" ht="34.5" hidden="1" outlineLevel="2" thickBot="1" x14ac:dyDescent="0.25">
      <c r="A480" s="145">
        <v>1</v>
      </c>
      <c r="B480" s="145" t="s">
        <v>2453</v>
      </c>
      <c r="C480" s="145" t="s">
        <v>2454</v>
      </c>
      <c r="D480" s="145" t="s">
        <v>2455</v>
      </c>
      <c r="E480" s="211" t="s">
        <v>2456</v>
      </c>
      <c r="F480" s="182">
        <v>42676</v>
      </c>
      <c r="G480" s="293" t="s">
        <v>2457</v>
      </c>
      <c r="H480" s="142"/>
      <c r="I480" s="296"/>
      <c r="J480" s="3">
        <v>3</v>
      </c>
      <c r="K480" s="34"/>
    </row>
    <row r="481" spans="1:11" s="28" customFormat="1" ht="34.5" hidden="1" outlineLevel="2" thickBot="1" x14ac:dyDescent="0.25">
      <c r="A481" s="145">
        <v>2</v>
      </c>
      <c r="B481" s="145" t="s">
        <v>2453</v>
      </c>
      <c r="C481" s="145" t="s">
        <v>2458</v>
      </c>
      <c r="D481" s="145" t="s">
        <v>2459</v>
      </c>
      <c r="E481" s="145">
        <v>1</v>
      </c>
      <c r="F481" s="182">
        <v>42676</v>
      </c>
      <c r="G481" s="293" t="s">
        <v>2457</v>
      </c>
      <c r="H481" s="145"/>
      <c r="I481" s="296"/>
      <c r="J481" s="3">
        <v>1</v>
      </c>
      <c r="K481" s="34"/>
    </row>
    <row r="482" spans="1:11" s="28" customFormat="1" ht="34.5" hidden="1" outlineLevel="2" thickBot="1" x14ac:dyDescent="0.25">
      <c r="A482" s="145">
        <v>3</v>
      </c>
      <c r="B482" s="145" t="s">
        <v>2453</v>
      </c>
      <c r="C482" s="145" t="s">
        <v>2460</v>
      </c>
      <c r="D482" s="145" t="s">
        <v>2461</v>
      </c>
      <c r="E482" s="145" t="s">
        <v>2462</v>
      </c>
      <c r="F482" s="182">
        <v>42676</v>
      </c>
      <c r="G482" s="293" t="s">
        <v>2457</v>
      </c>
      <c r="H482" s="145"/>
      <c r="I482" s="296"/>
      <c r="J482" s="3">
        <v>14</v>
      </c>
      <c r="K482" s="34"/>
    </row>
    <row r="483" spans="1:11" s="28" customFormat="1" ht="34.5" hidden="1" outlineLevel="2" thickBot="1" x14ac:dyDescent="0.25">
      <c r="A483" s="145">
        <v>4</v>
      </c>
      <c r="B483" s="145" t="s">
        <v>2453</v>
      </c>
      <c r="C483" s="145" t="s">
        <v>2463</v>
      </c>
      <c r="D483" s="145" t="s">
        <v>2464</v>
      </c>
      <c r="E483" s="145" t="s">
        <v>2465</v>
      </c>
      <c r="F483" s="182">
        <v>42676</v>
      </c>
      <c r="G483" s="293" t="s">
        <v>2457</v>
      </c>
      <c r="H483" s="145"/>
      <c r="I483" s="296"/>
      <c r="J483" s="3">
        <v>3</v>
      </c>
      <c r="K483" s="34"/>
    </row>
    <row r="484" spans="1:11" s="28" customFormat="1" ht="34.5" hidden="1" outlineLevel="2" thickBot="1" x14ac:dyDescent="0.25">
      <c r="A484" s="145">
        <v>5</v>
      </c>
      <c r="B484" s="145" t="s">
        <v>2453</v>
      </c>
      <c r="C484" s="145" t="s">
        <v>2466</v>
      </c>
      <c r="D484" s="145" t="s">
        <v>2467</v>
      </c>
      <c r="E484" s="211" t="s">
        <v>2468</v>
      </c>
      <c r="F484" s="182">
        <v>42677</v>
      </c>
      <c r="G484" s="293" t="s">
        <v>2457</v>
      </c>
      <c r="H484" s="145"/>
      <c r="I484" s="296"/>
      <c r="J484" s="3">
        <v>9</v>
      </c>
      <c r="K484" s="34"/>
    </row>
    <row r="485" spans="1:11" s="28" customFormat="1" ht="34.5" hidden="1" outlineLevel="2" thickBot="1" x14ac:dyDescent="0.25">
      <c r="A485" s="145">
        <v>6</v>
      </c>
      <c r="B485" s="145" t="s">
        <v>2453</v>
      </c>
      <c r="C485" s="145">
        <v>2715</v>
      </c>
      <c r="D485" s="145" t="s">
        <v>2469</v>
      </c>
      <c r="E485" s="145" t="s">
        <v>2470</v>
      </c>
      <c r="F485" s="182">
        <v>42677</v>
      </c>
      <c r="G485" s="293" t="s">
        <v>2457</v>
      </c>
      <c r="H485" s="145"/>
      <c r="I485" s="296"/>
      <c r="J485" s="3">
        <v>15</v>
      </c>
      <c r="K485" s="34"/>
    </row>
    <row r="486" spans="1:11" s="28" customFormat="1" ht="34.5" hidden="1" outlineLevel="2" thickBot="1" x14ac:dyDescent="0.25">
      <c r="A486" s="145">
        <v>7</v>
      </c>
      <c r="B486" s="145" t="s">
        <v>2453</v>
      </c>
      <c r="C486" s="145" t="s">
        <v>2454</v>
      </c>
      <c r="D486" s="145" t="s">
        <v>426</v>
      </c>
      <c r="E486" s="211" t="s">
        <v>2471</v>
      </c>
      <c r="F486" s="182">
        <v>42677</v>
      </c>
      <c r="G486" s="293" t="s">
        <v>2457</v>
      </c>
      <c r="H486" s="145"/>
      <c r="I486" s="296"/>
      <c r="J486" s="3">
        <v>1</v>
      </c>
      <c r="K486" s="34"/>
    </row>
    <row r="487" spans="1:11" s="28" customFormat="1" ht="34.5" hidden="1" outlineLevel="2" thickBot="1" x14ac:dyDescent="0.25">
      <c r="A487" s="145">
        <v>8</v>
      </c>
      <c r="B487" s="145" t="s">
        <v>2453</v>
      </c>
      <c r="C487" s="145" t="s">
        <v>2454</v>
      </c>
      <c r="D487" s="145" t="s">
        <v>2472</v>
      </c>
      <c r="E487" s="145" t="s">
        <v>2473</v>
      </c>
      <c r="F487" s="182">
        <v>42681</v>
      </c>
      <c r="G487" s="293" t="s">
        <v>2457</v>
      </c>
      <c r="H487" s="145"/>
      <c r="I487" s="296"/>
      <c r="J487" s="3">
        <v>21</v>
      </c>
      <c r="K487" s="34"/>
    </row>
    <row r="488" spans="1:11" s="28" customFormat="1" ht="34.5" hidden="1" outlineLevel="2" thickBot="1" x14ac:dyDescent="0.25">
      <c r="A488" s="145">
        <v>9</v>
      </c>
      <c r="B488" s="145" t="s">
        <v>2453</v>
      </c>
      <c r="C488" s="145" t="s">
        <v>2463</v>
      </c>
      <c r="D488" s="145" t="s">
        <v>2474</v>
      </c>
      <c r="E488" s="145" t="s">
        <v>2475</v>
      </c>
      <c r="F488" s="182">
        <v>42681</v>
      </c>
      <c r="G488" s="293" t="s">
        <v>2457</v>
      </c>
      <c r="H488" s="145"/>
      <c r="I488" s="296"/>
      <c r="J488" s="3">
        <v>6</v>
      </c>
      <c r="K488" s="34"/>
    </row>
    <row r="489" spans="1:11" s="28" customFormat="1" ht="34.5" hidden="1" outlineLevel="2" thickBot="1" x14ac:dyDescent="0.25">
      <c r="A489" s="145">
        <v>10</v>
      </c>
      <c r="B489" s="145" t="s">
        <v>2453</v>
      </c>
      <c r="C489" s="145" t="s">
        <v>2476</v>
      </c>
      <c r="D489" s="145" t="s">
        <v>2477</v>
      </c>
      <c r="E489" s="145" t="s">
        <v>2478</v>
      </c>
      <c r="F489" s="182">
        <v>42316</v>
      </c>
      <c r="G489" s="293" t="s">
        <v>2457</v>
      </c>
      <c r="H489" s="145"/>
      <c r="I489" s="296"/>
      <c r="J489" s="3">
        <v>3</v>
      </c>
      <c r="K489" s="34"/>
    </row>
    <row r="490" spans="1:11" s="28" customFormat="1" ht="34.5" hidden="1" outlineLevel="2" thickBot="1" x14ac:dyDescent="0.25">
      <c r="A490" s="145">
        <v>11</v>
      </c>
      <c r="B490" s="145" t="s">
        <v>2453</v>
      </c>
      <c r="C490" s="145">
        <v>2715</v>
      </c>
      <c r="D490" s="145" t="s">
        <v>443</v>
      </c>
      <c r="E490" s="145" t="s">
        <v>2479</v>
      </c>
      <c r="F490" s="182">
        <v>42316</v>
      </c>
      <c r="G490" s="293" t="s">
        <v>2457</v>
      </c>
      <c r="H490" s="145"/>
      <c r="I490" s="296"/>
      <c r="J490" s="3">
        <v>8</v>
      </c>
      <c r="K490" s="34"/>
    </row>
    <row r="491" spans="1:11" s="28" customFormat="1" ht="34.5" hidden="1" outlineLevel="2" thickBot="1" x14ac:dyDescent="0.25">
      <c r="A491" s="145">
        <v>12</v>
      </c>
      <c r="B491" s="145" t="s">
        <v>2453</v>
      </c>
      <c r="C491" s="145" t="s">
        <v>2480</v>
      </c>
      <c r="D491" s="145" t="s">
        <v>2481</v>
      </c>
      <c r="E491" s="145" t="s">
        <v>2482</v>
      </c>
      <c r="F491" s="182">
        <v>42316</v>
      </c>
      <c r="G491" s="293" t="s">
        <v>2457</v>
      </c>
      <c r="H491" s="145"/>
      <c r="I491" s="296"/>
      <c r="J491" s="24">
        <v>4</v>
      </c>
      <c r="K491" s="34"/>
    </row>
    <row r="492" spans="1:11" s="28" customFormat="1" ht="34.5" hidden="1" outlineLevel="2" thickBot="1" x14ac:dyDescent="0.25">
      <c r="A492" s="145">
        <v>13</v>
      </c>
      <c r="B492" s="145" t="s">
        <v>2453</v>
      </c>
      <c r="C492" s="145">
        <v>2715</v>
      </c>
      <c r="D492" s="145" t="s">
        <v>2483</v>
      </c>
      <c r="E492" s="145" t="s">
        <v>2484</v>
      </c>
      <c r="F492" s="182">
        <v>42683</v>
      </c>
      <c r="G492" s="293" t="s">
        <v>2457</v>
      </c>
      <c r="H492" s="145"/>
      <c r="I492" s="296"/>
      <c r="J492" s="24">
        <v>11</v>
      </c>
      <c r="K492" s="34"/>
    </row>
    <row r="493" spans="1:11" s="28" customFormat="1" ht="34.5" hidden="1" outlineLevel="2" thickBot="1" x14ac:dyDescent="0.25">
      <c r="A493" s="145">
        <v>14</v>
      </c>
      <c r="B493" s="145" t="s">
        <v>2453</v>
      </c>
      <c r="C493" s="142" t="s">
        <v>2485</v>
      </c>
      <c r="D493" s="142" t="s">
        <v>2486</v>
      </c>
      <c r="E493" s="232" t="s">
        <v>2487</v>
      </c>
      <c r="F493" s="182">
        <v>42683</v>
      </c>
      <c r="G493" s="293" t="s">
        <v>2457</v>
      </c>
      <c r="H493" s="142"/>
      <c r="I493" s="295"/>
      <c r="J493" s="98">
        <v>1</v>
      </c>
      <c r="K493" s="34"/>
    </row>
    <row r="494" spans="1:11" s="28" customFormat="1" ht="34.5" hidden="1" outlineLevel="2" thickBot="1" x14ac:dyDescent="0.25">
      <c r="A494" s="145">
        <v>15</v>
      </c>
      <c r="B494" s="145" t="s">
        <v>2453</v>
      </c>
      <c r="C494" s="142">
        <v>2614</v>
      </c>
      <c r="D494" s="142" t="s">
        <v>2488</v>
      </c>
      <c r="E494" s="142">
        <v>1</v>
      </c>
      <c r="F494" s="182">
        <v>42683</v>
      </c>
      <c r="G494" s="293" t="s">
        <v>2457</v>
      </c>
      <c r="H494" s="142"/>
      <c r="I494" s="295"/>
      <c r="J494" s="98">
        <v>1</v>
      </c>
      <c r="K494" s="34"/>
    </row>
    <row r="495" spans="1:11" s="28" customFormat="1" ht="34.5" hidden="1" outlineLevel="2" thickBot="1" x14ac:dyDescent="0.25">
      <c r="A495" s="145">
        <v>16</v>
      </c>
      <c r="B495" s="145" t="s">
        <v>2453</v>
      </c>
      <c r="C495" s="145">
        <v>2715</v>
      </c>
      <c r="D495" s="145" t="s">
        <v>444</v>
      </c>
      <c r="E495" s="145" t="s">
        <v>2489</v>
      </c>
      <c r="F495" s="182">
        <v>42684</v>
      </c>
      <c r="G495" s="293" t="s">
        <v>2457</v>
      </c>
      <c r="H495" s="145"/>
      <c r="I495" s="296"/>
      <c r="J495" s="24">
        <v>18</v>
      </c>
      <c r="K495" s="34"/>
    </row>
    <row r="496" spans="1:11" s="28" customFormat="1" ht="34.5" hidden="1" outlineLevel="2" thickBot="1" x14ac:dyDescent="0.25">
      <c r="A496" s="145">
        <v>17</v>
      </c>
      <c r="B496" s="145" t="s">
        <v>2453</v>
      </c>
      <c r="C496" s="145" t="s">
        <v>2490</v>
      </c>
      <c r="D496" s="145" t="s">
        <v>427</v>
      </c>
      <c r="E496" s="145" t="s">
        <v>2491</v>
      </c>
      <c r="F496" s="182">
        <v>42684</v>
      </c>
      <c r="G496" s="293" t="s">
        <v>2457</v>
      </c>
      <c r="H496" s="145"/>
      <c r="I496" s="296"/>
      <c r="J496" s="24">
        <v>10</v>
      </c>
      <c r="K496" s="34"/>
    </row>
    <row r="497" spans="1:11" s="28" customFormat="1" ht="34.5" hidden="1" outlineLevel="2" thickBot="1" x14ac:dyDescent="0.25">
      <c r="A497" s="145">
        <v>18</v>
      </c>
      <c r="B497" s="145" t="s">
        <v>2453</v>
      </c>
      <c r="C497" s="145" t="s">
        <v>2454</v>
      </c>
      <c r="D497" s="145" t="s">
        <v>445</v>
      </c>
      <c r="E497" s="145" t="s">
        <v>2492</v>
      </c>
      <c r="F497" s="182">
        <v>42685</v>
      </c>
      <c r="G497" s="293" t="s">
        <v>2457</v>
      </c>
      <c r="H497" s="145"/>
      <c r="I497" s="296"/>
      <c r="J497" s="24">
        <v>17</v>
      </c>
      <c r="K497" s="34"/>
    </row>
    <row r="498" spans="1:11" s="28" customFormat="1" ht="34.5" hidden="1" outlineLevel="2" thickBot="1" x14ac:dyDescent="0.25">
      <c r="A498" s="145">
        <v>19</v>
      </c>
      <c r="B498" s="145" t="s">
        <v>2453</v>
      </c>
      <c r="C498" s="145" t="s">
        <v>2493</v>
      </c>
      <c r="D498" s="145" t="s">
        <v>157</v>
      </c>
      <c r="E498" s="145" t="s">
        <v>2494</v>
      </c>
      <c r="F498" s="182">
        <v>42685</v>
      </c>
      <c r="G498" s="293" t="s">
        <v>2457</v>
      </c>
      <c r="H498" s="145"/>
      <c r="I498" s="296"/>
      <c r="J498" s="24">
        <v>1</v>
      </c>
      <c r="K498" s="34"/>
    </row>
    <row r="499" spans="1:11" s="28" customFormat="1" ht="34.5" hidden="1" outlineLevel="2" thickBot="1" x14ac:dyDescent="0.25">
      <c r="A499" s="145">
        <v>20</v>
      </c>
      <c r="B499" s="145" t="s">
        <v>2453</v>
      </c>
      <c r="C499" s="145" t="s">
        <v>2495</v>
      </c>
      <c r="D499" s="145" t="s">
        <v>241</v>
      </c>
      <c r="E499" s="145" t="s">
        <v>2496</v>
      </c>
      <c r="F499" s="182">
        <v>42685</v>
      </c>
      <c r="G499" s="293" t="s">
        <v>2457</v>
      </c>
      <c r="H499" s="145"/>
      <c r="I499" s="296"/>
      <c r="J499" s="24">
        <v>62</v>
      </c>
      <c r="K499" s="34"/>
    </row>
    <row r="500" spans="1:11" s="28" customFormat="1" ht="34.5" hidden="1" outlineLevel="2" thickBot="1" x14ac:dyDescent="0.25">
      <c r="A500" s="145">
        <v>21</v>
      </c>
      <c r="B500" s="145" t="s">
        <v>2453</v>
      </c>
      <c r="C500" s="145" t="s">
        <v>2497</v>
      </c>
      <c r="D500" s="145" t="s">
        <v>428</v>
      </c>
      <c r="E500" s="145" t="s">
        <v>2498</v>
      </c>
      <c r="F500" s="182">
        <v>42688</v>
      </c>
      <c r="G500" s="293" t="s">
        <v>2457</v>
      </c>
      <c r="H500" s="145"/>
      <c r="I500" s="296"/>
      <c r="J500" s="24">
        <v>3</v>
      </c>
      <c r="K500" s="34"/>
    </row>
    <row r="501" spans="1:11" s="28" customFormat="1" ht="34.5" hidden="1" outlineLevel="2" thickBot="1" x14ac:dyDescent="0.25">
      <c r="A501" s="145">
        <v>22</v>
      </c>
      <c r="B501" s="145" t="s">
        <v>2453</v>
      </c>
      <c r="C501" s="145" t="s">
        <v>2454</v>
      </c>
      <c r="D501" s="145" t="s">
        <v>2499</v>
      </c>
      <c r="E501" s="145" t="s">
        <v>2500</v>
      </c>
      <c r="F501" s="182">
        <v>42688</v>
      </c>
      <c r="G501" s="293" t="s">
        <v>2457</v>
      </c>
      <c r="H501" s="145"/>
      <c r="I501" s="296"/>
      <c r="J501" s="24">
        <v>7</v>
      </c>
      <c r="K501" s="34"/>
    </row>
    <row r="502" spans="1:11" s="28" customFormat="1" ht="34.5" hidden="1" outlineLevel="2" thickBot="1" x14ac:dyDescent="0.25">
      <c r="A502" s="145">
        <v>23</v>
      </c>
      <c r="B502" s="145" t="s">
        <v>2453</v>
      </c>
      <c r="C502" s="145" t="s">
        <v>2454</v>
      </c>
      <c r="D502" s="145" t="s">
        <v>446</v>
      </c>
      <c r="E502" s="145" t="s">
        <v>2501</v>
      </c>
      <c r="F502" s="182">
        <v>42688</v>
      </c>
      <c r="G502" s="293" t="s">
        <v>2457</v>
      </c>
      <c r="H502" s="145"/>
      <c r="I502" s="296"/>
      <c r="J502" s="24">
        <v>6</v>
      </c>
      <c r="K502" s="34"/>
    </row>
    <row r="503" spans="1:11" s="28" customFormat="1" ht="34.5" hidden="1" outlineLevel="2" thickBot="1" x14ac:dyDescent="0.25">
      <c r="A503" s="145">
        <v>24</v>
      </c>
      <c r="B503" s="145" t="s">
        <v>2453</v>
      </c>
      <c r="C503" s="145" t="s">
        <v>2495</v>
      </c>
      <c r="D503" s="145" t="s">
        <v>447</v>
      </c>
      <c r="E503" s="145">
        <v>30</v>
      </c>
      <c r="F503" s="182">
        <v>42688</v>
      </c>
      <c r="G503" s="293" t="s">
        <v>2457</v>
      </c>
      <c r="H503" s="145"/>
      <c r="I503" s="296"/>
      <c r="J503" s="24">
        <v>1</v>
      </c>
      <c r="K503" s="34"/>
    </row>
    <row r="504" spans="1:11" s="28" customFormat="1" ht="34.5" hidden="1" outlineLevel="2" thickBot="1" x14ac:dyDescent="0.25">
      <c r="A504" s="145">
        <v>25</v>
      </c>
      <c r="B504" s="145" t="s">
        <v>2453</v>
      </c>
      <c r="C504" s="145" t="s">
        <v>2454</v>
      </c>
      <c r="D504" s="145" t="s">
        <v>422</v>
      </c>
      <c r="E504" s="145" t="s">
        <v>2502</v>
      </c>
      <c r="F504" s="182">
        <v>42688</v>
      </c>
      <c r="G504" s="293" t="s">
        <v>2457</v>
      </c>
      <c r="H504" s="145"/>
      <c r="I504" s="296"/>
      <c r="J504" s="24">
        <v>1</v>
      </c>
      <c r="K504" s="34"/>
    </row>
    <row r="505" spans="1:11" s="28" customFormat="1" ht="34.5" hidden="1" outlineLevel="2" thickBot="1" x14ac:dyDescent="0.25">
      <c r="A505" s="145">
        <v>26</v>
      </c>
      <c r="B505" s="145" t="s">
        <v>2453</v>
      </c>
      <c r="C505" s="145" t="s">
        <v>2503</v>
      </c>
      <c r="D505" s="145" t="s">
        <v>2504</v>
      </c>
      <c r="E505" s="145" t="s">
        <v>2505</v>
      </c>
      <c r="F505" s="182">
        <v>42688</v>
      </c>
      <c r="G505" s="293" t="s">
        <v>2457</v>
      </c>
      <c r="H505" s="145"/>
      <c r="I505" s="296"/>
      <c r="J505" s="24">
        <v>1</v>
      </c>
      <c r="K505" s="34"/>
    </row>
    <row r="506" spans="1:11" s="28" customFormat="1" ht="34.5" hidden="1" outlineLevel="2" thickBot="1" x14ac:dyDescent="0.25">
      <c r="A506" s="145">
        <v>27</v>
      </c>
      <c r="B506" s="145" t="s">
        <v>2453</v>
      </c>
      <c r="C506" s="145" t="s">
        <v>2476</v>
      </c>
      <c r="D506" s="145" t="s">
        <v>170</v>
      </c>
      <c r="E506" s="145" t="s">
        <v>2506</v>
      </c>
      <c r="F506" s="182">
        <v>42689</v>
      </c>
      <c r="G506" s="293" t="s">
        <v>2457</v>
      </c>
      <c r="H506" s="145"/>
      <c r="I506" s="296"/>
      <c r="J506" s="24">
        <v>2</v>
      </c>
      <c r="K506" s="34"/>
    </row>
    <row r="507" spans="1:11" s="28" customFormat="1" ht="34.5" hidden="1" outlineLevel="2" thickBot="1" x14ac:dyDescent="0.25">
      <c r="A507" s="145">
        <v>28</v>
      </c>
      <c r="B507" s="145" t="s">
        <v>2453</v>
      </c>
      <c r="C507" s="145" t="s">
        <v>2497</v>
      </c>
      <c r="D507" s="145" t="s">
        <v>451</v>
      </c>
      <c r="E507" s="145" t="s">
        <v>2507</v>
      </c>
      <c r="F507" s="182">
        <v>42689</v>
      </c>
      <c r="G507" s="293" t="s">
        <v>2457</v>
      </c>
      <c r="H507" s="145"/>
      <c r="I507" s="296"/>
      <c r="J507" s="24">
        <v>3</v>
      </c>
      <c r="K507" s="34"/>
    </row>
    <row r="508" spans="1:11" s="28" customFormat="1" ht="34.5" hidden="1" outlineLevel="2" thickBot="1" x14ac:dyDescent="0.25">
      <c r="A508" s="145">
        <v>29</v>
      </c>
      <c r="B508" s="145" t="s">
        <v>2453</v>
      </c>
      <c r="C508" s="145">
        <v>2715</v>
      </c>
      <c r="D508" s="145" t="s">
        <v>2508</v>
      </c>
      <c r="E508" s="145" t="s">
        <v>2509</v>
      </c>
      <c r="F508" s="182">
        <v>42689</v>
      </c>
      <c r="G508" s="293" t="s">
        <v>2457</v>
      </c>
      <c r="H508" s="145"/>
      <c r="I508" s="296"/>
      <c r="J508" s="24">
        <v>10</v>
      </c>
      <c r="K508" s="34"/>
    </row>
    <row r="509" spans="1:11" s="28" customFormat="1" ht="34.5" hidden="1" outlineLevel="2" thickBot="1" x14ac:dyDescent="0.25">
      <c r="A509" s="145">
        <v>30</v>
      </c>
      <c r="B509" s="145" t="s">
        <v>2453</v>
      </c>
      <c r="C509" s="145" t="s">
        <v>2466</v>
      </c>
      <c r="D509" s="145" t="s">
        <v>2510</v>
      </c>
      <c r="E509" s="145" t="s">
        <v>2511</v>
      </c>
      <c r="F509" s="182">
        <v>42690</v>
      </c>
      <c r="G509" s="293" t="s">
        <v>2457</v>
      </c>
      <c r="H509" s="145"/>
      <c r="I509" s="296"/>
      <c r="J509" s="24">
        <v>6</v>
      </c>
      <c r="K509" s="34"/>
    </row>
    <row r="510" spans="1:11" s="28" customFormat="1" ht="34.5" hidden="1" outlineLevel="2" thickBot="1" x14ac:dyDescent="0.25">
      <c r="A510" s="145">
        <v>31</v>
      </c>
      <c r="B510" s="145" t="s">
        <v>2453</v>
      </c>
      <c r="C510" s="145" t="s">
        <v>2458</v>
      </c>
      <c r="D510" s="145" t="s">
        <v>198</v>
      </c>
      <c r="E510" s="145" t="s">
        <v>2512</v>
      </c>
      <c r="F510" s="182">
        <v>42690</v>
      </c>
      <c r="G510" s="293" t="s">
        <v>2457</v>
      </c>
      <c r="H510" s="145"/>
      <c r="I510" s="296"/>
      <c r="J510" s="24">
        <v>2</v>
      </c>
      <c r="K510" s="34"/>
    </row>
    <row r="511" spans="1:11" s="28" customFormat="1" ht="34.5" hidden="1" outlineLevel="2" thickBot="1" x14ac:dyDescent="0.25">
      <c r="A511" s="145">
        <v>32</v>
      </c>
      <c r="B511" s="145" t="s">
        <v>2453</v>
      </c>
      <c r="C511" s="145" t="s">
        <v>2460</v>
      </c>
      <c r="D511" s="145" t="s">
        <v>2513</v>
      </c>
      <c r="E511" s="145" t="s">
        <v>2514</v>
      </c>
      <c r="F511" s="182">
        <v>42690</v>
      </c>
      <c r="G511" s="293" t="s">
        <v>2457</v>
      </c>
      <c r="H511" s="145"/>
      <c r="I511" s="296"/>
      <c r="J511" s="24">
        <v>5</v>
      </c>
      <c r="K511" s="34"/>
    </row>
    <row r="512" spans="1:11" s="28" customFormat="1" ht="34.5" hidden="1" outlineLevel="2" thickBot="1" x14ac:dyDescent="0.25">
      <c r="A512" s="145">
        <v>33</v>
      </c>
      <c r="B512" s="145" t="s">
        <v>2453</v>
      </c>
      <c r="C512" s="145" t="s">
        <v>2460</v>
      </c>
      <c r="D512" s="145" t="s">
        <v>2515</v>
      </c>
      <c r="E512" s="145" t="s">
        <v>2516</v>
      </c>
      <c r="F512" s="182">
        <v>42691</v>
      </c>
      <c r="G512" s="293" t="s">
        <v>2457</v>
      </c>
      <c r="H512" s="145"/>
      <c r="I512" s="296"/>
      <c r="J512" s="24">
        <v>32</v>
      </c>
      <c r="K512" s="34"/>
    </row>
    <row r="513" spans="1:11" s="28" customFormat="1" ht="34.5" hidden="1" outlineLevel="2" thickBot="1" x14ac:dyDescent="0.25">
      <c r="A513" s="145">
        <v>34</v>
      </c>
      <c r="B513" s="145" t="s">
        <v>2453</v>
      </c>
      <c r="C513" s="145" t="s">
        <v>2463</v>
      </c>
      <c r="D513" s="145" t="s">
        <v>177</v>
      </c>
      <c r="E513" s="145" t="s">
        <v>2517</v>
      </c>
      <c r="F513" s="182">
        <v>42691</v>
      </c>
      <c r="G513" s="293" t="s">
        <v>2457</v>
      </c>
      <c r="H513" s="145"/>
      <c r="I513" s="296"/>
      <c r="J513" s="24">
        <v>29</v>
      </c>
      <c r="K513" s="34"/>
    </row>
    <row r="514" spans="1:11" s="28" customFormat="1" ht="34.5" hidden="1" outlineLevel="2" thickBot="1" x14ac:dyDescent="0.25">
      <c r="A514" s="145">
        <v>35</v>
      </c>
      <c r="B514" s="145" t="s">
        <v>2518</v>
      </c>
      <c r="C514" s="142">
        <v>1914</v>
      </c>
      <c r="D514" s="142" t="s">
        <v>2519</v>
      </c>
      <c r="E514" s="142">
        <v>9</v>
      </c>
      <c r="F514" s="233">
        <v>42692</v>
      </c>
      <c r="G514" s="293" t="s">
        <v>2520</v>
      </c>
      <c r="H514" s="142"/>
      <c r="I514" s="295"/>
      <c r="J514" s="98">
        <v>1</v>
      </c>
      <c r="K514" s="34"/>
    </row>
    <row r="515" spans="1:11" s="28" customFormat="1" ht="34.5" hidden="1" outlineLevel="2" thickBot="1" x14ac:dyDescent="0.25">
      <c r="A515" s="145">
        <v>36</v>
      </c>
      <c r="B515" s="145" t="s">
        <v>2518</v>
      </c>
      <c r="C515" s="142">
        <v>1915</v>
      </c>
      <c r="D515" s="142" t="s">
        <v>2521</v>
      </c>
      <c r="E515" s="142">
        <v>3</v>
      </c>
      <c r="F515" s="233">
        <v>42692</v>
      </c>
      <c r="G515" s="293" t="s">
        <v>2520</v>
      </c>
      <c r="H515" s="142"/>
      <c r="I515" s="295"/>
      <c r="J515" s="98">
        <v>1</v>
      </c>
      <c r="K515" s="34"/>
    </row>
    <row r="516" spans="1:11" s="28" customFormat="1" ht="34.5" hidden="1" outlineLevel="2" thickBot="1" x14ac:dyDescent="0.25">
      <c r="A516" s="145">
        <v>37</v>
      </c>
      <c r="B516" s="145" t="s">
        <v>2518</v>
      </c>
      <c r="C516" s="142">
        <v>1912</v>
      </c>
      <c r="D516" s="142" t="s">
        <v>241</v>
      </c>
      <c r="E516" s="142" t="s">
        <v>2522</v>
      </c>
      <c r="F516" s="233">
        <v>42692</v>
      </c>
      <c r="G516" s="293" t="s">
        <v>2520</v>
      </c>
      <c r="H516" s="142"/>
      <c r="I516" s="295"/>
      <c r="J516" s="98">
        <v>28</v>
      </c>
      <c r="K516" s="34"/>
    </row>
    <row r="517" spans="1:11" s="28" customFormat="1" ht="34.5" hidden="1" outlineLevel="2" thickBot="1" x14ac:dyDescent="0.25">
      <c r="A517" s="145">
        <v>38</v>
      </c>
      <c r="B517" s="145" t="s">
        <v>2518</v>
      </c>
      <c r="C517" s="142">
        <v>1914</v>
      </c>
      <c r="D517" s="142" t="s">
        <v>2523</v>
      </c>
      <c r="E517" s="142" t="s">
        <v>2524</v>
      </c>
      <c r="F517" s="233">
        <v>42692</v>
      </c>
      <c r="G517" s="293" t="s">
        <v>2520</v>
      </c>
      <c r="H517" s="142"/>
      <c r="I517" s="295"/>
      <c r="J517" s="98">
        <v>12</v>
      </c>
      <c r="K517" s="34"/>
    </row>
    <row r="518" spans="1:11" s="28" customFormat="1" ht="34.5" hidden="1" outlineLevel="2" thickBot="1" x14ac:dyDescent="0.25">
      <c r="A518" s="145">
        <v>39</v>
      </c>
      <c r="B518" s="145" t="s">
        <v>2518</v>
      </c>
      <c r="C518" s="142">
        <v>1911</v>
      </c>
      <c r="D518" s="142" t="s">
        <v>452</v>
      </c>
      <c r="E518" s="142" t="s">
        <v>2525</v>
      </c>
      <c r="F518" s="233">
        <v>42692</v>
      </c>
      <c r="G518" s="293" t="s">
        <v>2520</v>
      </c>
      <c r="H518" s="142"/>
      <c r="I518" s="295"/>
      <c r="J518" s="98">
        <v>14</v>
      </c>
      <c r="K518" s="34"/>
    </row>
    <row r="519" spans="1:11" s="28" customFormat="1" ht="34.5" hidden="1" outlineLevel="2" thickBot="1" x14ac:dyDescent="0.25">
      <c r="A519" s="145">
        <v>40</v>
      </c>
      <c r="B519" s="145" t="s">
        <v>2518</v>
      </c>
      <c r="C519" s="142">
        <v>19110</v>
      </c>
      <c r="D519" s="142" t="s">
        <v>1858</v>
      </c>
      <c r="E519" s="142" t="s">
        <v>2526</v>
      </c>
      <c r="F519" s="233">
        <v>42692</v>
      </c>
      <c r="G519" s="293" t="s">
        <v>2520</v>
      </c>
      <c r="H519" s="142"/>
      <c r="I519" s="295"/>
      <c r="J519" s="98">
        <v>21</v>
      </c>
      <c r="K519" s="34"/>
    </row>
    <row r="520" spans="1:11" s="28" customFormat="1" ht="34.5" hidden="1" outlineLevel="2" thickBot="1" x14ac:dyDescent="0.25">
      <c r="A520" s="145">
        <v>41</v>
      </c>
      <c r="B520" s="145" t="s">
        <v>2518</v>
      </c>
      <c r="C520" s="142">
        <v>1914</v>
      </c>
      <c r="D520" s="142" t="s">
        <v>450</v>
      </c>
      <c r="E520" s="142" t="s">
        <v>2527</v>
      </c>
      <c r="F520" s="233">
        <v>42692</v>
      </c>
      <c r="G520" s="293" t="s">
        <v>2520</v>
      </c>
      <c r="H520" s="142"/>
      <c r="I520" s="295"/>
      <c r="J520" s="98">
        <v>9</v>
      </c>
      <c r="K520" s="34"/>
    </row>
    <row r="521" spans="1:11" s="28" customFormat="1" ht="34.5" hidden="1" outlineLevel="2" thickBot="1" x14ac:dyDescent="0.25">
      <c r="A521" s="145">
        <v>42</v>
      </c>
      <c r="B521" s="145" t="s">
        <v>2518</v>
      </c>
      <c r="C521" s="142">
        <v>1914</v>
      </c>
      <c r="D521" s="142" t="s">
        <v>278</v>
      </c>
      <c r="E521" s="142" t="s">
        <v>2528</v>
      </c>
      <c r="F521" s="233">
        <v>42692</v>
      </c>
      <c r="G521" s="293" t="s">
        <v>2520</v>
      </c>
      <c r="H521" s="142"/>
      <c r="I521" s="295"/>
      <c r="J521" s="98">
        <v>9</v>
      </c>
      <c r="K521" s="34"/>
    </row>
    <row r="522" spans="1:11" s="28" customFormat="1" ht="34.5" hidden="1" outlineLevel="2" thickBot="1" x14ac:dyDescent="0.25">
      <c r="A522" s="145">
        <v>43</v>
      </c>
      <c r="B522" s="145" t="s">
        <v>2529</v>
      </c>
      <c r="C522" s="174" t="s">
        <v>2530</v>
      </c>
      <c r="D522" s="145" t="s">
        <v>2519</v>
      </c>
      <c r="E522" s="145">
        <v>1.3</v>
      </c>
      <c r="F522" s="182">
        <v>42683</v>
      </c>
      <c r="G522" s="293" t="s">
        <v>2520</v>
      </c>
      <c r="H522" s="145"/>
      <c r="I522" s="296"/>
      <c r="J522" s="184">
        <v>2</v>
      </c>
      <c r="K522" s="34"/>
    </row>
    <row r="523" spans="1:11" s="28" customFormat="1" ht="34.5" hidden="1" outlineLevel="2" thickBot="1" x14ac:dyDescent="0.25">
      <c r="A523" s="145">
        <v>44</v>
      </c>
      <c r="B523" s="145" t="s">
        <v>2529</v>
      </c>
      <c r="C523" s="174" t="s">
        <v>2530</v>
      </c>
      <c r="D523" s="142" t="s">
        <v>2531</v>
      </c>
      <c r="E523" s="145">
        <v>1.2</v>
      </c>
      <c r="F523" s="182">
        <v>42683</v>
      </c>
      <c r="G523" s="293" t="s">
        <v>2520</v>
      </c>
      <c r="H523" s="145"/>
      <c r="I523" s="296"/>
      <c r="J523" s="184">
        <v>2</v>
      </c>
      <c r="K523" s="34"/>
    </row>
    <row r="524" spans="1:11" s="28" customFormat="1" ht="34.5" hidden="1" outlineLevel="2" thickBot="1" x14ac:dyDescent="0.25">
      <c r="A524" s="145">
        <v>45</v>
      </c>
      <c r="B524" s="145" t="s">
        <v>2529</v>
      </c>
      <c r="C524" s="174" t="s">
        <v>2532</v>
      </c>
      <c r="D524" s="142" t="s">
        <v>2533</v>
      </c>
      <c r="E524" s="145" t="s">
        <v>2534</v>
      </c>
      <c r="F524" s="182">
        <v>42683</v>
      </c>
      <c r="G524" s="293" t="s">
        <v>2520</v>
      </c>
      <c r="H524" s="145"/>
      <c r="I524" s="296"/>
      <c r="J524" s="184">
        <v>4</v>
      </c>
      <c r="K524" s="34"/>
    </row>
    <row r="525" spans="1:11" s="28" customFormat="1" ht="34.5" hidden="1" outlineLevel="2" thickBot="1" x14ac:dyDescent="0.25">
      <c r="A525" s="145">
        <v>46</v>
      </c>
      <c r="B525" s="145" t="s">
        <v>2529</v>
      </c>
      <c r="C525" s="174" t="s">
        <v>2532</v>
      </c>
      <c r="D525" s="142" t="s">
        <v>147</v>
      </c>
      <c r="E525" s="145" t="s">
        <v>2535</v>
      </c>
      <c r="F525" s="182">
        <v>42683</v>
      </c>
      <c r="G525" s="293" t="s">
        <v>2520</v>
      </c>
      <c r="H525" s="145"/>
      <c r="I525" s="296"/>
      <c r="J525" s="184">
        <v>16</v>
      </c>
      <c r="K525" s="34"/>
    </row>
    <row r="526" spans="1:11" s="28" customFormat="1" ht="34.5" hidden="1" outlineLevel="2" thickBot="1" x14ac:dyDescent="0.25">
      <c r="A526" s="145">
        <v>47</v>
      </c>
      <c r="B526" s="145" t="s">
        <v>2529</v>
      </c>
      <c r="C526" s="174" t="s">
        <v>2532</v>
      </c>
      <c r="D526" s="142" t="s">
        <v>58</v>
      </c>
      <c r="E526" s="144" t="s">
        <v>2536</v>
      </c>
      <c r="F526" s="182">
        <v>42683</v>
      </c>
      <c r="G526" s="293" t="s">
        <v>2520</v>
      </c>
      <c r="H526" s="145"/>
      <c r="I526" s="296"/>
      <c r="J526" s="184">
        <v>4</v>
      </c>
      <c r="K526" s="34"/>
    </row>
    <row r="527" spans="1:11" s="28" customFormat="1" ht="34.5" hidden="1" outlineLevel="2" thickBot="1" x14ac:dyDescent="0.25">
      <c r="A527" s="145">
        <v>48</v>
      </c>
      <c r="B527" s="145" t="s">
        <v>2529</v>
      </c>
      <c r="C527" s="174" t="s">
        <v>2530</v>
      </c>
      <c r="D527" s="142" t="s">
        <v>95</v>
      </c>
      <c r="E527" s="145" t="s">
        <v>2537</v>
      </c>
      <c r="F527" s="182">
        <v>42683</v>
      </c>
      <c r="G527" s="293" t="s">
        <v>2520</v>
      </c>
      <c r="H527" s="145"/>
      <c r="I527" s="296"/>
      <c r="J527" s="184">
        <v>11</v>
      </c>
      <c r="K527" s="34"/>
    </row>
    <row r="528" spans="1:11" s="28" customFormat="1" ht="34.5" hidden="1" outlineLevel="2" thickBot="1" x14ac:dyDescent="0.25">
      <c r="A528" s="145">
        <v>49</v>
      </c>
      <c r="B528" s="145" t="s">
        <v>2529</v>
      </c>
      <c r="C528" s="174" t="s">
        <v>2530</v>
      </c>
      <c r="D528" s="142" t="s">
        <v>67</v>
      </c>
      <c r="E528" s="145" t="s">
        <v>2538</v>
      </c>
      <c r="F528" s="182">
        <v>42683</v>
      </c>
      <c r="G528" s="293" t="s">
        <v>2520</v>
      </c>
      <c r="H528" s="145"/>
      <c r="I528" s="296"/>
      <c r="J528" s="184">
        <v>4</v>
      </c>
      <c r="K528" s="34"/>
    </row>
    <row r="529" spans="1:11" s="28" customFormat="1" ht="34.5" hidden="1" outlineLevel="2" thickBot="1" x14ac:dyDescent="0.25">
      <c r="A529" s="145">
        <v>50</v>
      </c>
      <c r="B529" s="145" t="s">
        <v>2529</v>
      </c>
      <c r="C529" s="231" t="s">
        <v>2530</v>
      </c>
      <c r="D529" s="229" t="s">
        <v>18</v>
      </c>
      <c r="E529" s="230" t="s">
        <v>2539</v>
      </c>
      <c r="F529" s="182">
        <v>42683</v>
      </c>
      <c r="G529" s="293" t="s">
        <v>2520</v>
      </c>
      <c r="H529" s="210"/>
      <c r="I529" s="318"/>
      <c r="J529" s="257" t="s">
        <v>190</v>
      </c>
      <c r="K529" s="34"/>
    </row>
    <row r="530" spans="1:11" s="28" customFormat="1" ht="34.5" hidden="1" outlineLevel="2" thickBot="1" x14ac:dyDescent="0.25">
      <c r="A530" s="145">
        <v>51</v>
      </c>
      <c r="B530" s="145" t="s">
        <v>2529</v>
      </c>
      <c r="C530" s="231" t="s">
        <v>2532</v>
      </c>
      <c r="D530" s="210" t="s">
        <v>7</v>
      </c>
      <c r="E530" s="230" t="s">
        <v>2540</v>
      </c>
      <c r="F530" s="182">
        <v>42683</v>
      </c>
      <c r="G530" s="293" t="s">
        <v>2520</v>
      </c>
      <c r="H530" s="210"/>
      <c r="I530" s="318"/>
      <c r="J530" s="257" t="s">
        <v>118</v>
      </c>
      <c r="K530" s="34"/>
    </row>
    <row r="531" spans="1:11" s="28" customFormat="1" ht="34.5" hidden="1" outlineLevel="2" thickBot="1" x14ac:dyDescent="0.25">
      <c r="A531" s="145">
        <v>52</v>
      </c>
      <c r="B531" s="145" t="s">
        <v>2529</v>
      </c>
      <c r="C531" s="174" t="s">
        <v>2530</v>
      </c>
      <c r="D531" s="210" t="s">
        <v>20</v>
      </c>
      <c r="E531" s="144" t="s">
        <v>2541</v>
      </c>
      <c r="F531" s="182">
        <v>42683</v>
      </c>
      <c r="G531" s="293" t="s">
        <v>2520</v>
      </c>
      <c r="H531" s="145"/>
      <c r="I531" s="296"/>
      <c r="J531" s="26" t="s">
        <v>34</v>
      </c>
      <c r="K531" s="34"/>
    </row>
    <row r="532" spans="1:11" s="28" customFormat="1" ht="34.5" hidden="1" outlineLevel="2" thickBot="1" x14ac:dyDescent="0.25">
      <c r="A532" s="145">
        <v>53</v>
      </c>
      <c r="B532" s="145" t="s">
        <v>424</v>
      </c>
      <c r="C532" s="174" t="s">
        <v>566</v>
      </c>
      <c r="D532" s="145" t="s">
        <v>2542</v>
      </c>
      <c r="E532" s="144" t="s">
        <v>2543</v>
      </c>
      <c r="F532" s="182">
        <v>42690</v>
      </c>
      <c r="G532" s="293" t="s">
        <v>2520</v>
      </c>
      <c r="H532" s="145"/>
      <c r="I532" s="296"/>
      <c r="J532" s="26" t="s">
        <v>188</v>
      </c>
      <c r="K532" s="34"/>
    </row>
    <row r="533" spans="1:11" s="28" customFormat="1" ht="34.5" hidden="1" outlineLevel="2" thickBot="1" x14ac:dyDescent="0.25">
      <c r="A533" s="145">
        <v>54</v>
      </c>
      <c r="B533" s="210" t="s">
        <v>424</v>
      </c>
      <c r="C533" s="231" t="s">
        <v>364</v>
      </c>
      <c r="D533" s="210" t="s">
        <v>67</v>
      </c>
      <c r="E533" s="230" t="s">
        <v>2544</v>
      </c>
      <c r="F533" s="166">
        <v>42690</v>
      </c>
      <c r="G533" s="304" t="s">
        <v>2520</v>
      </c>
      <c r="H533" s="358"/>
      <c r="I533" s="318"/>
      <c r="J533" s="257" t="s">
        <v>258</v>
      </c>
      <c r="K533" s="34"/>
    </row>
    <row r="534" spans="1:11" s="28" customFormat="1" ht="13.5" hidden="1" outlineLevel="1" collapsed="1" thickBot="1" x14ac:dyDescent="0.25">
      <c r="A534" s="110" t="s">
        <v>90</v>
      </c>
      <c r="B534" s="556" t="s">
        <v>27</v>
      </c>
      <c r="C534" s="556"/>
      <c r="D534" s="556"/>
      <c r="E534" s="556"/>
      <c r="F534" s="556"/>
      <c r="G534" s="557"/>
      <c r="H534" s="197"/>
      <c r="I534" s="197"/>
      <c r="J534" s="137">
        <f>SUM(J535:J582)</f>
        <v>493</v>
      </c>
      <c r="K534" s="34"/>
    </row>
    <row r="535" spans="1:11" s="28" customFormat="1" ht="23.25" hidden="1" outlineLevel="2" thickBot="1" x14ac:dyDescent="0.25">
      <c r="A535" s="146">
        <v>1</v>
      </c>
      <c r="B535" s="585" t="s">
        <v>2545</v>
      </c>
      <c r="C535" s="234">
        <v>12101</v>
      </c>
      <c r="D535" s="132" t="s">
        <v>294</v>
      </c>
      <c r="E535" s="235" t="s">
        <v>2546</v>
      </c>
      <c r="F535" s="374">
        <v>42676</v>
      </c>
      <c r="G535" s="305" t="s">
        <v>2547</v>
      </c>
      <c r="H535" s="359"/>
      <c r="I535" s="165"/>
      <c r="J535" s="319">
        <v>21</v>
      </c>
      <c r="K535" s="34"/>
    </row>
    <row r="536" spans="1:11" s="28" customFormat="1" ht="13.5" hidden="1" outlineLevel="2" thickBot="1" x14ac:dyDescent="0.25">
      <c r="A536" s="146">
        <v>2</v>
      </c>
      <c r="B536" s="580"/>
      <c r="C536" s="236">
        <v>12101</v>
      </c>
      <c r="D536" s="132" t="s">
        <v>30</v>
      </c>
      <c r="E536" s="230" t="s">
        <v>2548</v>
      </c>
      <c r="F536" s="374">
        <v>42676</v>
      </c>
      <c r="G536" s="305" t="s">
        <v>2547</v>
      </c>
      <c r="H536" s="305"/>
      <c r="I536" s="166"/>
      <c r="J536" s="319">
        <v>20</v>
      </c>
      <c r="K536" s="34"/>
    </row>
    <row r="537" spans="1:11" s="28" customFormat="1" ht="13.5" hidden="1" outlineLevel="2" thickBot="1" x14ac:dyDescent="0.25">
      <c r="A537" s="146">
        <v>3</v>
      </c>
      <c r="B537" s="580"/>
      <c r="C537" s="237" t="s">
        <v>2549</v>
      </c>
      <c r="D537" s="141" t="s">
        <v>2550</v>
      </c>
      <c r="E537" s="203" t="s">
        <v>2551</v>
      </c>
      <c r="F537" s="374">
        <v>42676</v>
      </c>
      <c r="G537" s="305" t="s">
        <v>2547</v>
      </c>
      <c r="H537" s="305"/>
      <c r="I537" s="166"/>
      <c r="J537" s="319">
        <v>6</v>
      </c>
      <c r="K537" s="34"/>
    </row>
    <row r="538" spans="1:11" s="28" customFormat="1" ht="13.5" hidden="1" outlineLevel="2" thickBot="1" x14ac:dyDescent="0.25">
      <c r="A538" s="146">
        <v>4</v>
      </c>
      <c r="B538" s="580"/>
      <c r="C538" s="238" t="s">
        <v>2549</v>
      </c>
      <c r="D538" s="210" t="s">
        <v>2552</v>
      </c>
      <c r="E538" s="239" t="s">
        <v>2553</v>
      </c>
      <c r="F538" s="374" t="s">
        <v>2554</v>
      </c>
      <c r="G538" s="305" t="s">
        <v>2547</v>
      </c>
      <c r="H538" s="305"/>
      <c r="I538" s="166"/>
      <c r="J538" s="319">
        <v>5</v>
      </c>
      <c r="K538" s="34"/>
    </row>
    <row r="539" spans="1:11" s="28" customFormat="1" ht="13.5" hidden="1" outlineLevel="2" thickBot="1" x14ac:dyDescent="0.25">
      <c r="A539" s="146">
        <v>5</v>
      </c>
      <c r="B539" s="580"/>
      <c r="C539" s="238" t="s">
        <v>2549</v>
      </c>
      <c r="D539" s="146" t="s">
        <v>2555</v>
      </c>
      <c r="E539" s="203" t="s">
        <v>2556</v>
      </c>
      <c r="F539" s="374">
        <v>42682</v>
      </c>
      <c r="G539" s="305" t="s">
        <v>2547</v>
      </c>
      <c r="H539" s="305"/>
      <c r="I539" s="166"/>
      <c r="J539" s="319">
        <v>18</v>
      </c>
      <c r="K539" s="34"/>
    </row>
    <row r="540" spans="1:11" s="28" customFormat="1" ht="13.5" hidden="1" outlineLevel="2" thickBot="1" x14ac:dyDescent="0.25">
      <c r="A540" s="146">
        <v>6</v>
      </c>
      <c r="B540" s="580"/>
      <c r="C540" s="240" t="s">
        <v>2549</v>
      </c>
      <c r="D540" s="241" t="s">
        <v>2557</v>
      </c>
      <c r="E540" s="242" t="s">
        <v>2558</v>
      </c>
      <c r="F540" s="373">
        <v>42682</v>
      </c>
      <c r="G540" s="305" t="s">
        <v>2547</v>
      </c>
      <c r="H540" s="305"/>
      <c r="I540" s="166"/>
      <c r="J540" s="299">
        <v>2</v>
      </c>
      <c r="K540" s="34"/>
    </row>
    <row r="541" spans="1:11" s="28" customFormat="1" ht="13.5" hidden="1" outlineLevel="2" thickBot="1" x14ac:dyDescent="0.25">
      <c r="A541" s="146">
        <v>7</v>
      </c>
      <c r="B541" s="580"/>
      <c r="C541" s="145" t="s">
        <v>2549</v>
      </c>
      <c r="D541" s="145" t="s">
        <v>1731</v>
      </c>
      <c r="E541" s="186" t="s">
        <v>2559</v>
      </c>
      <c r="F541" s="182">
        <v>42682</v>
      </c>
      <c r="G541" s="305" t="s">
        <v>2547</v>
      </c>
      <c r="H541" s="182"/>
      <c r="I541" s="182"/>
      <c r="J541" s="296">
        <v>9</v>
      </c>
      <c r="K541" s="34"/>
    </row>
    <row r="542" spans="1:11" s="28" customFormat="1" ht="23.25" hidden="1" outlineLevel="2" thickBot="1" x14ac:dyDescent="0.25">
      <c r="A542" s="146">
        <v>8</v>
      </c>
      <c r="B542" s="580"/>
      <c r="C542" s="145" t="s">
        <v>2549</v>
      </c>
      <c r="D542" s="229" t="s">
        <v>93</v>
      </c>
      <c r="E542" s="243" t="s">
        <v>2560</v>
      </c>
      <c r="F542" s="182">
        <v>42682</v>
      </c>
      <c r="G542" s="305" t="s">
        <v>2547</v>
      </c>
      <c r="H542" s="182"/>
      <c r="I542" s="182"/>
      <c r="J542" s="329">
        <v>23</v>
      </c>
      <c r="K542" s="34"/>
    </row>
    <row r="543" spans="1:11" s="28" customFormat="1" ht="23.25" hidden="1" outlineLevel="2" thickBot="1" x14ac:dyDescent="0.25">
      <c r="A543" s="146">
        <v>9</v>
      </c>
      <c r="B543" s="580"/>
      <c r="C543" s="145" t="s">
        <v>2549</v>
      </c>
      <c r="D543" s="145" t="s">
        <v>67</v>
      </c>
      <c r="E543" s="183" t="s">
        <v>2561</v>
      </c>
      <c r="F543" s="182">
        <v>42684</v>
      </c>
      <c r="G543" s="306" t="s">
        <v>2547</v>
      </c>
      <c r="H543" s="182"/>
      <c r="I543" s="182"/>
      <c r="J543" s="330">
        <v>26</v>
      </c>
      <c r="K543" s="34"/>
    </row>
    <row r="544" spans="1:11" s="28" customFormat="1" ht="13.5" hidden="1" outlineLevel="2" thickBot="1" x14ac:dyDescent="0.25">
      <c r="A544" s="146">
        <v>10</v>
      </c>
      <c r="B544" s="580"/>
      <c r="C544" s="145" t="s">
        <v>2549</v>
      </c>
      <c r="D544" s="145" t="s">
        <v>7</v>
      </c>
      <c r="E544" s="183" t="s">
        <v>2562</v>
      </c>
      <c r="F544" s="182">
        <v>42684</v>
      </c>
      <c r="G544" s="306" t="s">
        <v>2547</v>
      </c>
      <c r="H544" s="182"/>
      <c r="I544" s="182"/>
      <c r="J544" s="330">
        <v>7</v>
      </c>
      <c r="K544" s="34"/>
    </row>
    <row r="545" spans="1:11" s="28" customFormat="1" ht="23.25" hidden="1" outlineLevel="2" thickBot="1" x14ac:dyDescent="0.25">
      <c r="A545" s="146">
        <v>11</v>
      </c>
      <c r="B545" s="580"/>
      <c r="C545" s="210" t="s">
        <v>2549</v>
      </c>
      <c r="D545" s="210" t="s">
        <v>2563</v>
      </c>
      <c r="E545" s="244" t="s">
        <v>2564</v>
      </c>
      <c r="F545" s="166">
        <v>42684</v>
      </c>
      <c r="G545" s="305" t="s">
        <v>2547</v>
      </c>
      <c r="H545" s="182"/>
      <c r="I545" s="182"/>
      <c r="J545" s="331">
        <v>28</v>
      </c>
      <c r="K545" s="34"/>
    </row>
    <row r="546" spans="1:11" s="28" customFormat="1" ht="13.5" hidden="1" outlineLevel="2" thickBot="1" x14ac:dyDescent="0.25">
      <c r="A546" s="146">
        <v>12</v>
      </c>
      <c r="B546" s="580"/>
      <c r="C546" s="145">
        <v>121011</v>
      </c>
      <c r="D546" s="145" t="s">
        <v>2565</v>
      </c>
      <c r="E546" s="183" t="s">
        <v>2566</v>
      </c>
      <c r="F546" s="182">
        <v>42685</v>
      </c>
      <c r="G546" s="305" t="s">
        <v>2547</v>
      </c>
      <c r="H546" s="182"/>
      <c r="I546" s="182"/>
      <c r="J546" s="330">
        <v>9</v>
      </c>
      <c r="K546" s="34"/>
    </row>
    <row r="547" spans="1:11" s="28" customFormat="1" ht="23.25" hidden="1" outlineLevel="2" thickBot="1" x14ac:dyDescent="0.25">
      <c r="A547" s="146">
        <v>13</v>
      </c>
      <c r="B547" s="580"/>
      <c r="C547" s="142">
        <v>121011</v>
      </c>
      <c r="D547" s="142" t="s">
        <v>325</v>
      </c>
      <c r="E547" s="245" t="s">
        <v>2567</v>
      </c>
      <c r="F547" s="233">
        <v>42685</v>
      </c>
      <c r="G547" s="305" t="s">
        <v>2547</v>
      </c>
      <c r="H547" s="182"/>
      <c r="I547" s="182"/>
      <c r="J547" s="332">
        <v>25</v>
      </c>
      <c r="K547" s="34"/>
    </row>
    <row r="548" spans="1:11" s="28" customFormat="1" ht="13.5" hidden="1" outlineLevel="2" thickBot="1" x14ac:dyDescent="0.25">
      <c r="A548" s="146">
        <v>14</v>
      </c>
      <c r="B548" s="580"/>
      <c r="C548" s="142">
        <v>121011</v>
      </c>
      <c r="D548" s="142" t="s">
        <v>197</v>
      </c>
      <c r="E548" s="245" t="s">
        <v>2568</v>
      </c>
      <c r="F548" s="233">
        <v>42685</v>
      </c>
      <c r="G548" s="306" t="s">
        <v>2547</v>
      </c>
      <c r="H548" s="182"/>
      <c r="I548" s="182"/>
      <c r="J548" s="332">
        <v>8</v>
      </c>
      <c r="K548" s="34"/>
    </row>
    <row r="549" spans="1:11" s="28" customFormat="1" ht="23.25" hidden="1" outlineLevel="2" thickBot="1" x14ac:dyDescent="0.25">
      <c r="A549" s="146">
        <v>15</v>
      </c>
      <c r="B549" s="581"/>
      <c r="C549" s="142">
        <v>121011</v>
      </c>
      <c r="D549" s="142" t="s">
        <v>20</v>
      </c>
      <c r="E549" s="245" t="s">
        <v>2569</v>
      </c>
      <c r="F549" s="233">
        <v>42685</v>
      </c>
      <c r="G549" s="306" t="s">
        <v>2547</v>
      </c>
      <c r="H549" s="182"/>
      <c r="I549" s="182"/>
      <c r="J549" s="332">
        <v>22</v>
      </c>
      <c r="K549" s="34"/>
    </row>
    <row r="550" spans="1:11" s="28" customFormat="1" ht="13.5" hidden="1" outlineLevel="2" thickBot="1" x14ac:dyDescent="0.25">
      <c r="A550" s="146">
        <v>16</v>
      </c>
      <c r="B550" s="579" t="s">
        <v>2570</v>
      </c>
      <c r="C550" s="142" t="s">
        <v>172</v>
      </c>
      <c r="D550" s="142" t="s">
        <v>2571</v>
      </c>
      <c r="E550" s="245" t="s">
        <v>2572</v>
      </c>
      <c r="F550" s="233">
        <v>42689</v>
      </c>
      <c r="G550" s="307" t="s">
        <v>2547</v>
      </c>
      <c r="H550" s="182"/>
      <c r="I550" s="182"/>
      <c r="J550" s="332">
        <v>3</v>
      </c>
      <c r="K550" s="34"/>
    </row>
    <row r="551" spans="1:11" s="28" customFormat="1" ht="23.25" hidden="1" outlineLevel="2" thickBot="1" x14ac:dyDescent="0.25">
      <c r="A551" s="146">
        <v>17</v>
      </c>
      <c r="B551" s="580"/>
      <c r="C551" s="145"/>
      <c r="D551" s="145" t="s">
        <v>2573</v>
      </c>
      <c r="E551" s="183" t="s">
        <v>2689</v>
      </c>
      <c r="F551" s="182">
        <v>42689</v>
      </c>
      <c r="G551" s="306" t="s">
        <v>2547</v>
      </c>
      <c r="H551" s="182"/>
      <c r="I551" s="182"/>
      <c r="J551" s="330">
        <v>31</v>
      </c>
      <c r="K551" s="34"/>
    </row>
    <row r="552" spans="1:11" s="28" customFormat="1" ht="13.5" hidden="1" outlineLevel="2" thickBot="1" x14ac:dyDescent="0.25">
      <c r="A552" s="146">
        <v>18</v>
      </c>
      <c r="B552" s="580"/>
      <c r="C552" s="145"/>
      <c r="D552" s="145" t="s">
        <v>30</v>
      </c>
      <c r="E552" s="183" t="s">
        <v>2574</v>
      </c>
      <c r="F552" s="182">
        <v>42689</v>
      </c>
      <c r="G552" s="306" t="s">
        <v>2547</v>
      </c>
      <c r="H552" s="306"/>
      <c r="I552" s="182"/>
      <c r="J552" s="330">
        <v>1</v>
      </c>
      <c r="K552" s="34"/>
    </row>
    <row r="553" spans="1:11" s="28" customFormat="1" ht="13.5" hidden="1" outlineLevel="2" thickBot="1" x14ac:dyDescent="0.25">
      <c r="A553" s="146">
        <v>19</v>
      </c>
      <c r="B553" s="580"/>
      <c r="C553" s="145"/>
      <c r="D553" s="145" t="s">
        <v>2575</v>
      </c>
      <c r="E553" s="183" t="s">
        <v>2576</v>
      </c>
      <c r="F553" s="182">
        <v>42318</v>
      </c>
      <c r="G553" s="306" t="s">
        <v>2547</v>
      </c>
      <c r="H553" s="306"/>
      <c r="I553" s="182"/>
      <c r="J553" s="330">
        <v>8</v>
      </c>
      <c r="K553" s="34"/>
    </row>
    <row r="554" spans="1:11" s="28" customFormat="1" ht="13.5" hidden="1" outlineLevel="2" thickBot="1" x14ac:dyDescent="0.25">
      <c r="A554" s="146">
        <v>20</v>
      </c>
      <c r="B554" s="580"/>
      <c r="C554" s="145"/>
      <c r="D554" s="145" t="s">
        <v>95</v>
      </c>
      <c r="E554" s="183" t="s">
        <v>2577</v>
      </c>
      <c r="F554" s="182">
        <v>42689</v>
      </c>
      <c r="G554" s="306" t="s">
        <v>2547</v>
      </c>
      <c r="H554" s="306"/>
      <c r="I554" s="182"/>
      <c r="J554" s="330">
        <v>1</v>
      </c>
      <c r="K554" s="34"/>
    </row>
    <row r="555" spans="1:11" s="28" customFormat="1" ht="13.5" hidden="1" outlineLevel="2" thickBot="1" x14ac:dyDescent="0.25">
      <c r="A555" s="146">
        <v>21</v>
      </c>
      <c r="B555" s="580"/>
      <c r="C555" s="145"/>
      <c r="D555" s="145" t="s">
        <v>67</v>
      </c>
      <c r="E555" s="183" t="s">
        <v>2578</v>
      </c>
      <c r="F555" s="182">
        <v>42689</v>
      </c>
      <c r="G555" s="306" t="s">
        <v>2547</v>
      </c>
      <c r="H555" s="306"/>
      <c r="I555" s="182"/>
      <c r="J555" s="330">
        <v>2</v>
      </c>
      <c r="K555" s="34"/>
    </row>
    <row r="556" spans="1:11" s="28" customFormat="1" ht="13.5" hidden="1" outlineLevel="2" thickBot="1" x14ac:dyDescent="0.25">
      <c r="A556" s="146">
        <v>22</v>
      </c>
      <c r="B556" s="580"/>
      <c r="C556" s="145"/>
      <c r="D556" s="145" t="s">
        <v>18</v>
      </c>
      <c r="E556" s="183" t="s">
        <v>2579</v>
      </c>
      <c r="F556" s="182">
        <v>42689</v>
      </c>
      <c r="G556" s="306" t="s">
        <v>2547</v>
      </c>
      <c r="H556" s="306"/>
      <c r="I556" s="182"/>
      <c r="J556" s="330">
        <v>8</v>
      </c>
      <c r="K556" s="34"/>
    </row>
    <row r="557" spans="1:11" s="28" customFormat="1" ht="13.5" hidden="1" outlineLevel="2" thickBot="1" x14ac:dyDescent="0.25">
      <c r="A557" s="146">
        <v>23</v>
      </c>
      <c r="B557" s="580"/>
      <c r="C557" s="145"/>
      <c r="D557" s="145" t="s">
        <v>2580</v>
      </c>
      <c r="E557" s="183" t="s">
        <v>2581</v>
      </c>
      <c r="F557" s="182">
        <v>42689</v>
      </c>
      <c r="G557" s="306" t="s">
        <v>2547</v>
      </c>
      <c r="H557" s="306"/>
      <c r="I557" s="182"/>
      <c r="J557" s="330">
        <v>2</v>
      </c>
      <c r="K557" s="34"/>
    </row>
    <row r="558" spans="1:11" s="28" customFormat="1" ht="13.5" hidden="1" outlineLevel="2" thickBot="1" x14ac:dyDescent="0.25">
      <c r="A558" s="146">
        <v>24</v>
      </c>
      <c r="B558" s="580"/>
      <c r="C558" s="145"/>
      <c r="D558" s="145" t="s">
        <v>192</v>
      </c>
      <c r="E558" s="183">
        <v>1</v>
      </c>
      <c r="F558" s="182">
        <v>42689</v>
      </c>
      <c r="G558" s="306" t="s">
        <v>2547</v>
      </c>
      <c r="H558" s="306"/>
      <c r="I558" s="182"/>
      <c r="J558" s="330">
        <v>1</v>
      </c>
      <c r="K558" s="34"/>
    </row>
    <row r="559" spans="1:11" s="28" customFormat="1" ht="13.5" hidden="1" outlineLevel="2" thickBot="1" x14ac:dyDescent="0.25">
      <c r="A559" s="146">
        <v>25</v>
      </c>
      <c r="B559" s="580"/>
      <c r="C559" s="145"/>
      <c r="D559" s="145" t="s">
        <v>206</v>
      </c>
      <c r="E559" s="183" t="s">
        <v>2582</v>
      </c>
      <c r="F559" s="182">
        <v>42689</v>
      </c>
      <c r="G559" s="306" t="s">
        <v>2547</v>
      </c>
      <c r="H559" s="306"/>
      <c r="I559" s="182"/>
      <c r="J559" s="330">
        <v>2</v>
      </c>
      <c r="K559" s="34"/>
    </row>
    <row r="560" spans="1:11" s="28" customFormat="1" ht="13.5" hidden="1" outlineLevel="2" thickBot="1" x14ac:dyDescent="0.25">
      <c r="A560" s="146">
        <v>26</v>
      </c>
      <c r="B560" s="580"/>
      <c r="C560" s="145"/>
      <c r="D560" s="145" t="s">
        <v>7</v>
      </c>
      <c r="E560" s="183" t="s">
        <v>2583</v>
      </c>
      <c r="F560" s="182">
        <v>42689</v>
      </c>
      <c r="G560" s="306" t="s">
        <v>2547</v>
      </c>
      <c r="H560" s="306"/>
      <c r="I560" s="182"/>
      <c r="J560" s="330">
        <v>4</v>
      </c>
      <c r="K560" s="34"/>
    </row>
    <row r="561" spans="1:11" s="28" customFormat="1" ht="13.5" hidden="1" outlineLevel="2" thickBot="1" x14ac:dyDescent="0.25">
      <c r="A561" s="146">
        <v>27</v>
      </c>
      <c r="B561" s="580"/>
      <c r="C561" s="145"/>
      <c r="D561" s="145" t="s">
        <v>306</v>
      </c>
      <c r="E561" s="183" t="s">
        <v>2584</v>
      </c>
      <c r="F561" s="182">
        <v>42328</v>
      </c>
      <c r="G561" s="306" t="s">
        <v>2547</v>
      </c>
      <c r="H561" s="306"/>
      <c r="I561" s="182"/>
      <c r="J561" s="330">
        <v>7</v>
      </c>
      <c r="K561" s="34"/>
    </row>
    <row r="562" spans="1:11" s="28" customFormat="1" ht="13.5" hidden="1" outlineLevel="2" thickBot="1" x14ac:dyDescent="0.25">
      <c r="A562" s="146">
        <v>28</v>
      </c>
      <c r="B562" s="581"/>
      <c r="C562" s="145"/>
      <c r="D562" s="145" t="s">
        <v>1184</v>
      </c>
      <c r="E562" s="183" t="s">
        <v>2585</v>
      </c>
      <c r="F562" s="182">
        <v>42689</v>
      </c>
      <c r="G562" s="306" t="s">
        <v>2547</v>
      </c>
      <c r="H562" s="306"/>
      <c r="I562" s="182"/>
      <c r="J562" s="330">
        <v>3</v>
      </c>
      <c r="K562" s="34"/>
    </row>
    <row r="563" spans="1:11" s="28" customFormat="1" ht="13.5" hidden="1" outlineLevel="2" thickBot="1" x14ac:dyDescent="0.25">
      <c r="A563" s="146">
        <v>29</v>
      </c>
      <c r="B563" s="579" t="s">
        <v>2690</v>
      </c>
      <c r="C563" s="145">
        <v>412</v>
      </c>
      <c r="D563" s="145" t="s">
        <v>67</v>
      </c>
      <c r="E563" s="183" t="s">
        <v>2691</v>
      </c>
      <c r="F563" s="182">
        <v>42691</v>
      </c>
      <c r="G563" s="306" t="s">
        <v>2547</v>
      </c>
      <c r="H563" s="306"/>
      <c r="I563" s="182"/>
      <c r="J563" s="330">
        <v>2</v>
      </c>
      <c r="K563" s="34"/>
    </row>
    <row r="564" spans="1:11" s="28" customFormat="1" ht="13.5" hidden="1" outlineLevel="2" thickBot="1" x14ac:dyDescent="0.25">
      <c r="A564" s="146">
        <v>30</v>
      </c>
      <c r="B564" s="580"/>
      <c r="C564" s="145" t="s">
        <v>2692</v>
      </c>
      <c r="D564" s="145" t="s">
        <v>206</v>
      </c>
      <c r="E564" s="183" t="s">
        <v>2693</v>
      </c>
      <c r="F564" s="182">
        <v>42691</v>
      </c>
      <c r="G564" s="306" t="s">
        <v>2547</v>
      </c>
      <c r="H564" s="306"/>
      <c r="I564" s="182"/>
      <c r="J564" s="330">
        <v>4</v>
      </c>
      <c r="K564" s="34"/>
    </row>
    <row r="565" spans="1:11" s="28" customFormat="1" ht="13.5" hidden="1" outlineLevel="2" thickBot="1" x14ac:dyDescent="0.25">
      <c r="A565" s="146">
        <v>31</v>
      </c>
      <c r="B565" s="580"/>
      <c r="C565" s="145" t="s">
        <v>2694</v>
      </c>
      <c r="D565" s="145" t="s">
        <v>134</v>
      </c>
      <c r="E565" s="183" t="s">
        <v>2695</v>
      </c>
      <c r="F565" s="182">
        <v>42691</v>
      </c>
      <c r="G565" s="306" t="s">
        <v>2547</v>
      </c>
      <c r="H565" s="306"/>
      <c r="I565" s="182"/>
      <c r="J565" s="330">
        <v>5</v>
      </c>
      <c r="K565" s="34"/>
    </row>
    <row r="566" spans="1:11" s="28" customFormat="1" ht="13.5" hidden="1" outlineLevel="2" thickBot="1" x14ac:dyDescent="0.25">
      <c r="A566" s="146">
        <v>32</v>
      </c>
      <c r="B566" s="581"/>
      <c r="C566" s="145" t="s">
        <v>2692</v>
      </c>
      <c r="D566" s="145" t="s">
        <v>2696</v>
      </c>
      <c r="E566" s="183" t="s">
        <v>2697</v>
      </c>
      <c r="F566" s="182">
        <v>42691</v>
      </c>
      <c r="G566" s="306" t="s">
        <v>2547</v>
      </c>
      <c r="H566" s="306"/>
      <c r="I566" s="182"/>
      <c r="J566" s="330">
        <v>4</v>
      </c>
      <c r="K566" s="34"/>
    </row>
    <row r="567" spans="1:11" s="28" customFormat="1" ht="13.5" hidden="1" outlineLevel="2" thickBot="1" x14ac:dyDescent="0.25">
      <c r="A567" s="146">
        <v>33</v>
      </c>
      <c r="B567" s="579" t="s">
        <v>2698</v>
      </c>
      <c r="C567" s="145">
        <v>1247</v>
      </c>
      <c r="D567" s="145" t="s">
        <v>7</v>
      </c>
      <c r="E567" s="183" t="s">
        <v>2699</v>
      </c>
      <c r="F567" s="182">
        <v>42691</v>
      </c>
      <c r="G567" s="306" t="s">
        <v>2547</v>
      </c>
      <c r="H567" s="306"/>
      <c r="I567" s="182"/>
      <c r="J567" s="330">
        <v>2</v>
      </c>
      <c r="K567" s="34"/>
    </row>
    <row r="568" spans="1:11" s="28" customFormat="1" ht="13.5" hidden="1" outlineLevel="2" thickBot="1" x14ac:dyDescent="0.25">
      <c r="A568" s="146">
        <v>34</v>
      </c>
      <c r="B568" s="581"/>
      <c r="C568" s="145">
        <v>1247</v>
      </c>
      <c r="D568" s="145" t="s">
        <v>58</v>
      </c>
      <c r="E568" s="183" t="s">
        <v>2700</v>
      </c>
      <c r="F568" s="182">
        <v>42691</v>
      </c>
      <c r="G568" s="306" t="s">
        <v>2547</v>
      </c>
      <c r="H568" s="306"/>
      <c r="I568" s="182"/>
      <c r="J568" s="330">
        <v>2</v>
      </c>
      <c r="K568" s="34"/>
    </row>
    <row r="569" spans="1:11" s="28" customFormat="1" ht="13.5" hidden="1" outlineLevel="2" thickBot="1" x14ac:dyDescent="0.25">
      <c r="A569" s="146">
        <v>35</v>
      </c>
      <c r="B569" s="579" t="s">
        <v>2701</v>
      </c>
      <c r="C569" s="145">
        <v>12114</v>
      </c>
      <c r="D569" s="145" t="s">
        <v>41</v>
      </c>
      <c r="E569" s="183" t="s">
        <v>2702</v>
      </c>
      <c r="F569" s="182">
        <v>42692</v>
      </c>
      <c r="G569" s="306" t="s">
        <v>2547</v>
      </c>
      <c r="H569" s="306"/>
      <c r="I569" s="182"/>
      <c r="J569" s="330">
        <v>6</v>
      </c>
      <c r="K569" s="34"/>
    </row>
    <row r="570" spans="1:11" s="28" customFormat="1" ht="13.5" hidden="1" outlineLevel="2" thickBot="1" x14ac:dyDescent="0.25">
      <c r="A570" s="146">
        <v>36</v>
      </c>
      <c r="B570" s="581"/>
      <c r="C570" s="145">
        <v>12112</v>
      </c>
      <c r="D570" s="145" t="s">
        <v>120</v>
      </c>
      <c r="E570" s="183" t="s">
        <v>2703</v>
      </c>
      <c r="F570" s="182">
        <v>42692</v>
      </c>
      <c r="G570" s="306" t="s">
        <v>2547</v>
      </c>
      <c r="H570" s="306"/>
      <c r="I570" s="182"/>
      <c r="J570" s="330">
        <v>2</v>
      </c>
      <c r="K570" s="34"/>
    </row>
    <row r="571" spans="1:11" s="28" customFormat="1" ht="13.5" hidden="1" outlineLevel="2" thickBot="1" x14ac:dyDescent="0.25">
      <c r="A571" s="146">
        <v>37</v>
      </c>
      <c r="B571" s="246" t="s">
        <v>2586</v>
      </c>
      <c r="C571" s="247" t="s">
        <v>2587</v>
      </c>
      <c r="D571" s="246" t="s">
        <v>2588</v>
      </c>
      <c r="E571" s="248" t="s">
        <v>2589</v>
      </c>
      <c r="F571" s="249">
        <v>42681</v>
      </c>
      <c r="G571" s="306" t="s">
        <v>2590</v>
      </c>
      <c r="H571" s="306"/>
      <c r="I571" s="182"/>
      <c r="J571" s="333">
        <v>3</v>
      </c>
      <c r="K571" s="34"/>
    </row>
    <row r="572" spans="1:11" s="28" customFormat="1" ht="13.5" hidden="1" outlineLevel="2" thickBot="1" x14ac:dyDescent="0.25">
      <c r="A572" s="146">
        <v>38</v>
      </c>
      <c r="B572" s="246" t="s">
        <v>2586</v>
      </c>
      <c r="C572" s="247" t="s">
        <v>2587</v>
      </c>
      <c r="D572" s="246" t="s">
        <v>2591</v>
      </c>
      <c r="E572" s="248" t="s">
        <v>2592</v>
      </c>
      <c r="F572" s="249">
        <v>42681</v>
      </c>
      <c r="G572" s="306" t="s">
        <v>2590</v>
      </c>
      <c r="H572" s="306"/>
      <c r="I572" s="182"/>
      <c r="J572" s="333">
        <v>5</v>
      </c>
      <c r="K572" s="34"/>
    </row>
    <row r="573" spans="1:11" s="28" customFormat="1" ht="13.5" hidden="1" outlineLevel="2" thickBot="1" x14ac:dyDescent="0.25">
      <c r="A573" s="146">
        <v>39</v>
      </c>
      <c r="B573" s="246" t="s">
        <v>2586</v>
      </c>
      <c r="C573" s="247" t="s">
        <v>2587</v>
      </c>
      <c r="D573" s="246" t="s">
        <v>2593</v>
      </c>
      <c r="E573" s="248" t="s">
        <v>2594</v>
      </c>
      <c r="F573" s="249">
        <v>42681</v>
      </c>
      <c r="G573" s="306" t="s">
        <v>2590</v>
      </c>
      <c r="H573" s="306"/>
      <c r="I573" s="182"/>
      <c r="J573" s="333">
        <v>4</v>
      </c>
      <c r="K573" s="34"/>
    </row>
    <row r="574" spans="1:11" s="28" customFormat="1" ht="13.5" hidden="1" outlineLevel="2" thickBot="1" x14ac:dyDescent="0.25">
      <c r="A574" s="146">
        <v>40</v>
      </c>
      <c r="B574" s="246" t="s">
        <v>2586</v>
      </c>
      <c r="C574" s="247" t="s">
        <v>2595</v>
      </c>
      <c r="D574" s="246" t="s">
        <v>2596</v>
      </c>
      <c r="E574" s="248" t="s">
        <v>2597</v>
      </c>
      <c r="F574" s="249">
        <v>42681</v>
      </c>
      <c r="G574" s="306" t="s">
        <v>2590</v>
      </c>
      <c r="H574" s="306"/>
      <c r="I574" s="182"/>
      <c r="J574" s="333">
        <v>4</v>
      </c>
      <c r="K574" s="34"/>
    </row>
    <row r="575" spans="1:11" s="28" customFormat="1" ht="13.5" hidden="1" outlineLevel="2" thickBot="1" x14ac:dyDescent="0.25">
      <c r="A575" s="146">
        <v>41</v>
      </c>
      <c r="B575" s="246" t="s">
        <v>2598</v>
      </c>
      <c r="C575" s="247" t="s">
        <v>2599</v>
      </c>
      <c r="D575" s="246" t="s">
        <v>449</v>
      </c>
      <c r="E575" s="248" t="s">
        <v>2600</v>
      </c>
      <c r="F575" s="249">
        <v>42684</v>
      </c>
      <c r="G575" s="306" t="s">
        <v>343</v>
      </c>
      <c r="H575" s="306"/>
      <c r="I575" s="182"/>
      <c r="J575" s="333">
        <v>1</v>
      </c>
      <c r="K575" s="34"/>
    </row>
    <row r="576" spans="1:11" s="28" customFormat="1" ht="13.5" hidden="1" outlineLevel="2" thickBot="1" x14ac:dyDescent="0.25">
      <c r="A576" s="146">
        <v>42</v>
      </c>
      <c r="B576" s="246" t="s">
        <v>2601</v>
      </c>
      <c r="C576" s="247" t="s">
        <v>2602</v>
      </c>
      <c r="D576" s="246" t="s">
        <v>2603</v>
      </c>
      <c r="E576" s="248" t="s">
        <v>2604</v>
      </c>
      <c r="F576" s="249">
        <v>42684</v>
      </c>
      <c r="G576" s="306" t="s">
        <v>343</v>
      </c>
      <c r="H576" s="306"/>
      <c r="I576" s="182"/>
      <c r="J576" s="333">
        <v>5</v>
      </c>
      <c r="K576" s="34"/>
    </row>
    <row r="577" spans="1:11" s="28" customFormat="1" ht="13.5" hidden="1" outlineLevel="2" thickBot="1" x14ac:dyDescent="0.25">
      <c r="A577" s="146">
        <v>43</v>
      </c>
      <c r="B577" s="246" t="s">
        <v>2605</v>
      </c>
      <c r="C577" s="247" t="s">
        <v>2606</v>
      </c>
      <c r="D577" s="246" t="s">
        <v>2607</v>
      </c>
      <c r="E577" s="248" t="s">
        <v>2608</v>
      </c>
      <c r="F577" s="249">
        <v>42688</v>
      </c>
      <c r="G577" s="306" t="s">
        <v>343</v>
      </c>
      <c r="H577" s="306"/>
      <c r="I577" s="182"/>
      <c r="J577" s="333">
        <v>6</v>
      </c>
      <c r="K577" s="34"/>
    </row>
    <row r="578" spans="1:11" s="28" customFormat="1" ht="13.5" hidden="1" outlineLevel="2" thickBot="1" x14ac:dyDescent="0.25">
      <c r="A578" s="146">
        <v>44</v>
      </c>
      <c r="B578" s="246" t="s">
        <v>2609</v>
      </c>
      <c r="C578" s="247" t="s">
        <v>573</v>
      </c>
      <c r="D578" s="246" t="s">
        <v>2610</v>
      </c>
      <c r="E578" s="248" t="s">
        <v>2611</v>
      </c>
      <c r="F578" s="249">
        <v>42688</v>
      </c>
      <c r="G578" s="306" t="s">
        <v>2612</v>
      </c>
      <c r="H578" s="306"/>
      <c r="I578" s="182"/>
      <c r="J578" s="333">
        <v>11</v>
      </c>
      <c r="K578" s="34"/>
    </row>
    <row r="579" spans="1:11" s="28" customFormat="1" ht="45.75" hidden="1" outlineLevel="2" thickBot="1" x14ac:dyDescent="0.25">
      <c r="A579" s="146">
        <v>45</v>
      </c>
      <c r="B579" s="246" t="s">
        <v>2613</v>
      </c>
      <c r="C579" s="247" t="s">
        <v>2614</v>
      </c>
      <c r="D579" s="246" t="s">
        <v>2615</v>
      </c>
      <c r="E579" s="248" t="s">
        <v>2616</v>
      </c>
      <c r="F579" s="249">
        <v>42690</v>
      </c>
      <c r="G579" s="306" t="s">
        <v>2612</v>
      </c>
      <c r="H579" s="306"/>
      <c r="I579" s="182"/>
      <c r="J579" s="333">
        <v>50</v>
      </c>
      <c r="K579" s="34"/>
    </row>
    <row r="580" spans="1:11" s="28" customFormat="1" ht="13.5" hidden="1" outlineLevel="2" thickBot="1" x14ac:dyDescent="0.25">
      <c r="A580" s="146">
        <v>46</v>
      </c>
      <c r="B580" s="246" t="s">
        <v>2617</v>
      </c>
      <c r="C580" s="247" t="s">
        <v>2618</v>
      </c>
      <c r="D580" s="246" t="s">
        <v>2619</v>
      </c>
      <c r="E580" s="248" t="s">
        <v>2620</v>
      </c>
      <c r="F580" s="249">
        <v>42692</v>
      </c>
      <c r="G580" s="306" t="s">
        <v>2612</v>
      </c>
      <c r="H580" s="306"/>
      <c r="I580" s="182"/>
      <c r="J580" s="333">
        <v>7</v>
      </c>
      <c r="K580" s="34"/>
    </row>
    <row r="581" spans="1:11" s="28" customFormat="1" ht="34.5" hidden="1" outlineLevel="2" thickBot="1" x14ac:dyDescent="0.25">
      <c r="A581" s="146">
        <v>47</v>
      </c>
      <c r="B581" s="246" t="s">
        <v>2621</v>
      </c>
      <c r="C581" s="247" t="s">
        <v>2622</v>
      </c>
      <c r="D581" s="246" t="s">
        <v>2623</v>
      </c>
      <c r="E581" s="248" t="s">
        <v>2624</v>
      </c>
      <c r="F581" s="249">
        <v>42695</v>
      </c>
      <c r="G581" s="306" t="s">
        <v>2612</v>
      </c>
      <c r="H581" s="306"/>
      <c r="I581" s="182"/>
      <c r="J581" s="333">
        <v>53</v>
      </c>
      <c r="K581" s="34"/>
    </row>
    <row r="582" spans="1:11" s="28" customFormat="1" ht="23.25" hidden="1" outlineLevel="2" thickBot="1" x14ac:dyDescent="0.25">
      <c r="A582" s="146">
        <v>48</v>
      </c>
      <c r="B582" s="246" t="s">
        <v>2625</v>
      </c>
      <c r="C582" s="247" t="s">
        <v>2626</v>
      </c>
      <c r="D582" s="246" t="s">
        <v>2627</v>
      </c>
      <c r="E582" s="248" t="s">
        <v>2628</v>
      </c>
      <c r="F582" s="249">
        <v>42697</v>
      </c>
      <c r="G582" s="306" t="s">
        <v>2612</v>
      </c>
      <c r="H582" s="305"/>
      <c r="I582" s="166"/>
      <c r="J582" s="333">
        <v>15</v>
      </c>
      <c r="K582" s="34"/>
    </row>
    <row r="583" spans="1:11" ht="13.5" collapsed="1" thickBot="1" x14ac:dyDescent="0.25">
      <c r="A583" s="18" t="s">
        <v>102</v>
      </c>
      <c r="B583" s="558" t="s">
        <v>10</v>
      </c>
      <c r="C583" s="558"/>
      <c r="D583" s="558"/>
      <c r="E583" s="558"/>
      <c r="F583" s="558"/>
      <c r="G583" s="558"/>
      <c r="H583" s="301"/>
      <c r="I583" s="260"/>
      <c r="J583" s="101">
        <f>J584+J652+J681</f>
        <v>1735</v>
      </c>
    </row>
    <row r="584" spans="1:11" ht="13.5" hidden="1" outlineLevel="1" collapsed="1" thickBot="1" x14ac:dyDescent="0.25">
      <c r="A584" s="19" t="s">
        <v>103</v>
      </c>
      <c r="B584" s="571" t="s">
        <v>11</v>
      </c>
      <c r="C584" s="571"/>
      <c r="D584" s="571"/>
      <c r="E584" s="571"/>
      <c r="F584" s="571"/>
      <c r="G584" s="571"/>
      <c r="H584" s="323"/>
      <c r="I584" s="194"/>
      <c r="J584" s="194">
        <f>SUM(J585:J651)</f>
        <v>854</v>
      </c>
    </row>
    <row r="585" spans="1:11" s="28" customFormat="1" ht="23.25" hidden="1" outlineLevel="2" thickBot="1" x14ac:dyDescent="0.25">
      <c r="A585" s="3">
        <v>1</v>
      </c>
      <c r="B585" s="3" t="s">
        <v>1742</v>
      </c>
      <c r="C585" s="3" t="s">
        <v>1743</v>
      </c>
      <c r="D585" s="3" t="s">
        <v>1744</v>
      </c>
      <c r="E585" s="3" t="s">
        <v>1745</v>
      </c>
      <c r="F585" s="250" t="s">
        <v>1746</v>
      </c>
      <c r="G585" s="99" t="s">
        <v>1747</v>
      </c>
      <c r="H585" s="9"/>
      <c r="I585" s="9"/>
      <c r="J585" s="102">
        <v>21</v>
      </c>
      <c r="K585" s="34"/>
    </row>
    <row r="586" spans="1:11" s="28" customFormat="1" ht="34.5" hidden="1" outlineLevel="2" thickBot="1" x14ac:dyDescent="0.25">
      <c r="A586" s="251">
        <v>2</v>
      </c>
      <c r="B586" s="3" t="s">
        <v>1742</v>
      </c>
      <c r="C586" s="3" t="s">
        <v>1743</v>
      </c>
      <c r="D586" s="3" t="s">
        <v>1748</v>
      </c>
      <c r="E586" s="3" t="s">
        <v>1749</v>
      </c>
      <c r="F586" s="250" t="s">
        <v>1750</v>
      </c>
      <c r="G586" s="100" t="s">
        <v>1751</v>
      </c>
      <c r="H586" s="3"/>
      <c r="I586" s="3"/>
      <c r="J586" s="102">
        <v>33</v>
      </c>
      <c r="K586" s="34"/>
    </row>
    <row r="587" spans="1:11" s="28" customFormat="1" ht="23.25" hidden="1" outlineLevel="2" thickBot="1" x14ac:dyDescent="0.25">
      <c r="A587" s="3">
        <v>3</v>
      </c>
      <c r="B587" s="3" t="s">
        <v>1742</v>
      </c>
      <c r="C587" s="3" t="s">
        <v>1743</v>
      </c>
      <c r="D587" s="3" t="s">
        <v>1752</v>
      </c>
      <c r="E587" s="3" t="s">
        <v>1753</v>
      </c>
      <c r="F587" s="250" t="s">
        <v>1754</v>
      </c>
      <c r="G587" s="100" t="s">
        <v>1755</v>
      </c>
      <c r="H587" s="3"/>
      <c r="I587" s="3"/>
      <c r="J587" s="102">
        <v>27</v>
      </c>
      <c r="K587" s="34"/>
    </row>
    <row r="588" spans="1:11" s="28" customFormat="1" ht="23.25" hidden="1" outlineLevel="2" thickBot="1" x14ac:dyDescent="0.25">
      <c r="A588" s="251">
        <v>4</v>
      </c>
      <c r="B588" s="3" t="s">
        <v>1742</v>
      </c>
      <c r="C588" s="3" t="s">
        <v>1743</v>
      </c>
      <c r="D588" s="3" t="s">
        <v>1756</v>
      </c>
      <c r="E588" s="3" t="s">
        <v>1757</v>
      </c>
      <c r="F588" s="5">
        <v>42698</v>
      </c>
      <c r="G588" s="100" t="s">
        <v>1758</v>
      </c>
      <c r="H588" s="3"/>
      <c r="I588" s="3"/>
      <c r="J588" s="102">
        <v>3</v>
      </c>
      <c r="K588" s="34"/>
    </row>
    <row r="589" spans="1:11" s="28" customFormat="1" ht="102" hidden="1" outlineLevel="2" thickBot="1" x14ac:dyDescent="0.25">
      <c r="A589" s="3">
        <v>5</v>
      </c>
      <c r="B589" s="9" t="s">
        <v>418</v>
      </c>
      <c r="C589" s="3" t="s">
        <v>1759</v>
      </c>
      <c r="D589" s="3" t="s">
        <v>1760</v>
      </c>
      <c r="E589" s="3" t="s">
        <v>1761</v>
      </c>
      <c r="F589" s="250" t="s">
        <v>1762</v>
      </c>
      <c r="G589" s="100" t="s">
        <v>1763</v>
      </c>
      <c r="H589" s="3"/>
      <c r="I589" s="3"/>
      <c r="J589" s="102">
        <v>120</v>
      </c>
      <c r="K589" s="34"/>
    </row>
    <row r="590" spans="1:11" s="28" customFormat="1" ht="45.75" hidden="1" outlineLevel="2" thickBot="1" x14ac:dyDescent="0.25">
      <c r="A590" s="251">
        <v>6</v>
      </c>
      <c r="B590" s="3" t="s">
        <v>1764</v>
      </c>
      <c r="C590" s="3" t="s">
        <v>1765</v>
      </c>
      <c r="D590" s="3" t="s">
        <v>1766</v>
      </c>
      <c r="E590" s="3" t="s">
        <v>1767</v>
      </c>
      <c r="F590" s="250" t="s">
        <v>1746</v>
      </c>
      <c r="G590" s="100" t="s">
        <v>1768</v>
      </c>
      <c r="H590" s="3"/>
      <c r="I590" s="3"/>
      <c r="J590" s="102">
        <v>45</v>
      </c>
      <c r="K590" s="34"/>
    </row>
    <row r="591" spans="1:11" s="28" customFormat="1" ht="124.5" hidden="1" outlineLevel="2" thickBot="1" x14ac:dyDescent="0.25">
      <c r="A591" s="3">
        <v>7</v>
      </c>
      <c r="B591" s="24" t="s">
        <v>1769</v>
      </c>
      <c r="C591" s="24" t="s">
        <v>1770</v>
      </c>
      <c r="D591" s="3" t="s">
        <v>1771</v>
      </c>
      <c r="E591" s="3" t="s">
        <v>1772</v>
      </c>
      <c r="F591" s="24" t="s">
        <v>1773</v>
      </c>
      <c r="G591" s="100" t="s">
        <v>1774</v>
      </c>
      <c r="H591" s="3"/>
      <c r="I591" s="3"/>
      <c r="J591" s="291">
        <v>80</v>
      </c>
      <c r="K591" s="34"/>
    </row>
    <row r="592" spans="1:11" s="28" customFormat="1" ht="79.5" hidden="1" outlineLevel="2" thickBot="1" x14ac:dyDescent="0.25">
      <c r="A592" s="251">
        <v>8</v>
      </c>
      <c r="B592" s="24" t="s">
        <v>1769</v>
      </c>
      <c r="C592" s="24" t="s">
        <v>1770</v>
      </c>
      <c r="D592" s="3" t="s">
        <v>1775</v>
      </c>
      <c r="E592" s="3" t="s">
        <v>1776</v>
      </c>
      <c r="F592" s="5" t="s">
        <v>1777</v>
      </c>
      <c r="G592" s="100" t="s">
        <v>1778</v>
      </c>
      <c r="H592" s="3"/>
      <c r="I592" s="3"/>
      <c r="J592" s="334">
        <v>88</v>
      </c>
      <c r="K592" s="34"/>
    </row>
    <row r="593" spans="1:11" s="28" customFormat="1" ht="68.25" hidden="1" outlineLevel="2" thickBot="1" x14ac:dyDescent="0.25">
      <c r="A593" s="3">
        <v>9</v>
      </c>
      <c r="B593" s="3" t="s">
        <v>1779</v>
      </c>
      <c r="C593" s="3" t="s">
        <v>1780</v>
      </c>
      <c r="D593" s="3" t="s">
        <v>1781</v>
      </c>
      <c r="E593" s="3" t="s">
        <v>1782</v>
      </c>
      <c r="F593" s="5" t="s">
        <v>1783</v>
      </c>
      <c r="G593" s="100" t="s">
        <v>1774</v>
      </c>
      <c r="H593" s="3"/>
      <c r="I593" s="3"/>
      <c r="J593" s="102">
        <v>97</v>
      </c>
      <c r="K593" s="34"/>
    </row>
    <row r="594" spans="1:11" s="28" customFormat="1" ht="23.25" hidden="1" outlineLevel="2" thickBot="1" x14ac:dyDescent="0.25">
      <c r="A594" s="251">
        <v>10</v>
      </c>
      <c r="B594" s="3" t="s">
        <v>1784</v>
      </c>
      <c r="C594" s="3" t="s">
        <v>1785</v>
      </c>
      <c r="D594" s="3" t="s">
        <v>1786</v>
      </c>
      <c r="E594" s="3" t="s">
        <v>1787</v>
      </c>
      <c r="F594" s="250" t="s">
        <v>1788</v>
      </c>
      <c r="G594" s="100" t="s">
        <v>1778</v>
      </c>
      <c r="H594" s="3"/>
      <c r="I594" s="3"/>
      <c r="J594" s="102">
        <v>24</v>
      </c>
      <c r="K594" s="34"/>
    </row>
    <row r="595" spans="1:11" s="28" customFormat="1" ht="34.5" hidden="1" outlineLevel="2" thickBot="1" x14ac:dyDescent="0.25">
      <c r="A595" s="3">
        <v>11</v>
      </c>
      <c r="B595" s="3" t="s">
        <v>2629</v>
      </c>
      <c r="C595" s="3" t="s">
        <v>2630</v>
      </c>
      <c r="D595" s="3" t="s">
        <v>2631</v>
      </c>
      <c r="E595" s="3" t="s">
        <v>2632</v>
      </c>
      <c r="F595" s="11" t="s">
        <v>2633</v>
      </c>
      <c r="G595" s="100" t="s">
        <v>1763</v>
      </c>
      <c r="H595" s="3"/>
      <c r="I595" s="3"/>
      <c r="J595" s="102">
        <v>24</v>
      </c>
      <c r="K595" s="34"/>
    </row>
    <row r="596" spans="1:11" s="28" customFormat="1" ht="45.75" hidden="1" outlineLevel="2" thickBot="1" x14ac:dyDescent="0.25">
      <c r="A596" s="251">
        <v>12</v>
      </c>
      <c r="B596" s="3" t="s">
        <v>2629</v>
      </c>
      <c r="C596" s="3" t="s">
        <v>2634</v>
      </c>
      <c r="D596" s="3" t="s">
        <v>2635</v>
      </c>
      <c r="E596" s="3" t="s">
        <v>2636</v>
      </c>
      <c r="F596" s="250" t="s">
        <v>1750</v>
      </c>
      <c r="G596" s="100" t="s">
        <v>1778</v>
      </c>
      <c r="H596" s="3"/>
      <c r="I596" s="3"/>
      <c r="J596" s="102">
        <v>21</v>
      </c>
      <c r="K596" s="34"/>
    </row>
    <row r="597" spans="1:11" s="28" customFormat="1" ht="34.5" hidden="1" outlineLevel="2" thickBot="1" x14ac:dyDescent="0.25">
      <c r="A597" s="3">
        <v>13</v>
      </c>
      <c r="B597" s="3" t="s">
        <v>2629</v>
      </c>
      <c r="C597" s="3" t="s">
        <v>2637</v>
      </c>
      <c r="D597" s="3" t="s">
        <v>2638</v>
      </c>
      <c r="E597" s="3" t="s">
        <v>2639</v>
      </c>
      <c r="F597" s="5">
        <v>42698</v>
      </c>
      <c r="G597" s="100" t="s">
        <v>1763</v>
      </c>
      <c r="H597" s="3"/>
      <c r="I597" s="3"/>
      <c r="J597" s="102">
        <v>25</v>
      </c>
      <c r="K597" s="34"/>
    </row>
    <row r="598" spans="1:11" s="28" customFormat="1" ht="23.25" hidden="1" outlineLevel="2" thickBot="1" x14ac:dyDescent="0.25">
      <c r="A598" s="251">
        <v>14</v>
      </c>
      <c r="B598" s="3" t="s">
        <v>2629</v>
      </c>
      <c r="C598" s="3" t="s">
        <v>2640</v>
      </c>
      <c r="D598" s="3" t="s">
        <v>2641</v>
      </c>
      <c r="E598" s="3" t="s">
        <v>2642</v>
      </c>
      <c r="F598" s="5">
        <v>42692</v>
      </c>
      <c r="G598" s="100" t="s">
        <v>1778</v>
      </c>
      <c r="H598" s="3"/>
      <c r="I598" s="3"/>
      <c r="J598" s="102">
        <v>19</v>
      </c>
      <c r="K598" s="34"/>
    </row>
    <row r="599" spans="1:11" s="28" customFormat="1" ht="23.25" hidden="1" outlineLevel="2" thickBot="1" x14ac:dyDescent="0.25">
      <c r="A599" s="3">
        <v>15</v>
      </c>
      <c r="B599" s="3" t="s">
        <v>2643</v>
      </c>
      <c r="C599" s="3" t="s">
        <v>2644</v>
      </c>
      <c r="D599" s="3" t="s">
        <v>2645</v>
      </c>
      <c r="E599" s="3" t="s">
        <v>2646</v>
      </c>
      <c r="F599" s="250" t="s">
        <v>2647</v>
      </c>
      <c r="G599" s="100" t="s">
        <v>1768</v>
      </c>
      <c r="H599" s="3"/>
      <c r="I599" s="3"/>
      <c r="J599" s="102">
        <v>64</v>
      </c>
      <c r="K599" s="34"/>
    </row>
    <row r="600" spans="1:11" s="28" customFormat="1" ht="23.25" hidden="1" outlineLevel="2" thickBot="1" x14ac:dyDescent="0.25">
      <c r="A600" s="251">
        <v>16</v>
      </c>
      <c r="B600" s="3" t="s">
        <v>2643</v>
      </c>
      <c r="C600" s="3" t="s">
        <v>2648</v>
      </c>
      <c r="D600" s="3" t="s">
        <v>2649</v>
      </c>
      <c r="E600" s="3" t="s">
        <v>2650</v>
      </c>
      <c r="F600" s="250" t="s">
        <v>2647</v>
      </c>
      <c r="G600" s="100" t="s">
        <v>1768</v>
      </c>
      <c r="H600" s="3"/>
      <c r="I600" s="3"/>
      <c r="J600" s="102">
        <v>44</v>
      </c>
      <c r="K600" s="34"/>
    </row>
    <row r="601" spans="1:11" s="28" customFormat="1" ht="13.5" hidden="1" outlineLevel="2" thickBot="1" x14ac:dyDescent="0.25">
      <c r="A601" s="3">
        <v>17</v>
      </c>
      <c r="B601" s="3" t="s">
        <v>1789</v>
      </c>
      <c r="C601" s="3">
        <v>401</v>
      </c>
      <c r="D601" s="3" t="s">
        <v>206</v>
      </c>
      <c r="E601" s="3" t="s">
        <v>1790</v>
      </c>
      <c r="F601" s="576">
        <v>42675</v>
      </c>
      <c r="G601" s="99" t="s">
        <v>2651</v>
      </c>
      <c r="H601" s="3"/>
      <c r="I601" s="3"/>
      <c r="J601" s="104">
        <v>1</v>
      </c>
      <c r="K601" s="34"/>
    </row>
    <row r="602" spans="1:11" s="28" customFormat="1" ht="13.5" hidden="1" outlineLevel="2" thickBot="1" x14ac:dyDescent="0.25">
      <c r="A602" s="251">
        <v>18</v>
      </c>
      <c r="B602" s="3" t="s">
        <v>1937</v>
      </c>
      <c r="C602" s="3">
        <v>402</v>
      </c>
      <c r="D602" s="3" t="s">
        <v>15</v>
      </c>
      <c r="E602" s="87" t="s">
        <v>2652</v>
      </c>
      <c r="F602" s="577"/>
      <c r="G602" s="99" t="s">
        <v>2651</v>
      </c>
      <c r="H602" s="3"/>
      <c r="I602" s="3"/>
      <c r="J602" s="104">
        <v>1</v>
      </c>
      <c r="K602" s="34"/>
    </row>
    <row r="603" spans="1:11" s="28" customFormat="1" ht="13.5" hidden="1" outlineLevel="2" thickBot="1" x14ac:dyDescent="0.25">
      <c r="A603" s="3">
        <v>19</v>
      </c>
      <c r="B603" s="3" t="s">
        <v>1937</v>
      </c>
      <c r="C603" s="3">
        <v>402</v>
      </c>
      <c r="D603" s="3" t="s">
        <v>333</v>
      </c>
      <c r="E603" s="87" t="s">
        <v>2653</v>
      </c>
      <c r="F603" s="577"/>
      <c r="G603" s="99" t="s">
        <v>2651</v>
      </c>
      <c r="H603" s="3"/>
      <c r="I603" s="3"/>
      <c r="J603" s="104">
        <v>4</v>
      </c>
      <c r="K603" s="34"/>
    </row>
    <row r="604" spans="1:11" s="28" customFormat="1" ht="13.5" hidden="1" outlineLevel="2" thickBot="1" x14ac:dyDescent="0.25">
      <c r="A604" s="251">
        <v>20</v>
      </c>
      <c r="B604" s="3" t="s">
        <v>1937</v>
      </c>
      <c r="C604" s="3">
        <v>402</v>
      </c>
      <c r="D604" s="3" t="s">
        <v>2654</v>
      </c>
      <c r="E604" s="87" t="s">
        <v>2655</v>
      </c>
      <c r="F604" s="578"/>
      <c r="G604" s="99" t="s">
        <v>2651</v>
      </c>
      <c r="H604" s="3"/>
      <c r="I604" s="3"/>
      <c r="J604" s="104">
        <v>3</v>
      </c>
      <c r="K604" s="34"/>
    </row>
    <row r="605" spans="1:11" s="28" customFormat="1" ht="13.5" hidden="1" outlineLevel="2" thickBot="1" x14ac:dyDescent="0.25">
      <c r="A605" s="3">
        <v>21</v>
      </c>
      <c r="B605" s="3" t="s">
        <v>1791</v>
      </c>
      <c r="C605" s="3">
        <v>1722</v>
      </c>
      <c r="D605" s="3" t="s">
        <v>425</v>
      </c>
      <c r="E605" s="3" t="s">
        <v>1792</v>
      </c>
      <c r="F605" s="576">
        <v>42676</v>
      </c>
      <c r="G605" s="99" t="s">
        <v>2651</v>
      </c>
      <c r="H605" s="3"/>
      <c r="I605" s="3"/>
      <c r="J605" s="104">
        <v>1</v>
      </c>
      <c r="K605" s="34"/>
    </row>
    <row r="606" spans="1:11" s="28" customFormat="1" ht="13.5" hidden="1" outlineLevel="2" thickBot="1" x14ac:dyDescent="0.25">
      <c r="A606" s="251">
        <v>22</v>
      </c>
      <c r="B606" s="3" t="s">
        <v>1791</v>
      </c>
      <c r="C606" s="3">
        <v>1907</v>
      </c>
      <c r="D606" s="3" t="s">
        <v>1793</v>
      </c>
      <c r="E606" s="3" t="s">
        <v>1794</v>
      </c>
      <c r="F606" s="577"/>
      <c r="G606" s="99" t="s">
        <v>2651</v>
      </c>
      <c r="H606" s="3"/>
      <c r="I606" s="3"/>
      <c r="J606" s="104">
        <v>2</v>
      </c>
      <c r="K606" s="34"/>
    </row>
    <row r="607" spans="1:11" s="28" customFormat="1" ht="13.5" hidden="1" outlineLevel="2" thickBot="1" x14ac:dyDescent="0.25">
      <c r="A607" s="3">
        <v>23</v>
      </c>
      <c r="B607" s="3" t="s">
        <v>1791</v>
      </c>
      <c r="C607" s="3">
        <v>1918</v>
      </c>
      <c r="D607" s="3" t="s">
        <v>325</v>
      </c>
      <c r="E607" s="3" t="s">
        <v>1795</v>
      </c>
      <c r="F607" s="577"/>
      <c r="G607" s="99" t="s">
        <v>2651</v>
      </c>
      <c r="H607" s="3"/>
      <c r="I607" s="3"/>
      <c r="J607" s="104">
        <v>1</v>
      </c>
      <c r="K607" s="34"/>
    </row>
    <row r="608" spans="1:11" s="28" customFormat="1" ht="13.5" hidden="1" outlineLevel="2" thickBot="1" x14ac:dyDescent="0.25">
      <c r="A608" s="251">
        <v>24</v>
      </c>
      <c r="B608" s="3" t="s">
        <v>1791</v>
      </c>
      <c r="C608" s="3">
        <v>1917</v>
      </c>
      <c r="D608" s="3" t="s">
        <v>169</v>
      </c>
      <c r="E608" s="3">
        <v>3</v>
      </c>
      <c r="F608" s="577"/>
      <c r="G608" s="99" t="s">
        <v>2651</v>
      </c>
      <c r="H608" s="3"/>
      <c r="I608" s="3"/>
      <c r="J608" s="104">
        <v>1</v>
      </c>
      <c r="K608" s="34"/>
    </row>
    <row r="609" spans="1:11" s="28" customFormat="1" ht="13.5" hidden="1" outlineLevel="2" thickBot="1" x14ac:dyDescent="0.25">
      <c r="A609" s="3">
        <v>25</v>
      </c>
      <c r="B609" s="3" t="s">
        <v>1791</v>
      </c>
      <c r="C609" s="3">
        <v>1918</v>
      </c>
      <c r="D609" s="3" t="s">
        <v>95</v>
      </c>
      <c r="E609" s="3" t="s">
        <v>2656</v>
      </c>
      <c r="F609" s="577"/>
      <c r="G609" s="99" t="s">
        <v>2651</v>
      </c>
      <c r="H609" s="3"/>
      <c r="I609" s="3"/>
      <c r="J609" s="104">
        <v>2</v>
      </c>
      <c r="K609" s="34"/>
    </row>
    <row r="610" spans="1:11" s="28" customFormat="1" ht="13.5" hidden="1" outlineLevel="2" thickBot="1" x14ac:dyDescent="0.25">
      <c r="A610" s="251">
        <v>26</v>
      </c>
      <c r="B610" s="3" t="s">
        <v>1791</v>
      </c>
      <c r="C610" s="3">
        <v>1919</v>
      </c>
      <c r="D610" s="3" t="s">
        <v>1796</v>
      </c>
      <c r="E610" s="3" t="s">
        <v>2657</v>
      </c>
      <c r="F610" s="577"/>
      <c r="G610" s="99" t="s">
        <v>2651</v>
      </c>
      <c r="H610" s="3"/>
      <c r="I610" s="3"/>
      <c r="J610" s="104">
        <v>9</v>
      </c>
      <c r="K610" s="34"/>
    </row>
    <row r="611" spans="1:11" s="28" customFormat="1" ht="13.5" hidden="1" outlineLevel="2" thickBot="1" x14ac:dyDescent="0.25">
      <c r="A611" s="3">
        <v>27</v>
      </c>
      <c r="B611" s="3" t="s">
        <v>1791</v>
      </c>
      <c r="C611" s="3">
        <v>1911</v>
      </c>
      <c r="D611" s="3" t="s">
        <v>1796</v>
      </c>
      <c r="E611" s="204" t="s">
        <v>1797</v>
      </c>
      <c r="F611" s="577"/>
      <c r="G611" s="99" t="s">
        <v>2651</v>
      </c>
      <c r="H611" s="3"/>
      <c r="I611" s="3"/>
      <c r="J611" s="104">
        <v>1</v>
      </c>
      <c r="K611" s="34"/>
    </row>
    <row r="612" spans="1:11" s="28" customFormat="1" ht="13.5" hidden="1" outlineLevel="2" thickBot="1" x14ac:dyDescent="0.25">
      <c r="A612" s="251">
        <v>28</v>
      </c>
      <c r="B612" s="3" t="s">
        <v>1798</v>
      </c>
      <c r="C612" s="3">
        <v>407</v>
      </c>
      <c r="D612" s="3" t="s">
        <v>67</v>
      </c>
      <c r="E612" s="115" t="s">
        <v>2658</v>
      </c>
      <c r="F612" s="578"/>
      <c r="G612" s="99" t="s">
        <v>2651</v>
      </c>
      <c r="H612" s="3"/>
      <c r="I612" s="3"/>
      <c r="J612" s="104">
        <v>3</v>
      </c>
      <c r="K612" s="34"/>
    </row>
    <row r="613" spans="1:11" s="28" customFormat="1" ht="13.5" hidden="1" outlineLevel="2" thickBot="1" x14ac:dyDescent="0.25">
      <c r="A613" s="3">
        <v>29</v>
      </c>
      <c r="B613" s="3" t="s">
        <v>300</v>
      </c>
      <c r="C613" s="3">
        <v>601</v>
      </c>
      <c r="D613" s="3" t="s">
        <v>113</v>
      </c>
      <c r="E613" s="87">
        <v>30</v>
      </c>
      <c r="F613" s="576" t="s">
        <v>2659</v>
      </c>
      <c r="G613" s="99" t="s">
        <v>2651</v>
      </c>
      <c r="H613" s="3"/>
      <c r="I613" s="3"/>
      <c r="J613" s="104">
        <v>1</v>
      </c>
      <c r="K613" s="34"/>
    </row>
    <row r="614" spans="1:11" s="28" customFormat="1" ht="13.5" hidden="1" outlineLevel="2" thickBot="1" x14ac:dyDescent="0.25">
      <c r="A614" s="251">
        <v>30</v>
      </c>
      <c r="B614" s="3" t="s">
        <v>300</v>
      </c>
      <c r="C614" s="3">
        <v>610</v>
      </c>
      <c r="D614" s="3" t="s">
        <v>2660</v>
      </c>
      <c r="E614" s="3" t="s">
        <v>2661</v>
      </c>
      <c r="F614" s="577"/>
      <c r="G614" s="99" t="s">
        <v>2651</v>
      </c>
      <c r="H614" s="3"/>
      <c r="I614" s="3"/>
      <c r="J614" s="104">
        <v>3</v>
      </c>
      <c r="K614" s="34"/>
    </row>
    <row r="615" spans="1:11" s="28" customFormat="1" ht="13.5" hidden="1" outlineLevel="2" thickBot="1" x14ac:dyDescent="0.25">
      <c r="A615" s="3">
        <v>31</v>
      </c>
      <c r="B615" s="3" t="s">
        <v>300</v>
      </c>
      <c r="C615" s="3">
        <v>601</v>
      </c>
      <c r="D615" s="3" t="s">
        <v>2662</v>
      </c>
      <c r="E615" s="87" t="s">
        <v>2663</v>
      </c>
      <c r="F615" s="577"/>
      <c r="G615" s="99" t="s">
        <v>2651</v>
      </c>
      <c r="H615" s="3"/>
      <c r="I615" s="3"/>
      <c r="J615" s="104">
        <v>1</v>
      </c>
      <c r="K615" s="34"/>
    </row>
    <row r="616" spans="1:11" s="28" customFormat="1" ht="13.5" hidden="1" outlineLevel="2" thickBot="1" x14ac:dyDescent="0.25">
      <c r="A616" s="251">
        <v>32</v>
      </c>
      <c r="B616" s="3" t="s">
        <v>300</v>
      </c>
      <c r="C616" s="3">
        <v>613</v>
      </c>
      <c r="D616" s="3" t="s">
        <v>2660</v>
      </c>
      <c r="E616" s="3">
        <v>19</v>
      </c>
      <c r="F616" s="577"/>
      <c r="G616" s="99" t="s">
        <v>2651</v>
      </c>
      <c r="H616" s="3"/>
      <c r="I616" s="3"/>
      <c r="J616" s="104">
        <v>1</v>
      </c>
      <c r="K616" s="34"/>
    </row>
    <row r="617" spans="1:11" s="28" customFormat="1" ht="13.5" hidden="1" outlineLevel="2" thickBot="1" x14ac:dyDescent="0.25">
      <c r="A617" s="3">
        <v>33</v>
      </c>
      <c r="B617" s="3" t="s">
        <v>300</v>
      </c>
      <c r="C617" s="3">
        <v>604</v>
      </c>
      <c r="D617" s="3" t="s">
        <v>222</v>
      </c>
      <c r="E617" s="3" t="s">
        <v>2664</v>
      </c>
      <c r="F617" s="577"/>
      <c r="G617" s="99" t="s">
        <v>2651</v>
      </c>
      <c r="H617" s="3"/>
      <c r="I617" s="3"/>
      <c r="J617" s="104">
        <v>1</v>
      </c>
      <c r="K617" s="34"/>
    </row>
    <row r="618" spans="1:11" s="28" customFormat="1" ht="13.5" hidden="1" outlineLevel="2" thickBot="1" x14ac:dyDescent="0.25">
      <c r="A618" s="251">
        <v>34</v>
      </c>
      <c r="B618" s="3" t="s">
        <v>300</v>
      </c>
      <c r="C618" s="3">
        <v>1915</v>
      </c>
      <c r="D618" s="3" t="s">
        <v>135</v>
      </c>
      <c r="E618" s="87">
        <v>9.8000000000000007</v>
      </c>
      <c r="F618" s="577"/>
      <c r="G618" s="99" t="s">
        <v>2651</v>
      </c>
      <c r="H618" s="3"/>
      <c r="I618" s="3"/>
      <c r="J618" s="104">
        <v>2</v>
      </c>
      <c r="K618" s="34"/>
    </row>
    <row r="619" spans="1:11" s="28" customFormat="1" ht="13.5" hidden="1" outlineLevel="2" thickBot="1" x14ac:dyDescent="0.25">
      <c r="A619" s="3">
        <v>35</v>
      </c>
      <c r="B619" s="3" t="s">
        <v>300</v>
      </c>
      <c r="C619" s="3">
        <v>1106</v>
      </c>
      <c r="D619" s="3" t="s">
        <v>30</v>
      </c>
      <c r="E619" s="87" t="s">
        <v>2665</v>
      </c>
      <c r="F619" s="577"/>
      <c r="G619" s="99" t="s">
        <v>2651</v>
      </c>
      <c r="H619" s="3"/>
      <c r="I619" s="3"/>
      <c r="J619" s="104">
        <v>3</v>
      </c>
      <c r="K619" s="34"/>
    </row>
    <row r="620" spans="1:11" s="28" customFormat="1" ht="13.5" hidden="1" outlineLevel="2" thickBot="1" x14ac:dyDescent="0.25">
      <c r="A620" s="251">
        <v>36</v>
      </c>
      <c r="B620" s="3" t="s">
        <v>300</v>
      </c>
      <c r="C620" s="3">
        <v>2301</v>
      </c>
      <c r="D620" s="3" t="s">
        <v>2666</v>
      </c>
      <c r="E620" s="3" t="s">
        <v>2667</v>
      </c>
      <c r="F620" s="577"/>
      <c r="G620" s="99" t="s">
        <v>2651</v>
      </c>
      <c r="H620" s="3"/>
      <c r="I620" s="3"/>
      <c r="J620" s="104">
        <v>2</v>
      </c>
      <c r="K620" s="34"/>
    </row>
    <row r="621" spans="1:11" s="28" customFormat="1" ht="13.5" hidden="1" outlineLevel="2" thickBot="1" x14ac:dyDescent="0.25">
      <c r="A621" s="3">
        <v>37</v>
      </c>
      <c r="B621" s="3" t="s">
        <v>300</v>
      </c>
      <c r="C621" s="3">
        <v>1914</v>
      </c>
      <c r="D621" s="3" t="s">
        <v>349</v>
      </c>
      <c r="E621" s="87" t="s">
        <v>2668</v>
      </c>
      <c r="F621" s="577"/>
      <c r="G621" s="99" t="s">
        <v>2651</v>
      </c>
      <c r="H621" s="3"/>
      <c r="I621" s="3"/>
      <c r="J621" s="104">
        <v>2</v>
      </c>
      <c r="K621" s="34"/>
    </row>
    <row r="622" spans="1:11" s="28" customFormat="1" ht="13.5" hidden="1" outlineLevel="2" thickBot="1" x14ac:dyDescent="0.25">
      <c r="A622" s="251">
        <v>38</v>
      </c>
      <c r="B622" s="3" t="s">
        <v>300</v>
      </c>
      <c r="C622" s="3">
        <v>1112</v>
      </c>
      <c r="D622" s="3" t="s">
        <v>139</v>
      </c>
      <c r="E622" s="87" t="s">
        <v>672</v>
      </c>
      <c r="F622" s="577"/>
      <c r="G622" s="99" t="s">
        <v>2651</v>
      </c>
      <c r="H622" s="3"/>
      <c r="I622" s="3"/>
      <c r="J622" s="104">
        <v>1</v>
      </c>
      <c r="K622" s="34"/>
    </row>
    <row r="623" spans="1:11" s="28" customFormat="1" ht="13.5" hidden="1" outlineLevel="2" thickBot="1" x14ac:dyDescent="0.25">
      <c r="A623" s="3">
        <v>39</v>
      </c>
      <c r="B623" s="3" t="s">
        <v>300</v>
      </c>
      <c r="C623" s="3">
        <v>1915</v>
      </c>
      <c r="D623" s="3" t="s">
        <v>349</v>
      </c>
      <c r="E623" s="87">
        <v>11</v>
      </c>
      <c r="F623" s="577"/>
      <c r="G623" s="99" t="s">
        <v>2651</v>
      </c>
      <c r="H623" s="3"/>
      <c r="I623" s="3"/>
      <c r="J623" s="104">
        <v>1</v>
      </c>
      <c r="K623" s="34"/>
    </row>
    <row r="624" spans="1:11" s="28" customFormat="1" ht="13.5" hidden="1" outlineLevel="2" thickBot="1" x14ac:dyDescent="0.25">
      <c r="A624" s="251">
        <v>40</v>
      </c>
      <c r="B624" s="3" t="s">
        <v>300</v>
      </c>
      <c r="C624" s="3">
        <v>705</v>
      </c>
      <c r="D624" s="3" t="s">
        <v>1541</v>
      </c>
      <c r="E624" s="3" t="s">
        <v>2669</v>
      </c>
      <c r="F624" s="577"/>
      <c r="G624" s="99" t="s">
        <v>2651</v>
      </c>
      <c r="H624" s="3"/>
      <c r="I624" s="3"/>
      <c r="J624" s="104">
        <v>2</v>
      </c>
      <c r="K624" s="34"/>
    </row>
    <row r="625" spans="1:11" s="28" customFormat="1" ht="13.5" hidden="1" outlineLevel="2" thickBot="1" x14ac:dyDescent="0.25">
      <c r="A625" s="3">
        <v>41</v>
      </c>
      <c r="B625" s="3" t="s">
        <v>300</v>
      </c>
      <c r="C625" s="3">
        <v>1719</v>
      </c>
      <c r="D625" s="3" t="s">
        <v>2670</v>
      </c>
      <c r="E625" s="87" t="s">
        <v>2671</v>
      </c>
      <c r="F625" s="577"/>
      <c r="G625" s="99" t="s">
        <v>2651</v>
      </c>
      <c r="H625" s="3"/>
      <c r="I625" s="3"/>
      <c r="J625" s="104">
        <v>10</v>
      </c>
      <c r="K625" s="34"/>
    </row>
    <row r="626" spans="1:11" s="28" customFormat="1" ht="13.5" hidden="1" outlineLevel="2" thickBot="1" x14ac:dyDescent="0.25">
      <c r="A626" s="251">
        <v>42</v>
      </c>
      <c r="B626" s="3" t="s">
        <v>300</v>
      </c>
      <c r="C626" s="3">
        <v>1116</v>
      </c>
      <c r="D626" s="3" t="s">
        <v>1666</v>
      </c>
      <c r="E626" s="87" t="s">
        <v>2672</v>
      </c>
      <c r="F626" s="577"/>
      <c r="G626" s="99" t="s">
        <v>2651</v>
      </c>
      <c r="H626" s="3"/>
      <c r="I626" s="3"/>
      <c r="J626" s="104">
        <v>4</v>
      </c>
      <c r="K626" s="34"/>
    </row>
    <row r="627" spans="1:11" s="28" customFormat="1" ht="13.5" hidden="1" outlineLevel="2" thickBot="1" x14ac:dyDescent="0.25">
      <c r="A627" s="3">
        <v>43</v>
      </c>
      <c r="B627" s="3" t="s">
        <v>300</v>
      </c>
      <c r="C627" s="3">
        <v>1106</v>
      </c>
      <c r="D627" s="3" t="s">
        <v>277</v>
      </c>
      <c r="E627" s="87" t="s">
        <v>2673</v>
      </c>
      <c r="F627" s="577"/>
      <c r="G627" s="99" t="s">
        <v>2651</v>
      </c>
      <c r="H627" s="3"/>
      <c r="I627" s="3"/>
      <c r="J627" s="104">
        <v>4</v>
      </c>
      <c r="K627" s="34"/>
    </row>
    <row r="628" spans="1:11" s="28" customFormat="1" ht="13.5" hidden="1" outlineLevel="2" thickBot="1" x14ac:dyDescent="0.25">
      <c r="A628" s="251">
        <v>44</v>
      </c>
      <c r="B628" s="3" t="s">
        <v>300</v>
      </c>
      <c r="C628" s="3">
        <v>1914</v>
      </c>
      <c r="D628" s="3" t="s">
        <v>2674</v>
      </c>
      <c r="E628" s="87" t="s">
        <v>2675</v>
      </c>
      <c r="F628" s="577"/>
      <c r="G628" s="99" t="s">
        <v>2651</v>
      </c>
      <c r="H628" s="3"/>
      <c r="I628" s="3"/>
      <c r="J628" s="104">
        <v>2</v>
      </c>
      <c r="K628" s="34"/>
    </row>
    <row r="629" spans="1:11" s="28" customFormat="1" ht="13.5" hidden="1" outlineLevel="2" thickBot="1" x14ac:dyDescent="0.25">
      <c r="A629" s="3">
        <v>45</v>
      </c>
      <c r="B629" s="3" t="s">
        <v>300</v>
      </c>
      <c r="C629" s="3">
        <v>2301</v>
      </c>
      <c r="D629" s="3" t="s">
        <v>471</v>
      </c>
      <c r="E629" s="87">
        <v>42027</v>
      </c>
      <c r="F629" s="578"/>
      <c r="G629" s="99" t="s">
        <v>2651</v>
      </c>
      <c r="H629" s="3"/>
      <c r="I629" s="3"/>
      <c r="J629" s="104">
        <v>1</v>
      </c>
      <c r="K629" s="34"/>
    </row>
    <row r="630" spans="1:11" s="28" customFormat="1" ht="13.5" hidden="1" outlineLevel="2" thickBot="1" x14ac:dyDescent="0.25">
      <c r="A630" s="251">
        <v>46</v>
      </c>
      <c r="B630" s="3" t="s">
        <v>300</v>
      </c>
      <c r="C630" s="3">
        <v>710</v>
      </c>
      <c r="D630" s="3" t="s">
        <v>16</v>
      </c>
      <c r="E630" s="3" t="s">
        <v>2676</v>
      </c>
      <c r="F630" s="576" t="s">
        <v>2677</v>
      </c>
      <c r="G630" s="99" t="s">
        <v>2651</v>
      </c>
      <c r="H630" s="3"/>
      <c r="I630" s="3"/>
      <c r="J630" s="104">
        <v>3</v>
      </c>
      <c r="K630" s="34"/>
    </row>
    <row r="631" spans="1:11" s="28" customFormat="1" ht="13.5" hidden="1" outlineLevel="2" thickBot="1" x14ac:dyDescent="0.25">
      <c r="A631" s="3">
        <v>47</v>
      </c>
      <c r="B631" s="3" t="s">
        <v>300</v>
      </c>
      <c r="C631" s="3">
        <v>1915</v>
      </c>
      <c r="D631" s="3" t="s">
        <v>2678</v>
      </c>
      <c r="E631" s="87" t="s">
        <v>2679</v>
      </c>
      <c r="F631" s="577"/>
      <c r="G631" s="99" t="s">
        <v>2651</v>
      </c>
      <c r="H631" s="3"/>
      <c r="I631" s="3"/>
      <c r="J631" s="104">
        <v>2</v>
      </c>
      <c r="K631" s="34"/>
    </row>
    <row r="632" spans="1:11" s="28" customFormat="1" ht="13.5" hidden="1" outlineLevel="2" thickBot="1" x14ac:dyDescent="0.25">
      <c r="A632" s="251">
        <v>48</v>
      </c>
      <c r="B632" s="3" t="s">
        <v>300</v>
      </c>
      <c r="C632" s="3">
        <v>718</v>
      </c>
      <c r="D632" s="3" t="s">
        <v>1290</v>
      </c>
      <c r="E632" s="3" t="s">
        <v>2680</v>
      </c>
      <c r="F632" s="577"/>
      <c r="G632" s="99" t="s">
        <v>2651</v>
      </c>
      <c r="H632" s="3"/>
      <c r="I632" s="3"/>
      <c r="J632" s="104">
        <v>2</v>
      </c>
      <c r="K632" s="34"/>
    </row>
    <row r="633" spans="1:11" s="28" customFormat="1" ht="13.5" hidden="1" outlineLevel="2" thickBot="1" x14ac:dyDescent="0.25">
      <c r="A633" s="3">
        <v>49</v>
      </c>
      <c r="B633" s="3" t="s">
        <v>300</v>
      </c>
      <c r="C633" s="3">
        <v>301</v>
      </c>
      <c r="D633" s="3" t="s">
        <v>293</v>
      </c>
      <c r="E633" s="87" t="s">
        <v>355</v>
      </c>
      <c r="F633" s="577"/>
      <c r="G633" s="99" t="s">
        <v>2651</v>
      </c>
      <c r="H633" s="3"/>
      <c r="I633" s="3"/>
      <c r="J633" s="104">
        <v>1</v>
      </c>
      <c r="K633" s="34"/>
    </row>
    <row r="634" spans="1:11" s="28" customFormat="1" ht="13.5" hidden="1" outlineLevel="2" thickBot="1" x14ac:dyDescent="0.25">
      <c r="A634" s="251">
        <v>50</v>
      </c>
      <c r="B634" s="3" t="s">
        <v>300</v>
      </c>
      <c r="C634" s="3">
        <v>705</v>
      </c>
      <c r="D634" s="3" t="s">
        <v>334</v>
      </c>
      <c r="E634" s="3" t="s">
        <v>2681</v>
      </c>
      <c r="F634" s="577"/>
      <c r="G634" s="99" t="s">
        <v>2651</v>
      </c>
      <c r="H634" s="3"/>
      <c r="I634" s="3"/>
      <c r="J634" s="104">
        <v>1</v>
      </c>
      <c r="K634" s="34"/>
    </row>
    <row r="635" spans="1:11" s="28" customFormat="1" ht="13.5" hidden="1" outlineLevel="2" thickBot="1" x14ac:dyDescent="0.25">
      <c r="A635" s="3">
        <v>51</v>
      </c>
      <c r="B635" s="3" t="s">
        <v>300</v>
      </c>
      <c r="C635" s="3">
        <v>718</v>
      </c>
      <c r="D635" s="3" t="s">
        <v>130</v>
      </c>
      <c r="E635" s="3" t="s">
        <v>2682</v>
      </c>
      <c r="F635" s="577"/>
      <c r="G635" s="99" t="s">
        <v>2651</v>
      </c>
      <c r="H635" s="3"/>
      <c r="I635" s="3"/>
      <c r="J635" s="104">
        <v>2</v>
      </c>
      <c r="K635" s="34"/>
    </row>
    <row r="636" spans="1:11" s="28" customFormat="1" ht="13.5" hidden="1" outlineLevel="2" thickBot="1" x14ac:dyDescent="0.25">
      <c r="A636" s="251">
        <v>52</v>
      </c>
      <c r="B636" s="3" t="s">
        <v>300</v>
      </c>
      <c r="C636" s="3">
        <v>705</v>
      </c>
      <c r="D636" s="3" t="s">
        <v>346</v>
      </c>
      <c r="E636" s="3" t="s">
        <v>2683</v>
      </c>
      <c r="F636" s="577"/>
      <c r="G636" s="99" t="s">
        <v>2651</v>
      </c>
      <c r="H636" s="3"/>
      <c r="I636" s="3"/>
      <c r="J636" s="104">
        <v>1</v>
      </c>
      <c r="K636" s="34"/>
    </row>
    <row r="637" spans="1:11" s="28" customFormat="1" ht="13.5" hidden="1" outlineLevel="2" thickBot="1" x14ac:dyDescent="0.25">
      <c r="A637" s="3">
        <v>53</v>
      </c>
      <c r="B637" s="3" t="s">
        <v>300</v>
      </c>
      <c r="C637" s="3">
        <v>705</v>
      </c>
      <c r="D637" s="3" t="s">
        <v>160</v>
      </c>
      <c r="E637" s="3" t="s">
        <v>2684</v>
      </c>
      <c r="F637" s="577"/>
      <c r="G637" s="99" t="s">
        <v>2651</v>
      </c>
      <c r="H637" s="3"/>
      <c r="I637" s="3"/>
      <c r="J637" s="104">
        <v>3</v>
      </c>
      <c r="K637" s="34"/>
    </row>
    <row r="638" spans="1:11" s="28" customFormat="1" ht="13.5" hidden="1" outlineLevel="2" thickBot="1" x14ac:dyDescent="0.25">
      <c r="A638" s="251">
        <v>54</v>
      </c>
      <c r="B638" s="3" t="s">
        <v>300</v>
      </c>
      <c r="C638" s="3">
        <v>705</v>
      </c>
      <c r="D638" s="3" t="s">
        <v>196</v>
      </c>
      <c r="E638" s="3">
        <v>3</v>
      </c>
      <c r="F638" s="577"/>
      <c r="G638" s="99" t="s">
        <v>2651</v>
      </c>
      <c r="H638" s="3"/>
      <c r="I638" s="3"/>
      <c r="J638" s="104">
        <v>1</v>
      </c>
      <c r="K638" s="34"/>
    </row>
    <row r="639" spans="1:11" s="28" customFormat="1" ht="13.5" hidden="1" outlineLevel="2" thickBot="1" x14ac:dyDescent="0.25">
      <c r="A639" s="3">
        <v>55</v>
      </c>
      <c r="B639" s="146" t="s">
        <v>300</v>
      </c>
      <c r="C639" s="146">
        <v>610</v>
      </c>
      <c r="D639" s="146" t="s">
        <v>344</v>
      </c>
      <c r="E639" s="253">
        <v>6</v>
      </c>
      <c r="F639" s="577"/>
      <c r="G639" s="99" t="s">
        <v>2651</v>
      </c>
      <c r="H639" s="3"/>
      <c r="I639" s="3"/>
      <c r="J639" s="298">
        <v>1</v>
      </c>
      <c r="K639" s="34"/>
    </row>
    <row r="640" spans="1:11" s="28" customFormat="1" ht="13.5" hidden="1" outlineLevel="2" thickBot="1" x14ac:dyDescent="0.25">
      <c r="A640" s="251">
        <v>56</v>
      </c>
      <c r="B640" s="146" t="s">
        <v>300</v>
      </c>
      <c r="C640" s="146">
        <v>1915</v>
      </c>
      <c r="D640" s="146" t="s">
        <v>1799</v>
      </c>
      <c r="E640" s="146">
        <v>3</v>
      </c>
      <c r="F640" s="577"/>
      <c r="G640" s="99" t="s">
        <v>2651</v>
      </c>
      <c r="H640" s="3"/>
      <c r="I640" s="3"/>
      <c r="J640" s="298">
        <v>1</v>
      </c>
      <c r="K640" s="34"/>
    </row>
    <row r="641" spans="1:11" s="28" customFormat="1" ht="24.75" hidden="1" customHeight="1" outlineLevel="2" x14ac:dyDescent="0.2">
      <c r="A641" s="3">
        <v>57</v>
      </c>
      <c r="B641" s="146" t="s">
        <v>300</v>
      </c>
      <c r="C641" s="146">
        <v>1914</v>
      </c>
      <c r="D641" s="146" t="s">
        <v>1800</v>
      </c>
      <c r="E641" s="146">
        <v>1</v>
      </c>
      <c r="F641" s="577"/>
      <c r="G641" s="99" t="s">
        <v>2651</v>
      </c>
      <c r="H641" s="3"/>
      <c r="I641" s="3"/>
      <c r="J641" s="298">
        <v>1</v>
      </c>
      <c r="K641" s="34"/>
    </row>
    <row r="642" spans="1:11" s="28" customFormat="1" ht="13.5" hidden="1" outlineLevel="2" thickBot="1" x14ac:dyDescent="0.25">
      <c r="A642" s="251">
        <v>58</v>
      </c>
      <c r="B642" s="146" t="s">
        <v>300</v>
      </c>
      <c r="C642" s="146">
        <v>2301</v>
      </c>
      <c r="D642" s="146" t="s">
        <v>117</v>
      </c>
      <c r="E642" s="146" t="s">
        <v>1801</v>
      </c>
      <c r="F642" s="577"/>
      <c r="G642" s="99" t="s">
        <v>2651</v>
      </c>
      <c r="H642" s="3"/>
      <c r="I642" s="3"/>
      <c r="J642" s="298">
        <v>9</v>
      </c>
      <c r="K642" s="34"/>
    </row>
    <row r="643" spans="1:11" s="28" customFormat="1" ht="13.5" hidden="1" outlineLevel="2" thickBot="1" x14ac:dyDescent="0.25">
      <c r="A643" s="3">
        <v>59</v>
      </c>
      <c r="B643" s="146" t="s">
        <v>300</v>
      </c>
      <c r="C643" s="146">
        <v>1914</v>
      </c>
      <c r="D643" s="146" t="s">
        <v>1488</v>
      </c>
      <c r="E643" s="146" t="s">
        <v>2685</v>
      </c>
      <c r="F643" s="577"/>
      <c r="G643" s="99" t="s">
        <v>2651</v>
      </c>
      <c r="H643" s="3"/>
      <c r="I643" s="3"/>
      <c r="J643" s="298">
        <v>8</v>
      </c>
      <c r="K643" s="34"/>
    </row>
    <row r="644" spans="1:11" s="28" customFormat="1" ht="13.5" hidden="1" outlineLevel="2" thickBot="1" x14ac:dyDescent="0.25">
      <c r="A644" s="251">
        <v>60</v>
      </c>
      <c r="B644" s="146" t="s">
        <v>300</v>
      </c>
      <c r="C644" s="146">
        <v>616</v>
      </c>
      <c r="D644" s="146" t="s">
        <v>206</v>
      </c>
      <c r="E644" s="146" t="s">
        <v>2686</v>
      </c>
      <c r="F644" s="578"/>
      <c r="G644" s="99" t="s">
        <v>2651</v>
      </c>
      <c r="H644" s="3"/>
      <c r="I644" s="3"/>
      <c r="J644" s="298">
        <v>5</v>
      </c>
      <c r="K644" s="34"/>
    </row>
    <row r="645" spans="1:11" s="28" customFormat="1" ht="13.5" hidden="1" outlineLevel="2" thickBot="1" x14ac:dyDescent="0.25">
      <c r="A645" s="3">
        <v>61</v>
      </c>
      <c r="B645" s="3" t="s">
        <v>301</v>
      </c>
      <c r="C645" s="3">
        <v>1306</v>
      </c>
      <c r="D645" s="3" t="s">
        <v>67</v>
      </c>
      <c r="E645" s="3" t="s">
        <v>1792</v>
      </c>
      <c r="F645" s="576">
        <v>42695</v>
      </c>
      <c r="G645" s="99" t="s">
        <v>2651</v>
      </c>
      <c r="H645" s="3"/>
      <c r="I645" s="3"/>
      <c r="J645" s="104">
        <v>1</v>
      </c>
      <c r="K645" s="34"/>
    </row>
    <row r="646" spans="1:11" s="28" customFormat="1" ht="13.5" hidden="1" outlineLevel="2" thickBot="1" x14ac:dyDescent="0.25">
      <c r="A646" s="251">
        <v>62</v>
      </c>
      <c r="B646" s="3" t="s">
        <v>301</v>
      </c>
      <c r="C646" s="3">
        <v>1306</v>
      </c>
      <c r="D646" s="3" t="s">
        <v>130</v>
      </c>
      <c r="E646" s="3" t="s">
        <v>1802</v>
      </c>
      <c r="F646" s="577"/>
      <c r="G646" s="99" t="s">
        <v>2651</v>
      </c>
      <c r="H646" s="3"/>
      <c r="I646" s="3"/>
      <c r="J646" s="104">
        <v>1</v>
      </c>
      <c r="K646" s="34"/>
    </row>
    <row r="647" spans="1:11" s="28" customFormat="1" ht="13.5" hidden="1" outlineLevel="2" thickBot="1" x14ac:dyDescent="0.25">
      <c r="A647" s="3">
        <v>63</v>
      </c>
      <c r="B647" s="3" t="s">
        <v>301</v>
      </c>
      <c r="C647" s="3">
        <v>1307</v>
      </c>
      <c r="D647" s="3" t="s">
        <v>41</v>
      </c>
      <c r="E647" s="3" t="s">
        <v>1792</v>
      </c>
      <c r="F647" s="577"/>
      <c r="G647" s="99" t="s">
        <v>2651</v>
      </c>
      <c r="H647" s="3"/>
      <c r="I647" s="3"/>
      <c r="J647" s="104">
        <v>1</v>
      </c>
      <c r="K647" s="34"/>
    </row>
    <row r="648" spans="1:11" s="28" customFormat="1" ht="13.5" hidden="1" outlineLevel="2" thickBot="1" x14ac:dyDescent="0.25">
      <c r="A648" s="251">
        <v>64</v>
      </c>
      <c r="B648" s="3" t="s">
        <v>301</v>
      </c>
      <c r="C648" s="3">
        <v>1304</v>
      </c>
      <c r="D648" s="3" t="s">
        <v>57</v>
      </c>
      <c r="E648" s="3">
        <v>3</v>
      </c>
      <c r="F648" s="578"/>
      <c r="G648" s="99" t="s">
        <v>2651</v>
      </c>
      <c r="H648" s="3"/>
      <c r="I648" s="3"/>
      <c r="J648" s="104">
        <v>1</v>
      </c>
      <c r="K648" s="34"/>
    </row>
    <row r="649" spans="1:11" s="28" customFormat="1" ht="13.5" hidden="1" outlineLevel="2" thickBot="1" x14ac:dyDescent="0.25">
      <c r="A649" s="3">
        <v>65</v>
      </c>
      <c r="B649" s="146" t="s">
        <v>2687</v>
      </c>
      <c r="C649" s="146">
        <v>1006</v>
      </c>
      <c r="D649" s="146" t="s">
        <v>20</v>
      </c>
      <c r="E649" s="170" t="s">
        <v>482</v>
      </c>
      <c r="F649" s="568">
        <v>42698</v>
      </c>
      <c r="G649" s="99" t="s">
        <v>2651</v>
      </c>
      <c r="H649" s="3"/>
      <c r="I649" s="3"/>
      <c r="J649" s="298">
        <v>1</v>
      </c>
      <c r="K649" s="34"/>
    </row>
    <row r="650" spans="1:11" s="28" customFormat="1" ht="13.5" hidden="1" outlineLevel="2" thickBot="1" x14ac:dyDescent="0.25">
      <c r="A650" s="251">
        <v>66</v>
      </c>
      <c r="B650" s="146" t="s">
        <v>2687</v>
      </c>
      <c r="C650" s="146">
        <v>1008</v>
      </c>
      <c r="D650" s="146" t="s">
        <v>95</v>
      </c>
      <c r="E650" s="170" t="s">
        <v>2688</v>
      </c>
      <c r="F650" s="570"/>
      <c r="G650" s="99" t="s">
        <v>2651</v>
      </c>
      <c r="H650" s="3"/>
      <c r="I650" s="3"/>
      <c r="J650" s="298">
        <v>2</v>
      </c>
      <c r="K650" s="34"/>
    </row>
    <row r="651" spans="1:11" s="28" customFormat="1" ht="13.5" hidden="1" outlineLevel="2" thickBot="1" x14ac:dyDescent="0.25">
      <c r="A651" s="3">
        <v>67</v>
      </c>
      <c r="B651" s="3" t="s">
        <v>1803</v>
      </c>
      <c r="C651" s="3">
        <v>1011</v>
      </c>
      <c r="D651" s="3" t="s">
        <v>425</v>
      </c>
      <c r="E651" s="3" t="s">
        <v>172</v>
      </c>
      <c r="F651" s="569"/>
      <c r="G651" s="99" t="s">
        <v>2651</v>
      </c>
      <c r="H651" s="150"/>
      <c r="I651" s="150"/>
      <c r="J651" s="104">
        <v>1</v>
      </c>
      <c r="K651" s="34"/>
    </row>
    <row r="652" spans="1:11" s="28" customFormat="1" ht="13.5" hidden="1" outlineLevel="1" collapsed="1" thickBot="1" x14ac:dyDescent="0.25">
      <c r="A652" s="19" t="s">
        <v>91</v>
      </c>
      <c r="B652" s="571" t="s">
        <v>38</v>
      </c>
      <c r="C652" s="571"/>
      <c r="D652" s="571"/>
      <c r="E652" s="571"/>
      <c r="F652" s="571"/>
      <c r="G652" s="571"/>
      <c r="H652" s="323"/>
      <c r="I652" s="194"/>
      <c r="J652" s="194">
        <f>SUM(J653:J680)</f>
        <v>344</v>
      </c>
      <c r="K652" s="34"/>
    </row>
    <row r="653" spans="1:11" s="28" customFormat="1" ht="13.5" hidden="1" outlineLevel="2" thickBot="1" x14ac:dyDescent="0.25">
      <c r="A653" s="146">
        <v>1</v>
      </c>
      <c r="B653" s="146" t="s">
        <v>1884</v>
      </c>
      <c r="C653" s="146">
        <v>101</v>
      </c>
      <c r="D653" s="146" t="s">
        <v>1885</v>
      </c>
      <c r="E653" s="124" t="s">
        <v>1886</v>
      </c>
      <c r="F653" s="373">
        <v>42675</v>
      </c>
      <c r="G653" s="143" t="s">
        <v>1887</v>
      </c>
      <c r="H653" s="129"/>
      <c r="I653" s="129"/>
      <c r="J653" s="335">
        <v>1</v>
      </c>
      <c r="K653" s="34"/>
    </row>
    <row r="654" spans="1:11" s="28" customFormat="1" ht="23.25" hidden="1" outlineLevel="2" thickBot="1" x14ac:dyDescent="0.25">
      <c r="A654" s="146">
        <v>2</v>
      </c>
      <c r="B654" s="146" t="s">
        <v>512</v>
      </c>
      <c r="C654" s="146">
        <v>810</v>
      </c>
      <c r="D654" s="146" t="s">
        <v>1888</v>
      </c>
      <c r="E654" s="122" t="s">
        <v>1889</v>
      </c>
      <c r="F654" s="373" t="s">
        <v>1890</v>
      </c>
      <c r="G654" s="143" t="s">
        <v>1887</v>
      </c>
      <c r="H654" s="146"/>
      <c r="I654" s="146"/>
      <c r="J654" s="335">
        <v>21</v>
      </c>
      <c r="K654" s="34"/>
    </row>
    <row r="655" spans="1:11" s="28" customFormat="1" ht="13.5" hidden="1" outlineLevel="2" thickBot="1" x14ac:dyDescent="0.25">
      <c r="A655" s="146">
        <v>3</v>
      </c>
      <c r="B655" s="146" t="s">
        <v>512</v>
      </c>
      <c r="C655" s="146">
        <v>810</v>
      </c>
      <c r="D655" s="146" t="s">
        <v>1891</v>
      </c>
      <c r="E655" s="122" t="s">
        <v>1892</v>
      </c>
      <c r="F655" s="568" t="s">
        <v>1893</v>
      </c>
      <c r="G655" s="143" t="s">
        <v>1887</v>
      </c>
      <c r="H655" s="146"/>
      <c r="I655" s="146"/>
      <c r="J655" s="335">
        <v>5</v>
      </c>
      <c r="K655" s="34"/>
    </row>
    <row r="656" spans="1:11" s="28" customFormat="1" ht="13.5" hidden="1" outlineLevel="2" thickBot="1" x14ac:dyDescent="0.25">
      <c r="A656" s="146">
        <v>4</v>
      </c>
      <c r="B656" s="146" t="s">
        <v>512</v>
      </c>
      <c r="C656" s="146">
        <v>817</v>
      </c>
      <c r="D656" s="146" t="s">
        <v>514</v>
      </c>
      <c r="E656" s="207" t="s">
        <v>172</v>
      </c>
      <c r="F656" s="570"/>
      <c r="G656" s="143" t="s">
        <v>1887</v>
      </c>
      <c r="H656" s="146"/>
      <c r="I656" s="146"/>
      <c r="J656" s="335">
        <v>1</v>
      </c>
      <c r="K656" s="34"/>
    </row>
    <row r="657" spans="1:11" s="28" customFormat="1" ht="13.5" hidden="1" outlineLevel="2" thickBot="1" x14ac:dyDescent="0.25">
      <c r="A657" s="146">
        <v>5</v>
      </c>
      <c r="B657" s="146" t="s">
        <v>512</v>
      </c>
      <c r="C657" s="146">
        <v>1304</v>
      </c>
      <c r="D657" s="146" t="s">
        <v>1894</v>
      </c>
      <c r="E657" s="207" t="s">
        <v>172</v>
      </c>
      <c r="F657" s="570"/>
      <c r="G657" s="143" t="s">
        <v>1887</v>
      </c>
      <c r="H657" s="146"/>
      <c r="I657" s="146"/>
      <c r="J657" s="335">
        <v>1</v>
      </c>
      <c r="K657" s="34"/>
    </row>
    <row r="658" spans="1:11" s="28" customFormat="1" ht="13.5" hidden="1" outlineLevel="2" thickBot="1" x14ac:dyDescent="0.25">
      <c r="A658" s="146">
        <v>6</v>
      </c>
      <c r="B658" s="146" t="s">
        <v>512</v>
      </c>
      <c r="C658" s="146">
        <v>813</v>
      </c>
      <c r="D658" s="146" t="s">
        <v>400</v>
      </c>
      <c r="E658" s="122" t="s">
        <v>1895</v>
      </c>
      <c r="F658" s="570"/>
      <c r="G658" s="143" t="s">
        <v>1887</v>
      </c>
      <c r="H658" s="146"/>
      <c r="I658" s="146"/>
      <c r="J658" s="335">
        <v>7</v>
      </c>
      <c r="K658" s="34"/>
    </row>
    <row r="659" spans="1:11" s="28" customFormat="1" ht="13.5" hidden="1" outlineLevel="2" thickBot="1" x14ac:dyDescent="0.25">
      <c r="A659" s="146">
        <v>7</v>
      </c>
      <c r="B659" s="146" t="s">
        <v>512</v>
      </c>
      <c r="C659" s="146">
        <v>813</v>
      </c>
      <c r="D659" s="146" t="s">
        <v>345</v>
      </c>
      <c r="E659" s="122" t="s">
        <v>1896</v>
      </c>
      <c r="F659" s="569"/>
      <c r="G659" s="143" t="s">
        <v>1887</v>
      </c>
      <c r="H659" s="146"/>
      <c r="I659" s="146"/>
      <c r="J659" s="335">
        <v>8</v>
      </c>
      <c r="K659" s="34"/>
    </row>
    <row r="660" spans="1:11" s="28" customFormat="1" ht="13.5" hidden="1" outlineLevel="2" thickBot="1" x14ac:dyDescent="0.25">
      <c r="A660" s="146">
        <v>8</v>
      </c>
      <c r="B660" s="146" t="s">
        <v>1897</v>
      </c>
      <c r="C660" s="146">
        <v>1120</v>
      </c>
      <c r="D660" s="146" t="s">
        <v>345</v>
      </c>
      <c r="E660" s="122" t="s">
        <v>1898</v>
      </c>
      <c r="F660" s="568" t="s">
        <v>1899</v>
      </c>
      <c r="G660" s="143" t="s">
        <v>1887</v>
      </c>
      <c r="H660" s="146"/>
      <c r="I660" s="146"/>
      <c r="J660" s="335">
        <v>10</v>
      </c>
      <c r="K660" s="34"/>
    </row>
    <row r="661" spans="1:11" s="28" customFormat="1" ht="23.25" hidden="1" outlineLevel="2" thickBot="1" x14ac:dyDescent="0.25">
      <c r="A661" s="146">
        <v>9</v>
      </c>
      <c r="B661" s="146" t="s">
        <v>1897</v>
      </c>
      <c r="C661" s="146">
        <v>1120</v>
      </c>
      <c r="D661" s="146" t="s">
        <v>399</v>
      </c>
      <c r="E661" s="122" t="s">
        <v>1900</v>
      </c>
      <c r="F661" s="570"/>
      <c r="G661" s="143" t="s">
        <v>1887</v>
      </c>
      <c r="H661" s="146"/>
      <c r="I661" s="146"/>
      <c r="J661" s="335">
        <v>25</v>
      </c>
      <c r="K661" s="34"/>
    </row>
    <row r="662" spans="1:11" s="28" customFormat="1" ht="13.5" hidden="1" outlineLevel="2" thickBot="1" x14ac:dyDescent="0.25">
      <c r="A662" s="146">
        <v>10</v>
      </c>
      <c r="B662" s="146" t="s">
        <v>1897</v>
      </c>
      <c r="C662" s="146">
        <v>1120</v>
      </c>
      <c r="D662" s="146" t="s">
        <v>1901</v>
      </c>
      <c r="E662" s="122" t="s">
        <v>1902</v>
      </c>
      <c r="F662" s="570"/>
      <c r="G662" s="143" t="s">
        <v>1887</v>
      </c>
      <c r="H662" s="146"/>
      <c r="I662" s="146"/>
      <c r="J662" s="335">
        <v>3</v>
      </c>
      <c r="K662" s="34"/>
    </row>
    <row r="663" spans="1:11" s="28" customFormat="1" ht="13.5" hidden="1" outlineLevel="2" thickBot="1" x14ac:dyDescent="0.25">
      <c r="A663" s="146">
        <v>11</v>
      </c>
      <c r="B663" s="146" t="s">
        <v>1897</v>
      </c>
      <c r="C663" s="146">
        <v>1120</v>
      </c>
      <c r="D663" s="146" t="s">
        <v>284</v>
      </c>
      <c r="E663" s="122" t="s">
        <v>1903</v>
      </c>
      <c r="F663" s="570"/>
      <c r="G663" s="143" t="s">
        <v>1887</v>
      </c>
      <c r="H663" s="146"/>
      <c r="I663" s="146"/>
      <c r="J663" s="335">
        <v>4</v>
      </c>
      <c r="K663" s="34"/>
    </row>
    <row r="664" spans="1:11" s="28" customFormat="1" ht="13.5" hidden="1" outlineLevel="2" thickBot="1" x14ac:dyDescent="0.25">
      <c r="A664" s="146">
        <v>12</v>
      </c>
      <c r="B664" s="146" t="s">
        <v>1897</v>
      </c>
      <c r="C664" s="146">
        <v>1120</v>
      </c>
      <c r="D664" s="146" t="s">
        <v>1904</v>
      </c>
      <c r="E664" s="122" t="s">
        <v>1905</v>
      </c>
      <c r="F664" s="570"/>
      <c r="G664" s="143" t="s">
        <v>1887</v>
      </c>
      <c r="H664" s="146"/>
      <c r="I664" s="146"/>
      <c r="J664" s="335">
        <v>9</v>
      </c>
      <c r="K664" s="34"/>
    </row>
    <row r="665" spans="1:11" s="28" customFormat="1" ht="13.5" hidden="1" outlineLevel="2" thickBot="1" x14ac:dyDescent="0.25">
      <c r="A665" s="146">
        <v>13</v>
      </c>
      <c r="B665" s="146" t="s">
        <v>1897</v>
      </c>
      <c r="C665" s="146">
        <v>1120</v>
      </c>
      <c r="D665" s="146" t="s">
        <v>1906</v>
      </c>
      <c r="E665" s="122">
        <v>7</v>
      </c>
      <c r="F665" s="570"/>
      <c r="G665" s="143" t="s">
        <v>1887</v>
      </c>
      <c r="H665" s="146"/>
      <c r="I665" s="146"/>
      <c r="J665" s="335">
        <v>1</v>
      </c>
      <c r="K665" s="34"/>
    </row>
    <row r="666" spans="1:11" s="28" customFormat="1" ht="13.5" hidden="1" outlineLevel="2" thickBot="1" x14ac:dyDescent="0.25">
      <c r="A666" s="146">
        <v>14</v>
      </c>
      <c r="B666" s="146" t="s">
        <v>1897</v>
      </c>
      <c r="C666" s="146">
        <v>1121</v>
      </c>
      <c r="D666" s="146" t="s">
        <v>1907</v>
      </c>
      <c r="E666" s="122" t="s">
        <v>1908</v>
      </c>
      <c r="F666" s="569"/>
      <c r="G666" s="143" t="s">
        <v>1887</v>
      </c>
      <c r="H666" s="146"/>
      <c r="I666" s="146"/>
      <c r="J666" s="335">
        <v>15</v>
      </c>
      <c r="K666" s="34"/>
    </row>
    <row r="667" spans="1:11" s="28" customFormat="1" ht="13.5" hidden="1" outlineLevel="2" thickBot="1" x14ac:dyDescent="0.25">
      <c r="A667" s="146">
        <v>15</v>
      </c>
      <c r="B667" s="146" t="s">
        <v>512</v>
      </c>
      <c r="C667" s="146">
        <v>813</v>
      </c>
      <c r="D667" s="146" t="s">
        <v>1909</v>
      </c>
      <c r="E667" s="122" t="s">
        <v>1910</v>
      </c>
      <c r="F667" s="575" t="s">
        <v>1681</v>
      </c>
      <c r="G667" s="143" t="s">
        <v>1887</v>
      </c>
      <c r="H667" s="146"/>
      <c r="I667" s="146"/>
      <c r="J667" s="335">
        <v>26</v>
      </c>
      <c r="K667" s="34"/>
    </row>
    <row r="668" spans="1:11" s="28" customFormat="1" ht="13.5" hidden="1" outlineLevel="2" thickBot="1" x14ac:dyDescent="0.25">
      <c r="A668" s="146">
        <v>16</v>
      </c>
      <c r="B668" s="146" t="s">
        <v>512</v>
      </c>
      <c r="C668" s="146">
        <v>813</v>
      </c>
      <c r="D668" s="146" t="s">
        <v>1911</v>
      </c>
      <c r="E668" s="122" t="s">
        <v>1912</v>
      </c>
      <c r="F668" s="575"/>
      <c r="G668" s="143" t="s">
        <v>1887</v>
      </c>
      <c r="H668" s="146"/>
      <c r="I668" s="146"/>
      <c r="J668" s="335">
        <v>20</v>
      </c>
      <c r="K668" s="34"/>
    </row>
    <row r="669" spans="1:11" s="28" customFormat="1" ht="13.5" hidden="1" outlineLevel="2" thickBot="1" x14ac:dyDescent="0.25">
      <c r="A669" s="146">
        <v>17</v>
      </c>
      <c r="B669" s="146" t="s">
        <v>512</v>
      </c>
      <c r="C669" s="146">
        <v>813</v>
      </c>
      <c r="D669" s="146" t="s">
        <v>1913</v>
      </c>
      <c r="E669" s="122" t="s">
        <v>1914</v>
      </c>
      <c r="F669" s="568" t="s">
        <v>1915</v>
      </c>
      <c r="G669" s="143" t="s">
        <v>1887</v>
      </c>
      <c r="H669" s="146"/>
      <c r="I669" s="146"/>
      <c r="J669" s="335">
        <v>22</v>
      </c>
      <c r="K669" s="34"/>
    </row>
    <row r="670" spans="1:11" s="28" customFormat="1" ht="23.25" hidden="1" outlineLevel="2" thickBot="1" x14ac:dyDescent="0.25">
      <c r="A670" s="146">
        <v>18</v>
      </c>
      <c r="B670" s="146" t="s">
        <v>512</v>
      </c>
      <c r="C670" s="146">
        <v>813</v>
      </c>
      <c r="D670" s="146" t="s">
        <v>1916</v>
      </c>
      <c r="E670" s="122" t="s">
        <v>1917</v>
      </c>
      <c r="F670" s="569"/>
      <c r="G670" s="143" t="s">
        <v>1887</v>
      </c>
      <c r="H670" s="146"/>
      <c r="I670" s="146"/>
      <c r="J670" s="335">
        <v>20</v>
      </c>
      <c r="K670" s="34"/>
    </row>
    <row r="671" spans="1:11" s="28" customFormat="1" ht="13.5" hidden="1" outlineLevel="2" thickBot="1" x14ac:dyDescent="0.25">
      <c r="A671" s="146">
        <v>19</v>
      </c>
      <c r="B671" s="146" t="s">
        <v>1897</v>
      </c>
      <c r="C671" s="146">
        <v>1121</v>
      </c>
      <c r="D671" s="146" t="s">
        <v>1918</v>
      </c>
      <c r="E671" s="122" t="s">
        <v>1919</v>
      </c>
      <c r="F671" s="568" t="s">
        <v>1920</v>
      </c>
      <c r="G671" s="143" t="s">
        <v>1887</v>
      </c>
      <c r="H671" s="146"/>
      <c r="I671" s="146"/>
      <c r="J671" s="335">
        <v>11</v>
      </c>
      <c r="K671" s="34"/>
    </row>
    <row r="672" spans="1:11" s="28" customFormat="1" ht="13.5" hidden="1" outlineLevel="2" thickBot="1" x14ac:dyDescent="0.25">
      <c r="A672" s="146">
        <v>20</v>
      </c>
      <c r="B672" s="146" t="s">
        <v>1897</v>
      </c>
      <c r="C672" s="146">
        <v>1121</v>
      </c>
      <c r="D672" s="146" t="s">
        <v>1921</v>
      </c>
      <c r="E672" s="122" t="s">
        <v>1922</v>
      </c>
      <c r="F672" s="570"/>
      <c r="G672" s="143" t="s">
        <v>1887</v>
      </c>
      <c r="H672" s="146"/>
      <c r="I672" s="146"/>
      <c r="J672" s="335">
        <v>24</v>
      </c>
      <c r="K672" s="34"/>
    </row>
    <row r="673" spans="1:11" s="28" customFormat="1" ht="13.5" hidden="1" outlineLevel="2" thickBot="1" x14ac:dyDescent="0.25">
      <c r="A673" s="146">
        <v>21</v>
      </c>
      <c r="B673" s="146" t="s">
        <v>1897</v>
      </c>
      <c r="C673" s="146">
        <v>1123</v>
      </c>
      <c r="D673" s="146" t="s">
        <v>1923</v>
      </c>
      <c r="E673" s="122" t="s">
        <v>1924</v>
      </c>
      <c r="F673" s="570"/>
      <c r="G673" s="143" t="s">
        <v>1887</v>
      </c>
      <c r="H673" s="146"/>
      <c r="I673" s="146"/>
      <c r="J673" s="335">
        <v>12</v>
      </c>
      <c r="K673" s="34"/>
    </row>
    <row r="674" spans="1:11" s="28" customFormat="1" ht="13.5" hidden="1" outlineLevel="2" thickBot="1" x14ac:dyDescent="0.25">
      <c r="A674" s="146">
        <v>22</v>
      </c>
      <c r="B674" s="146" t="s">
        <v>1897</v>
      </c>
      <c r="C674" s="146">
        <v>1123</v>
      </c>
      <c r="D674" s="146" t="s">
        <v>1925</v>
      </c>
      <c r="E674" s="122" t="s">
        <v>1926</v>
      </c>
      <c r="F674" s="570"/>
      <c r="G674" s="143" t="s">
        <v>1887</v>
      </c>
      <c r="H674" s="146"/>
      <c r="I674" s="146"/>
      <c r="J674" s="335">
        <v>4</v>
      </c>
      <c r="K674" s="34"/>
    </row>
    <row r="675" spans="1:11" s="28" customFormat="1" ht="13.5" hidden="1" outlineLevel="2" thickBot="1" x14ac:dyDescent="0.25">
      <c r="A675" s="146">
        <v>23</v>
      </c>
      <c r="B675" s="146" t="s">
        <v>1897</v>
      </c>
      <c r="C675" s="146">
        <v>1124</v>
      </c>
      <c r="D675" s="146" t="s">
        <v>1927</v>
      </c>
      <c r="E675" s="122" t="s">
        <v>1928</v>
      </c>
      <c r="F675" s="570"/>
      <c r="G675" s="143" t="s">
        <v>1887</v>
      </c>
      <c r="H675" s="146"/>
      <c r="I675" s="146"/>
      <c r="J675" s="335">
        <v>21</v>
      </c>
      <c r="K675" s="34"/>
    </row>
    <row r="676" spans="1:11" s="28" customFormat="1" ht="13.5" hidden="1" outlineLevel="2" thickBot="1" x14ac:dyDescent="0.25">
      <c r="A676" s="146">
        <v>24</v>
      </c>
      <c r="B676" s="146" t="s">
        <v>1897</v>
      </c>
      <c r="C676" s="146">
        <v>1124</v>
      </c>
      <c r="D676" s="146" t="s">
        <v>1929</v>
      </c>
      <c r="E676" s="122" t="s">
        <v>1930</v>
      </c>
      <c r="F676" s="570"/>
      <c r="G676" s="143" t="s">
        <v>1887</v>
      </c>
      <c r="H676" s="146"/>
      <c r="I676" s="146"/>
      <c r="J676" s="335">
        <v>22</v>
      </c>
      <c r="K676" s="34"/>
    </row>
    <row r="677" spans="1:11" s="28" customFormat="1" ht="13.5" hidden="1" outlineLevel="2" thickBot="1" x14ac:dyDescent="0.25">
      <c r="A677" s="146">
        <v>25</v>
      </c>
      <c r="B677" s="146" t="s">
        <v>1897</v>
      </c>
      <c r="C677" s="146">
        <v>1124</v>
      </c>
      <c r="D677" s="146" t="s">
        <v>1931</v>
      </c>
      <c r="E677" s="122" t="s">
        <v>1932</v>
      </c>
      <c r="F677" s="570"/>
      <c r="G677" s="143" t="s">
        <v>1887</v>
      </c>
      <c r="H677" s="146"/>
      <c r="I677" s="146"/>
      <c r="J677" s="335">
        <v>6</v>
      </c>
      <c r="K677" s="34"/>
    </row>
    <row r="678" spans="1:11" s="28" customFormat="1" ht="13.5" hidden="1" outlineLevel="2" thickBot="1" x14ac:dyDescent="0.25">
      <c r="A678" s="146">
        <v>26</v>
      </c>
      <c r="B678" s="146" t="s">
        <v>1897</v>
      </c>
      <c r="C678" s="146">
        <v>1124</v>
      </c>
      <c r="D678" s="146" t="s">
        <v>284</v>
      </c>
      <c r="E678" s="122" t="s">
        <v>1933</v>
      </c>
      <c r="F678" s="570"/>
      <c r="G678" s="143" t="s">
        <v>1887</v>
      </c>
      <c r="H678" s="146"/>
      <c r="I678" s="146"/>
      <c r="J678" s="335">
        <v>10</v>
      </c>
      <c r="K678" s="34"/>
    </row>
    <row r="679" spans="1:11" s="28" customFormat="1" ht="13.5" hidden="1" outlineLevel="2" thickBot="1" x14ac:dyDescent="0.25">
      <c r="A679" s="146">
        <v>27</v>
      </c>
      <c r="B679" s="146" t="s">
        <v>1897</v>
      </c>
      <c r="C679" s="146">
        <v>1124</v>
      </c>
      <c r="D679" s="146" t="s">
        <v>450</v>
      </c>
      <c r="E679" s="122" t="s">
        <v>1934</v>
      </c>
      <c r="F679" s="569"/>
      <c r="G679" s="143" t="s">
        <v>1887</v>
      </c>
      <c r="H679" s="146"/>
      <c r="I679" s="146"/>
      <c r="J679" s="335">
        <v>7</v>
      </c>
      <c r="K679" s="34"/>
    </row>
    <row r="680" spans="1:11" s="28" customFormat="1" ht="13.5" hidden="1" outlineLevel="2" thickBot="1" x14ac:dyDescent="0.25">
      <c r="A680" s="146">
        <v>28</v>
      </c>
      <c r="B680" s="146" t="s">
        <v>1935</v>
      </c>
      <c r="C680" s="146" t="s">
        <v>1936</v>
      </c>
      <c r="D680" s="146" t="s">
        <v>284</v>
      </c>
      <c r="E680" s="122" t="s">
        <v>172</v>
      </c>
      <c r="F680" s="373">
        <v>42699</v>
      </c>
      <c r="G680" s="143" t="s">
        <v>1887</v>
      </c>
      <c r="H680" s="363"/>
      <c r="I680" s="363"/>
      <c r="J680" s="335">
        <v>28</v>
      </c>
      <c r="K680" s="34"/>
    </row>
    <row r="681" spans="1:11" s="28" customFormat="1" ht="13.5" hidden="1" outlineLevel="1" collapsed="1" thickBot="1" x14ac:dyDescent="0.25">
      <c r="A681" s="19" t="s">
        <v>92</v>
      </c>
      <c r="B681" s="571" t="s">
        <v>12</v>
      </c>
      <c r="C681" s="571"/>
      <c r="D681" s="571"/>
      <c r="E681" s="571"/>
      <c r="F681" s="571"/>
      <c r="G681" s="571"/>
      <c r="H681" s="360"/>
      <c r="I681" s="361"/>
      <c r="J681" s="194">
        <f>SUM(J682:J758)</f>
        <v>537</v>
      </c>
      <c r="K681" s="34"/>
    </row>
    <row r="682" spans="1:11" s="28" customFormat="1" ht="13.5" hidden="1" outlineLevel="2" thickBot="1" x14ac:dyDescent="0.25">
      <c r="A682" s="146">
        <v>1</v>
      </c>
      <c r="B682" s="122" t="s">
        <v>242</v>
      </c>
      <c r="C682" s="146">
        <v>802</v>
      </c>
      <c r="D682" s="132" t="s">
        <v>1804</v>
      </c>
      <c r="E682" s="146" t="s">
        <v>1805</v>
      </c>
      <c r="F682" s="572" t="s">
        <v>1938</v>
      </c>
      <c r="G682" s="285" t="s">
        <v>1806</v>
      </c>
      <c r="H682" s="362"/>
      <c r="I682" s="362"/>
      <c r="J682" s="299">
        <v>2</v>
      </c>
      <c r="K682" s="34"/>
    </row>
    <row r="683" spans="1:11" s="28" customFormat="1" ht="13.5" hidden="1" outlineLevel="2" thickBot="1" x14ac:dyDescent="0.25">
      <c r="A683" s="146">
        <v>2</v>
      </c>
      <c r="B683" s="122" t="s">
        <v>242</v>
      </c>
      <c r="C683" s="146">
        <v>4</v>
      </c>
      <c r="D683" s="132" t="s">
        <v>421</v>
      </c>
      <c r="E683" s="146" t="s">
        <v>1807</v>
      </c>
      <c r="F683" s="573"/>
      <c r="G683" s="285" t="s">
        <v>1806</v>
      </c>
      <c r="H683" s="120"/>
      <c r="I683" s="120"/>
      <c r="J683" s="299">
        <v>2</v>
      </c>
      <c r="K683" s="34"/>
    </row>
    <row r="684" spans="1:11" s="28" customFormat="1" ht="13.5" hidden="1" outlineLevel="2" thickBot="1" x14ac:dyDescent="0.25">
      <c r="A684" s="146">
        <v>3</v>
      </c>
      <c r="B684" s="122" t="s">
        <v>242</v>
      </c>
      <c r="C684" s="146">
        <v>12</v>
      </c>
      <c r="D684" s="132" t="s">
        <v>421</v>
      </c>
      <c r="E684" s="146" t="s">
        <v>172</v>
      </c>
      <c r="F684" s="573"/>
      <c r="G684" s="285" t="s">
        <v>1806</v>
      </c>
      <c r="H684" s="120"/>
      <c r="I684" s="120"/>
      <c r="J684" s="299">
        <v>1</v>
      </c>
      <c r="K684" s="34"/>
    </row>
    <row r="685" spans="1:11" s="28" customFormat="1" ht="13.5" hidden="1" outlineLevel="2" thickBot="1" x14ac:dyDescent="0.25">
      <c r="A685" s="146">
        <v>4</v>
      </c>
      <c r="B685" s="122" t="s">
        <v>242</v>
      </c>
      <c r="C685" s="146">
        <v>16</v>
      </c>
      <c r="D685" s="132" t="s">
        <v>1808</v>
      </c>
      <c r="E685" s="146">
        <v>20.25</v>
      </c>
      <c r="F685" s="573"/>
      <c r="G685" s="285" t="s">
        <v>1806</v>
      </c>
      <c r="H685" s="120"/>
      <c r="I685" s="120"/>
      <c r="J685" s="299">
        <v>2</v>
      </c>
      <c r="K685" s="34"/>
    </row>
    <row r="686" spans="1:11" s="28" customFormat="1" ht="13.5" hidden="1" outlineLevel="2" thickBot="1" x14ac:dyDescent="0.25">
      <c r="A686" s="146">
        <v>5</v>
      </c>
      <c r="B686" s="122" t="s">
        <v>242</v>
      </c>
      <c r="C686" s="146">
        <v>802</v>
      </c>
      <c r="D686" s="132" t="s">
        <v>1809</v>
      </c>
      <c r="E686" s="146">
        <v>98</v>
      </c>
      <c r="F686" s="573"/>
      <c r="G686" s="285" t="s">
        <v>1806</v>
      </c>
      <c r="H686" s="120"/>
      <c r="I686" s="120"/>
      <c r="J686" s="299">
        <v>2</v>
      </c>
      <c r="K686" s="34"/>
    </row>
    <row r="687" spans="1:11" s="28" customFormat="1" ht="13.5" hidden="1" outlineLevel="2" thickBot="1" x14ac:dyDescent="0.25">
      <c r="A687" s="146">
        <v>6</v>
      </c>
      <c r="B687" s="122" t="s">
        <v>242</v>
      </c>
      <c r="C687" s="146">
        <v>17</v>
      </c>
      <c r="D687" s="132" t="s">
        <v>338</v>
      </c>
      <c r="E687" s="146" t="s">
        <v>1810</v>
      </c>
      <c r="F687" s="573"/>
      <c r="G687" s="285" t="s">
        <v>1806</v>
      </c>
      <c r="H687" s="120"/>
      <c r="I687" s="120"/>
      <c r="J687" s="299">
        <v>5</v>
      </c>
      <c r="K687" s="34"/>
    </row>
    <row r="688" spans="1:11" s="28" customFormat="1" ht="13.5" hidden="1" outlineLevel="2" thickBot="1" x14ac:dyDescent="0.25">
      <c r="A688" s="146">
        <v>7</v>
      </c>
      <c r="B688" s="122" t="s">
        <v>242</v>
      </c>
      <c r="C688" s="146">
        <v>801</v>
      </c>
      <c r="D688" s="132" t="s">
        <v>137</v>
      </c>
      <c r="E688" s="146">
        <v>100.19</v>
      </c>
      <c r="F688" s="573"/>
      <c r="G688" s="285" t="s">
        <v>1806</v>
      </c>
      <c r="H688" s="120"/>
      <c r="I688" s="120"/>
      <c r="J688" s="299">
        <v>2</v>
      </c>
      <c r="K688" s="34"/>
    </row>
    <row r="689" spans="1:11" s="28" customFormat="1" ht="13.5" hidden="1" outlineLevel="2" thickBot="1" x14ac:dyDescent="0.25">
      <c r="A689" s="146">
        <v>8</v>
      </c>
      <c r="B689" s="122" t="s">
        <v>242</v>
      </c>
      <c r="C689" s="146">
        <v>12</v>
      </c>
      <c r="D689" s="132" t="s">
        <v>1811</v>
      </c>
      <c r="E689" s="146" t="s">
        <v>1812</v>
      </c>
      <c r="F689" s="573"/>
      <c r="G689" s="285" t="s">
        <v>1806</v>
      </c>
      <c r="H689" s="120"/>
      <c r="I689" s="120"/>
      <c r="J689" s="299">
        <v>3</v>
      </c>
      <c r="K689" s="34"/>
    </row>
    <row r="690" spans="1:11" s="28" customFormat="1" ht="13.5" hidden="1" outlineLevel="2" thickBot="1" x14ac:dyDescent="0.25">
      <c r="A690" s="146">
        <v>9</v>
      </c>
      <c r="B690" s="122" t="s">
        <v>242</v>
      </c>
      <c r="C690" s="146">
        <v>16</v>
      </c>
      <c r="D690" s="132" t="s">
        <v>126</v>
      </c>
      <c r="E690" s="146">
        <v>21</v>
      </c>
      <c r="F690" s="573"/>
      <c r="G690" s="285" t="s">
        <v>1806</v>
      </c>
      <c r="H690" s="120"/>
      <c r="I690" s="120"/>
      <c r="J690" s="299">
        <v>1</v>
      </c>
      <c r="K690" s="34"/>
    </row>
    <row r="691" spans="1:11" s="28" customFormat="1" ht="13.5" hidden="1" outlineLevel="2" thickBot="1" x14ac:dyDescent="0.25">
      <c r="A691" s="146">
        <v>10</v>
      </c>
      <c r="B691" s="122" t="s">
        <v>242</v>
      </c>
      <c r="C691" s="146">
        <v>17</v>
      </c>
      <c r="D691" s="132" t="s">
        <v>126</v>
      </c>
      <c r="E691" s="146">
        <v>4</v>
      </c>
      <c r="F691" s="573"/>
      <c r="G691" s="285" t="s">
        <v>1806</v>
      </c>
      <c r="H691" s="120"/>
      <c r="I691" s="120"/>
      <c r="J691" s="299">
        <v>1</v>
      </c>
      <c r="K691" s="34"/>
    </row>
    <row r="692" spans="1:11" s="28" customFormat="1" ht="13.5" hidden="1" outlineLevel="2" thickBot="1" x14ac:dyDescent="0.25">
      <c r="A692" s="146">
        <v>11</v>
      </c>
      <c r="B692" s="122" t="s">
        <v>242</v>
      </c>
      <c r="C692" s="146">
        <v>801</v>
      </c>
      <c r="D692" s="132" t="s">
        <v>491</v>
      </c>
      <c r="E692" s="146" t="s">
        <v>1813</v>
      </c>
      <c r="F692" s="573"/>
      <c r="G692" s="285" t="s">
        <v>1806</v>
      </c>
      <c r="H692" s="120"/>
      <c r="I692" s="120"/>
      <c r="J692" s="299">
        <v>5</v>
      </c>
      <c r="K692" s="34"/>
    </row>
    <row r="693" spans="1:11" s="28" customFormat="1" ht="13.5" hidden="1" outlineLevel="2" thickBot="1" x14ac:dyDescent="0.25">
      <c r="A693" s="146">
        <v>12</v>
      </c>
      <c r="B693" s="122" t="s">
        <v>242</v>
      </c>
      <c r="C693" s="146">
        <v>15</v>
      </c>
      <c r="D693" s="132" t="s">
        <v>491</v>
      </c>
      <c r="E693" s="146" t="s">
        <v>1814</v>
      </c>
      <c r="F693" s="573"/>
      <c r="G693" s="285" t="s">
        <v>1806</v>
      </c>
      <c r="H693" s="120"/>
      <c r="I693" s="120"/>
      <c r="J693" s="299">
        <v>3</v>
      </c>
      <c r="K693" s="34"/>
    </row>
    <row r="694" spans="1:11" s="28" customFormat="1" ht="13.5" hidden="1" outlineLevel="2" thickBot="1" x14ac:dyDescent="0.25">
      <c r="A694" s="146">
        <v>13</v>
      </c>
      <c r="B694" s="122" t="s">
        <v>242</v>
      </c>
      <c r="C694" s="146">
        <v>15</v>
      </c>
      <c r="D694" s="132" t="s">
        <v>314</v>
      </c>
      <c r="E694" s="146">
        <v>1.2</v>
      </c>
      <c r="F694" s="573"/>
      <c r="G694" s="285" t="s">
        <v>1806</v>
      </c>
      <c r="H694" s="120"/>
      <c r="I694" s="120"/>
      <c r="J694" s="299">
        <v>3</v>
      </c>
      <c r="K694" s="34"/>
    </row>
    <row r="695" spans="1:11" s="28" customFormat="1" ht="13.5" hidden="1" outlineLevel="2" thickBot="1" x14ac:dyDescent="0.25">
      <c r="A695" s="146">
        <v>14</v>
      </c>
      <c r="B695" s="122" t="s">
        <v>242</v>
      </c>
      <c r="C695" s="146">
        <v>802</v>
      </c>
      <c r="D695" s="132" t="s">
        <v>1815</v>
      </c>
      <c r="E695" s="146" t="s">
        <v>1816</v>
      </c>
      <c r="F695" s="573"/>
      <c r="G695" s="285" t="s">
        <v>1806</v>
      </c>
      <c r="H695" s="120"/>
      <c r="I695" s="120"/>
      <c r="J695" s="299">
        <v>1</v>
      </c>
      <c r="K695" s="34"/>
    </row>
    <row r="696" spans="1:11" s="28" customFormat="1" ht="13.5" hidden="1" outlineLevel="2" thickBot="1" x14ac:dyDescent="0.25">
      <c r="A696" s="146">
        <v>15</v>
      </c>
      <c r="B696" s="122" t="s">
        <v>242</v>
      </c>
      <c r="C696" s="146">
        <v>16</v>
      </c>
      <c r="D696" s="132" t="s">
        <v>1817</v>
      </c>
      <c r="E696" s="146">
        <v>8</v>
      </c>
      <c r="F696" s="573"/>
      <c r="G696" s="285" t="s">
        <v>1806</v>
      </c>
      <c r="H696" s="120"/>
      <c r="I696" s="120"/>
      <c r="J696" s="299">
        <v>2</v>
      </c>
      <c r="K696" s="34"/>
    </row>
    <row r="697" spans="1:11" s="28" customFormat="1" ht="13.5" hidden="1" outlineLevel="2" thickBot="1" x14ac:dyDescent="0.25">
      <c r="A697" s="146">
        <v>16</v>
      </c>
      <c r="B697" s="122" t="s">
        <v>242</v>
      </c>
      <c r="C697" s="146">
        <v>801</v>
      </c>
      <c r="D697" s="132" t="s">
        <v>130</v>
      </c>
      <c r="E697" s="146" t="s">
        <v>1818</v>
      </c>
      <c r="F697" s="573"/>
      <c r="G697" s="285" t="s">
        <v>1806</v>
      </c>
      <c r="H697" s="120"/>
      <c r="I697" s="120"/>
      <c r="J697" s="299">
        <v>34</v>
      </c>
      <c r="K697" s="34"/>
    </row>
    <row r="698" spans="1:11" s="28" customFormat="1" ht="13.5" hidden="1" outlineLevel="2" thickBot="1" x14ac:dyDescent="0.25">
      <c r="A698" s="146">
        <v>17</v>
      </c>
      <c r="B698" s="122" t="s">
        <v>242</v>
      </c>
      <c r="C698" s="146">
        <v>10</v>
      </c>
      <c r="D698" s="132" t="s">
        <v>1819</v>
      </c>
      <c r="E698" s="146" t="s">
        <v>172</v>
      </c>
      <c r="F698" s="573"/>
      <c r="G698" s="285" t="s">
        <v>1806</v>
      </c>
      <c r="H698" s="120"/>
      <c r="I698" s="120"/>
      <c r="J698" s="299">
        <v>1</v>
      </c>
      <c r="K698" s="34"/>
    </row>
    <row r="699" spans="1:11" s="28" customFormat="1" ht="13.5" hidden="1" outlineLevel="2" thickBot="1" x14ac:dyDescent="0.25">
      <c r="A699" s="146">
        <v>18</v>
      </c>
      <c r="B699" s="122" t="s">
        <v>242</v>
      </c>
      <c r="C699" s="146">
        <v>802</v>
      </c>
      <c r="D699" s="132" t="s">
        <v>121</v>
      </c>
      <c r="E699" s="146" t="s">
        <v>1820</v>
      </c>
      <c r="F699" s="573"/>
      <c r="G699" s="285" t="s">
        <v>1806</v>
      </c>
      <c r="H699" s="120"/>
      <c r="I699" s="120"/>
      <c r="J699" s="299">
        <v>7</v>
      </c>
      <c r="K699" s="34"/>
    </row>
    <row r="700" spans="1:11" s="28" customFormat="1" ht="13.5" hidden="1" outlineLevel="2" thickBot="1" x14ac:dyDescent="0.25">
      <c r="A700" s="146">
        <v>19</v>
      </c>
      <c r="B700" s="122" t="s">
        <v>242</v>
      </c>
      <c r="C700" s="146">
        <v>802</v>
      </c>
      <c r="D700" s="132" t="s">
        <v>195</v>
      </c>
      <c r="E700" s="146" t="s">
        <v>1821</v>
      </c>
      <c r="F700" s="573"/>
      <c r="G700" s="285" t="s">
        <v>1806</v>
      </c>
      <c r="H700" s="120"/>
      <c r="I700" s="120"/>
      <c r="J700" s="299">
        <v>6</v>
      </c>
      <c r="K700" s="34"/>
    </row>
    <row r="701" spans="1:11" s="28" customFormat="1" ht="13.5" hidden="1" outlineLevel="2" thickBot="1" x14ac:dyDescent="0.25">
      <c r="A701" s="146">
        <v>20</v>
      </c>
      <c r="B701" s="122" t="s">
        <v>242</v>
      </c>
      <c r="C701" s="146">
        <v>801</v>
      </c>
      <c r="D701" s="132" t="s">
        <v>41</v>
      </c>
      <c r="E701" s="146" t="s">
        <v>1822</v>
      </c>
      <c r="F701" s="573"/>
      <c r="G701" s="285" t="s">
        <v>1806</v>
      </c>
      <c r="H701" s="120"/>
      <c r="I701" s="120"/>
      <c r="J701" s="299">
        <v>5</v>
      </c>
      <c r="K701" s="34"/>
    </row>
    <row r="702" spans="1:11" s="28" customFormat="1" ht="13.5" hidden="1" outlineLevel="2" thickBot="1" x14ac:dyDescent="0.25">
      <c r="A702" s="146">
        <v>21</v>
      </c>
      <c r="B702" s="122" t="s">
        <v>242</v>
      </c>
      <c r="C702" s="146">
        <v>802</v>
      </c>
      <c r="D702" s="132" t="s">
        <v>41</v>
      </c>
      <c r="E702" s="146" t="s">
        <v>1823</v>
      </c>
      <c r="F702" s="574"/>
      <c r="G702" s="285" t="s">
        <v>1806</v>
      </c>
      <c r="H702" s="120"/>
      <c r="I702" s="120"/>
      <c r="J702" s="299">
        <v>3</v>
      </c>
      <c r="K702" s="34"/>
    </row>
    <row r="703" spans="1:11" s="28" customFormat="1" ht="13.5" hidden="1" outlineLevel="2" thickBot="1" x14ac:dyDescent="0.25">
      <c r="A703" s="146">
        <v>22</v>
      </c>
      <c r="B703" s="122" t="s">
        <v>506</v>
      </c>
      <c r="C703" s="146">
        <v>503</v>
      </c>
      <c r="D703" s="132" t="s">
        <v>569</v>
      </c>
      <c r="E703" s="146" t="s">
        <v>172</v>
      </c>
      <c r="F703" s="564" t="s">
        <v>1939</v>
      </c>
      <c r="G703" s="285" t="s">
        <v>1806</v>
      </c>
      <c r="H703" s="120"/>
      <c r="I703" s="120"/>
      <c r="J703" s="299">
        <v>2</v>
      </c>
      <c r="K703" s="34"/>
    </row>
    <row r="704" spans="1:11" s="28" customFormat="1" ht="13.5" hidden="1" outlineLevel="2" thickBot="1" x14ac:dyDescent="0.25">
      <c r="A704" s="146">
        <v>23</v>
      </c>
      <c r="B704" s="122" t="s">
        <v>506</v>
      </c>
      <c r="C704" s="146">
        <v>503</v>
      </c>
      <c r="D704" s="132" t="s">
        <v>1824</v>
      </c>
      <c r="E704" s="146">
        <v>1</v>
      </c>
      <c r="F704" s="564"/>
      <c r="G704" s="285" t="s">
        <v>1806</v>
      </c>
      <c r="H704" s="120"/>
      <c r="I704" s="120"/>
      <c r="J704" s="299">
        <v>14</v>
      </c>
      <c r="K704" s="34"/>
    </row>
    <row r="705" spans="1:11" s="28" customFormat="1" ht="13.5" hidden="1" outlineLevel="2" thickBot="1" x14ac:dyDescent="0.25">
      <c r="A705" s="146">
        <v>24</v>
      </c>
      <c r="B705" s="122" t="s">
        <v>506</v>
      </c>
      <c r="C705" s="146">
        <v>503</v>
      </c>
      <c r="D705" s="132" t="s">
        <v>507</v>
      </c>
      <c r="E705" s="146">
        <v>1</v>
      </c>
      <c r="F705" s="564"/>
      <c r="G705" s="285" t="s">
        <v>1806</v>
      </c>
      <c r="H705" s="120"/>
      <c r="I705" s="120"/>
      <c r="J705" s="299">
        <v>1</v>
      </c>
      <c r="K705" s="34"/>
    </row>
    <row r="706" spans="1:11" s="28" customFormat="1" ht="13.5" hidden="1" outlineLevel="2" thickBot="1" x14ac:dyDescent="0.25">
      <c r="A706" s="146">
        <v>25</v>
      </c>
      <c r="B706" s="122" t="s">
        <v>506</v>
      </c>
      <c r="C706" s="146">
        <v>503</v>
      </c>
      <c r="D706" s="132" t="s">
        <v>214</v>
      </c>
      <c r="E706" s="146" t="s">
        <v>1825</v>
      </c>
      <c r="F706" s="564"/>
      <c r="G706" s="285" t="s">
        <v>1806</v>
      </c>
      <c r="H706" s="120"/>
      <c r="I706" s="120"/>
      <c r="J706" s="299">
        <v>8</v>
      </c>
      <c r="K706" s="34"/>
    </row>
    <row r="707" spans="1:11" s="28" customFormat="1" ht="13.5" hidden="1" outlineLevel="2" thickBot="1" x14ac:dyDescent="0.25">
      <c r="A707" s="146">
        <v>26</v>
      </c>
      <c r="B707" s="122" t="s">
        <v>506</v>
      </c>
      <c r="C707" s="146">
        <v>503</v>
      </c>
      <c r="D707" s="132" t="s">
        <v>67</v>
      </c>
      <c r="E707" s="146">
        <v>13</v>
      </c>
      <c r="F707" s="564"/>
      <c r="G707" s="285" t="s">
        <v>1806</v>
      </c>
      <c r="H707" s="120"/>
      <c r="I707" s="120"/>
      <c r="J707" s="299">
        <v>1</v>
      </c>
      <c r="K707" s="34"/>
    </row>
    <row r="708" spans="1:11" s="28" customFormat="1" ht="13.5" hidden="1" outlineLevel="2" thickBot="1" x14ac:dyDescent="0.25">
      <c r="A708" s="146">
        <v>27</v>
      </c>
      <c r="B708" s="122" t="s">
        <v>506</v>
      </c>
      <c r="C708" s="146">
        <v>503</v>
      </c>
      <c r="D708" s="132" t="s">
        <v>1826</v>
      </c>
      <c r="E708" s="146">
        <v>2.4</v>
      </c>
      <c r="F708" s="564"/>
      <c r="G708" s="285" t="s">
        <v>1806</v>
      </c>
      <c r="H708" s="120"/>
      <c r="I708" s="120"/>
      <c r="J708" s="299">
        <v>3</v>
      </c>
      <c r="K708" s="34"/>
    </row>
    <row r="709" spans="1:11" s="28" customFormat="1" ht="13.5" hidden="1" outlineLevel="2" thickBot="1" x14ac:dyDescent="0.25">
      <c r="A709" s="146">
        <v>28</v>
      </c>
      <c r="B709" s="122" t="s">
        <v>506</v>
      </c>
      <c r="C709" s="146">
        <v>503</v>
      </c>
      <c r="D709" s="132" t="s">
        <v>41</v>
      </c>
      <c r="E709" s="146" t="s">
        <v>1827</v>
      </c>
      <c r="F709" s="564"/>
      <c r="G709" s="285" t="s">
        <v>1806</v>
      </c>
      <c r="H709" s="120"/>
      <c r="I709" s="120"/>
      <c r="J709" s="299">
        <v>3</v>
      </c>
      <c r="K709" s="34"/>
    </row>
    <row r="710" spans="1:11" s="28" customFormat="1" ht="13.5" hidden="1" outlineLevel="2" thickBot="1" x14ac:dyDescent="0.25">
      <c r="A710" s="146">
        <v>29</v>
      </c>
      <c r="B710" s="122" t="s">
        <v>506</v>
      </c>
      <c r="C710" s="146">
        <v>503</v>
      </c>
      <c r="D710" s="132" t="s">
        <v>286</v>
      </c>
      <c r="E710" s="146" t="s">
        <v>1828</v>
      </c>
      <c r="F710" s="564"/>
      <c r="G710" s="285" t="s">
        <v>1806</v>
      </c>
      <c r="H710" s="120"/>
      <c r="I710" s="120"/>
      <c r="J710" s="299">
        <v>6</v>
      </c>
      <c r="K710" s="34"/>
    </row>
    <row r="711" spans="1:11" s="28" customFormat="1" ht="13.5" hidden="1" outlineLevel="2" thickBot="1" x14ac:dyDescent="0.25">
      <c r="A711" s="146">
        <v>30</v>
      </c>
      <c r="B711" s="122" t="s">
        <v>1829</v>
      </c>
      <c r="C711" s="146">
        <v>311</v>
      </c>
      <c r="D711" s="132" t="s">
        <v>1830</v>
      </c>
      <c r="E711" s="146" t="s">
        <v>1831</v>
      </c>
      <c r="F711" s="564"/>
      <c r="G711" s="285" t="s">
        <v>1806</v>
      </c>
      <c r="H711" s="120"/>
      <c r="I711" s="120"/>
      <c r="J711" s="299">
        <v>9</v>
      </c>
      <c r="K711" s="34"/>
    </row>
    <row r="712" spans="1:11" s="28" customFormat="1" ht="13.5" hidden="1" outlineLevel="2" thickBot="1" x14ac:dyDescent="0.25">
      <c r="A712" s="146">
        <v>31</v>
      </c>
      <c r="B712" s="122" t="s">
        <v>1829</v>
      </c>
      <c r="C712" s="146">
        <v>309</v>
      </c>
      <c r="D712" s="132" t="s">
        <v>6</v>
      </c>
      <c r="E712" s="146" t="s">
        <v>1489</v>
      </c>
      <c r="F712" s="564"/>
      <c r="G712" s="285" t="s">
        <v>1806</v>
      </c>
      <c r="H712" s="120"/>
      <c r="I712" s="120"/>
      <c r="J712" s="299">
        <v>8</v>
      </c>
      <c r="K712" s="34"/>
    </row>
    <row r="713" spans="1:11" s="28" customFormat="1" ht="13.5" hidden="1" outlineLevel="2" thickBot="1" x14ac:dyDescent="0.25">
      <c r="A713" s="146">
        <v>32</v>
      </c>
      <c r="B713" s="122" t="s">
        <v>1829</v>
      </c>
      <c r="C713" s="146">
        <v>308</v>
      </c>
      <c r="D713" s="132" t="s">
        <v>95</v>
      </c>
      <c r="E713" s="146">
        <v>9</v>
      </c>
      <c r="F713" s="564"/>
      <c r="G713" s="285" t="s">
        <v>1806</v>
      </c>
      <c r="H713" s="120"/>
      <c r="I713" s="120"/>
      <c r="J713" s="299">
        <v>1</v>
      </c>
      <c r="K713" s="34"/>
    </row>
    <row r="714" spans="1:11" s="28" customFormat="1" ht="13.5" hidden="1" outlineLevel="2" thickBot="1" x14ac:dyDescent="0.25">
      <c r="A714" s="146">
        <v>33</v>
      </c>
      <c r="B714" s="122" t="s">
        <v>1829</v>
      </c>
      <c r="C714" s="146">
        <v>309</v>
      </c>
      <c r="D714" s="132" t="s">
        <v>67</v>
      </c>
      <c r="E714" s="146" t="s">
        <v>1832</v>
      </c>
      <c r="F714" s="564"/>
      <c r="G714" s="285" t="s">
        <v>1806</v>
      </c>
      <c r="H714" s="120"/>
      <c r="I714" s="120"/>
      <c r="J714" s="299">
        <v>9</v>
      </c>
      <c r="K714" s="34"/>
    </row>
    <row r="715" spans="1:11" s="28" customFormat="1" ht="13.5" hidden="1" outlineLevel="2" thickBot="1" x14ac:dyDescent="0.25">
      <c r="A715" s="146">
        <v>34</v>
      </c>
      <c r="B715" s="122" t="s">
        <v>1829</v>
      </c>
      <c r="C715" s="146">
        <v>309</v>
      </c>
      <c r="D715" s="132" t="s">
        <v>206</v>
      </c>
      <c r="E715" s="146" t="s">
        <v>1833</v>
      </c>
      <c r="F715" s="564"/>
      <c r="G715" s="285" t="s">
        <v>1806</v>
      </c>
      <c r="H715" s="120"/>
      <c r="I715" s="120"/>
      <c r="J715" s="299">
        <v>10</v>
      </c>
      <c r="K715" s="34"/>
    </row>
    <row r="716" spans="1:11" s="28" customFormat="1" ht="13.5" hidden="1" outlineLevel="2" thickBot="1" x14ac:dyDescent="0.25">
      <c r="A716" s="146">
        <v>35</v>
      </c>
      <c r="B716" s="122" t="s">
        <v>292</v>
      </c>
      <c r="C716" s="146">
        <v>803</v>
      </c>
      <c r="D716" s="132" t="s">
        <v>1834</v>
      </c>
      <c r="E716" s="146">
        <v>5</v>
      </c>
      <c r="F716" s="564"/>
      <c r="G716" s="285" t="s">
        <v>1806</v>
      </c>
      <c r="H716" s="120"/>
      <c r="I716" s="120"/>
      <c r="J716" s="299">
        <v>1</v>
      </c>
      <c r="K716" s="34"/>
    </row>
    <row r="717" spans="1:11" s="28" customFormat="1" ht="13.5" hidden="1" outlineLevel="2" thickBot="1" x14ac:dyDescent="0.25">
      <c r="A717" s="146">
        <v>36</v>
      </c>
      <c r="B717" s="122" t="s">
        <v>292</v>
      </c>
      <c r="C717" s="146">
        <v>803</v>
      </c>
      <c r="D717" s="132" t="s">
        <v>508</v>
      </c>
      <c r="E717" s="146" t="s">
        <v>1835</v>
      </c>
      <c r="F717" s="564"/>
      <c r="G717" s="285" t="s">
        <v>1806</v>
      </c>
      <c r="H717" s="120"/>
      <c r="I717" s="120"/>
      <c r="J717" s="299">
        <v>3</v>
      </c>
      <c r="K717" s="34"/>
    </row>
    <row r="718" spans="1:11" s="28" customFormat="1" ht="13.5" hidden="1" outlineLevel="2" thickBot="1" x14ac:dyDescent="0.25">
      <c r="A718" s="146">
        <v>37</v>
      </c>
      <c r="B718" s="122" t="s">
        <v>292</v>
      </c>
      <c r="C718" s="146">
        <v>506</v>
      </c>
      <c r="D718" s="132" t="s">
        <v>203</v>
      </c>
      <c r="E718" s="146" t="s">
        <v>1836</v>
      </c>
      <c r="F718" s="564"/>
      <c r="G718" s="285" t="s">
        <v>1806</v>
      </c>
      <c r="H718" s="120"/>
      <c r="I718" s="120"/>
      <c r="J718" s="299">
        <v>4</v>
      </c>
      <c r="K718" s="34"/>
    </row>
    <row r="719" spans="1:11" s="28" customFormat="1" ht="13.5" hidden="1" outlineLevel="2" thickBot="1" x14ac:dyDescent="0.25">
      <c r="A719" s="146">
        <v>38</v>
      </c>
      <c r="B719" s="122" t="s">
        <v>292</v>
      </c>
      <c r="C719" s="146">
        <v>301</v>
      </c>
      <c r="D719" s="132" t="s">
        <v>277</v>
      </c>
      <c r="E719" s="146" t="s">
        <v>1837</v>
      </c>
      <c r="F719" s="564"/>
      <c r="G719" s="285" t="s">
        <v>1806</v>
      </c>
      <c r="H719" s="120"/>
      <c r="I719" s="120"/>
      <c r="J719" s="299">
        <v>2</v>
      </c>
      <c r="K719" s="34"/>
    </row>
    <row r="720" spans="1:11" s="28" customFormat="1" ht="13.5" hidden="1" outlineLevel="2" thickBot="1" x14ac:dyDescent="0.25">
      <c r="A720" s="146">
        <v>39</v>
      </c>
      <c r="B720" s="122" t="s">
        <v>292</v>
      </c>
      <c r="C720" s="146">
        <v>803</v>
      </c>
      <c r="D720" s="132" t="s">
        <v>277</v>
      </c>
      <c r="E720" s="146">
        <v>19</v>
      </c>
      <c r="F720" s="564"/>
      <c r="G720" s="285" t="s">
        <v>1806</v>
      </c>
      <c r="H720" s="120"/>
      <c r="I720" s="120"/>
      <c r="J720" s="299">
        <v>1</v>
      </c>
      <c r="K720" s="34"/>
    </row>
    <row r="721" spans="1:11" s="28" customFormat="1" ht="13.5" hidden="1" outlineLevel="2" thickBot="1" x14ac:dyDescent="0.25">
      <c r="A721" s="146">
        <v>40</v>
      </c>
      <c r="B721" s="122" t="s">
        <v>292</v>
      </c>
      <c r="C721" s="146">
        <v>505</v>
      </c>
      <c r="D721" s="132" t="s">
        <v>1838</v>
      </c>
      <c r="E721" s="146">
        <v>408</v>
      </c>
      <c r="F721" s="564" t="s">
        <v>1940</v>
      </c>
      <c r="G721" s="285" t="s">
        <v>1806</v>
      </c>
      <c r="H721" s="120"/>
      <c r="I721" s="120"/>
      <c r="J721" s="299">
        <v>3</v>
      </c>
      <c r="K721" s="34"/>
    </row>
    <row r="722" spans="1:11" s="28" customFormat="1" ht="13.5" hidden="1" outlineLevel="2" thickBot="1" x14ac:dyDescent="0.25">
      <c r="A722" s="146">
        <v>41</v>
      </c>
      <c r="B722" s="122" t="s">
        <v>292</v>
      </c>
      <c r="C722" s="146">
        <v>803</v>
      </c>
      <c r="D722" s="132" t="s">
        <v>509</v>
      </c>
      <c r="E722" s="146">
        <v>12.731999999999999</v>
      </c>
      <c r="F722" s="564"/>
      <c r="G722" s="285" t="s">
        <v>1806</v>
      </c>
      <c r="H722" s="120"/>
      <c r="I722" s="120"/>
      <c r="J722" s="299">
        <v>2</v>
      </c>
      <c r="K722" s="34"/>
    </row>
    <row r="723" spans="1:11" s="28" customFormat="1" ht="13.5" hidden="1" outlineLevel="2" thickBot="1" x14ac:dyDescent="0.25">
      <c r="A723" s="146">
        <v>42</v>
      </c>
      <c r="B723" s="122" t="s">
        <v>292</v>
      </c>
      <c r="C723" s="146">
        <v>304</v>
      </c>
      <c r="D723" s="132" t="s">
        <v>67</v>
      </c>
      <c r="E723" s="146">
        <v>13.18</v>
      </c>
      <c r="F723" s="564"/>
      <c r="G723" s="285" t="s">
        <v>1806</v>
      </c>
      <c r="H723" s="120"/>
      <c r="I723" s="120"/>
      <c r="J723" s="299">
        <v>3</v>
      </c>
      <c r="K723" s="34"/>
    </row>
    <row r="724" spans="1:11" s="28" customFormat="1" ht="13.5" hidden="1" outlineLevel="2" thickBot="1" x14ac:dyDescent="0.25">
      <c r="A724" s="146">
        <v>43</v>
      </c>
      <c r="B724" s="122" t="s">
        <v>292</v>
      </c>
      <c r="C724" s="146">
        <v>301</v>
      </c>
      <c r="D724" s="132" t="s">
        <v>117</v>
      </c>
      <c r="E724" s="146" t="s">
        <v>1839</v>
      </c>
      <c r="F724" s="564"/>
      <c r="G724" s="285" t="s">
        <v>1806</v>
      </c>
      <c r="H724" s="120"/>
      <c r="I724" s="120"/>
      <c r="J724" s="299">
        <v>4</v>
      </c>
      <c r="K724" s="34"/>
    </row>
    <row r="725" spans="1:11" s="28" customFormat="1" ht="13.5" hidden="1" outlineLevel="2" thickBot="1" x14ac:dyDescent="0.25">
      <c r="A725" s="146">
        <v>44</v>
      </c>
      <c r="B725" s="122" t="s">
        <v>292</v>
      </c>
      <c r="C725" s="146">
        <v>302</v>
      </c>
      <c r="D725" s="132" t="s">
        <v>613</v>
      </c>
      <c r="E725" s="146" t="s">
        <v>1840</v>
      </c>
      <c r="F725" s="564"/>
      <c r="G725" s="285" t="s">
        <v>1806</v>
      </c>
      <c r="H725" s="120"/>
      <c r="I725" s="120"/>
      <c r="J725" s="299">
        <v>3</v>
      </c>
      <c r="K725" s="34"/>
    </row>
    <row r="726" spans="1:11" s="28" customFormat="1" ht="13.5" hidden="1" outlineLevel="2" thickBot="1" x14ac:dyDescent="0.25">
      <c r="A726" s="146">
        <v>45</v>
      </c>
      <c r="B726" s="122" t="s">
        <v>292</v>
      </c>
      <c r="C726" s="146">
        <v>506</v>
      </c>
      <c r="D726" s="132" t="s">
        <v>505</v>
      </c>
      <c r="E726" s="146">
        <v>1.458</v>
      </c>
      <c r="F726" s="564"/>
      <c r="G726" s="285" t="s">
        <v>1806</v>
      </c>
      <c r="H726" s="120"/>
      <c r="I726" s="120"/>
      <c r="J726" s="299">
        <v>2</v>
      </c>
      <c r="K726" s="34"/>
    </row>
    <row r="727" spans="1:11" s="28" customFormat="1" ht="13.5" hidden="1" outlineLevel="2" thickBot="1" x14ac:dyDescent="0.25">
      <c r="A727" s="146">
        <v>46</v>
      </c>
      <c r="B727" s="122" t="s">
        <v>292</v>
      </c>
      <c r="C727" s="146">
        <v>301</v>
      </c>
      <c r="D727" s="132" t="s">
        <v>1841</v>
      </c>
      <c r="E727" s="146">
        <v>22.26</v>
      </c>
      <c r="F727" s="564"/>
      <c r="G727" s="285" t="s">
        <v>1806</v>
      </c>
      <c r="H727" s="120"/>
      <c r="I727" s="120"/>
      <c r="J727" s="299">
        <v>2</v>
      </c>
      <c r="K727" s="34"/>
    </row>
    <row r="728" spans="1:11" s="28" customFormat="1" ht="13.5" hidden="1" outlineLevel="2" thickBot="1" x14ac:dyDescent="0.25">
      <c r="A728" s="146">
        <v>47</v>
      </c>
      <c r="B728" s="122" t="s">
        <v>292</v>
      </c>
      <c r="C728" s="146">
        <v>302</v>
      </c>
      <c r="D728" s="132" t="s">
        <v>1842</v>
      </c>
      <c r="E728" s="146" t="s">
        <v>1843</v>
      </c>
      <c r="F728" s="564"/>
      <c r="G728" s="285" t="s">
        <v>1806</v>
      </c>
      <c r="H728" s="120"/>
      <c r="I728" s="120"/>
      <c r="J728" s="299">
        <v>4</v>
      </c>
      <c r="K728" s="34"/>
    </row>
    <row r="729" spans="1:11" s="28" customFormat="1" ht="13.5" hidden="1" outlineLevel="2" thickBot="1" x14ac:dyDescent="0.25">
      <c r="A729" s="146">
        <v>48</v>
      </c>
      <c r="B729" s="122" t="s">
        <v>292</v>
      </c>
      <c r="C729" s="146">
        <v>305</v>
      </c>
      <c r="D729" s="132" t="s">
        <v>57</v>
      </c>
      <c r="E729" s="146" t="s">
        <v>1844</v>
      </c>
      <c r="F729" s="564"/>
      <c r="G729" s="285" t="s">
        <v>1806</v>
      </c>
      <c r="H729" s="120"/>
      <c r="I729" s="120"/>
      <c r="J729" s="299">
        <v>5</v>
      </c>
      <c r="K729" s="34"/>
    </row>
    <row r="730" spans="1:11" s="28" customFormat="1" ht="13.5" hidden="1" outlineLevel="2" thickBot="1" x14ac:dyDescent="0.25">
      <c r="A730" s="146">
        <v>49</v>
      </c>
      <c r="B730" s="122" t="s">
        <v>216</v>
      </c>
      <c r="C730" s="146">
        <v>319</v>
      </c>
      <c r="D730" s="132" t="s">
        <v>15</v>
      </c>
      <c r="E730" s="146">
        <v>28</v>
      </c>
      <c r="F730" s="564"/>
      <c r="G730" s="285" t="s">
        <v>1806</v>
      </c>
      <c r="H730" s="120"/>
      <c r="I730" s="120"/>
      <c r="J730" s="299">
        <v>1</v>
      </c>
      <c r="K730" s="34"/>
    </row>
    <row r="731" spans="1:11" s="28" customFormat="1" ht="13.5" hidden="1" outlineLevel="2" thickBot="1" x14ac:dyDescent="0.25">
      <c r="A731" s="146">
        <v>50</v>
      </c>
      <c r="B731" s="122" t="s">
        <v>216</v>
      </c>
      <c r="C731" s="146">
        <v>711</v>
      </c>
      <c r="D731" s="132" t="s">
        <v>1845</v>
      </c>
      <c r="E731" s="146">
        <v>15</v>
      </c>
      <c r="F731" s="564"/>
      <c r="G731" s="285" t="s">
        <v>1806</v>
      </c>
      <c r="H731" s="120"/>
      <c r="I731" s="120"/>
      <c r="J731" s="299">
        <v>1</v>
      </c>
      <c r="K731" s="34"/>
    </row>
    <row r="732" spans="1:11" s="28" customFormat="1" ht="13.5" hidden="1" outlineLevel="2" thickBot="1" x14ac:dyDescent="0.25">
      <c r="A732" s="146">
        <v>51</v>
      </c>
      <c r="B732" s="122" t="s">
        <v>216</v>
      </c>
      <c r="C732" s="146">
        <v>711</v>
      </c>
      <c r="D732" s="132" t="s">
        <v>419</v>
      </c>
      <c r="E732" s="146" t="s">
        <v>1846</v>
      </c>
      <c r="F732" s="564"/>
      <c r="G732" s="285" t="s">
        <v>1806</v>
      </c>
      <c r="H732" s="120"/>
      <c r="I732" s="120"/>
      <c r="J732" s="299">
        <v>8</v>
      </c>
      <c r="K732" s="34"/>
    </row>
    <row r="733" spans="1:11" s="28" customFormat="1" ht="13.5" hidden="1" outlineLevel="2" thickBot="1" x14ac:dyDescent="0.25">
      <c r="A733" s="146">
        <v>52</v>
      </c>
      <c r="B733" s="122" t="s">
        <v>216</v>
      </c>
      <c r="C733" s="146">
        <v>710</v>
      </c>
      <c r="D733" s="132" t="s">
        <v>419</v>
      </c>
      <c r="E733" s="146" t="s">
        <v>1847</v>
      </c>
      <c r="F733" s="564"/>
      <c r="G733" s="285" t="s">
        <v>1806</v>
      </c>
      <c r="H733" s="120"/>
      <c r="I733" s="120"/>
      <c r="J733" s="299">
        <v>19</v>
      </c>
      <c r="K733" s="34"/>
    </row>
    <row r="734" spans="1:11" s="28" customFormat="1" ht="13.5" hidden="1" outlineLevel="2" thickBot="1" x14ac:dyDescent="0.25">
      <c r="A734" s="146">
        <v>53</v>
      </c>
      <c r="B734" s="122" t="s">
        <v>216</v>
      </c>
      <c r="C734" s="146">
        <v>711</v>
      </c>
      <c r="D734" s="132" t="s">
        <v>1848</v>
      </c>
      <c r="E734" s="146">
        <v>17</v>
      </c>
      <c r="F734" s="564"/>
      <c r="G734" s="285" t="s">
        <v>1806</v>
      </c>
      <c r="H734" s="120"/>
      <c r="I734" s="120"/>
      <c r="J734" s="299">
        <v>1</v>
      </c>
      <c r="K734" s="34"/>
    </row>
    <row r="735" spans="1:11" s="28" customFormat="1" ht="13.5" hidden="1" outlineLevel="2" thickBot="1" x14ac:dyDescent="0.25">
      <c r="A735" s="146">
        <v>54</v>
      </c>
      <c r="B735" s="122" t="s">
        <v>216</v>
      </c>
      <c r="C735" s="146">
        <v>711</v>
      </c>
      <c r="D735" s="132" t="s">
        <v>420</v>
      </c>
      <c r="E735" s="146" t="s">
        <v>1849</v>
      </c>
      <c r="F735" s="564"/>
      <c r="G735" s="285" t="s">
        <v>1806</v>
      </c>
      <c r="H735" s="120"/>
      <c r="I735" s="120"/>
      <c r="J735" s="299">
        <v>3</v>
      </c>
      <c r="K735" s="34"/>
    </row>
    <row r="736" spans="1:11" s="28" customFormat="1" ht="13.5" hidden="1" outlineLevel="2" thickBot="1" x14ac:dyDescent="0.25">
      <c r="A736" s="146">
        <v>55</v>
      </c>
      <c r="B736" s="122" t="s">
        <v>216</v>
      </c>
      <c r="C736" s="146">
        <v>713</v>
      </c>
      <c r="D736" s="132" t="s">
        <v>420</v>
      </c>
      <c r="E736" s="146">
        <v>36</v>
      </c>
      <c r="F736" s="564"/>
      <c r="G736" s="285" t="s">
        <v>1806</v>
      </c>
      <c r="H736" s="120"/>
      <c r="I736" s="120"/>
      <c r="J736" s="299">
        <v>1</v>
      </c>
      <c r="K736" s="34"/>
    </row>
    <row r="737" spans="1:11" s="28" customFormat="1" ht="13.5" hidden="1" outlineLevel="2" thickBot="1" x14ac:dyDescent="0.25">
      <c r="A737" s="146">
        <v>56</v>
      </c>
      <c r="B737" s="122" t="s">
        <v>216</v>
      </c>
      <c r="C737" s="146">
        <v>713</v>
      </c>
      <c r="D737" s="132" t="s">
        <v>206</v>
      </c>
      <c r="E737" s="146">
        <v>12</v>
      </c>
      <c r="F737" s="564"/>
      <c r="G737" s="285" t="s">
        <v>1806</v>
      </c>
      <c r="H737" s="120"/>
      <c r="I737" s="120"/>
      <c r="J737" s="299">
        <v>1</v>
      </c>
      <c r="K737" s="34"/>
    </row>
    <row r="738" spans="1:11" s="28" customFormat="1" ht="13.5" hidden="1" outlineLevel="2" thickBot="1" x14ac:dyDescent="0.25">
      <c r="A738" s="146">
        <v>57</v>
      </c>
      <c r="B738" s="133" t="s">
        <v>1850</v>
      </c>
      <c r="C738" s="133">
        <v>403</v>
      </c>
      <c r="D738" s="133" t="s">
        <v>1851</v>
      </c>
      <c r="E738" s="205" t="s">
        <v>1852</v>
      </c>
      <c r="F738" s="565">
        <v>42676</v>
      </c>
      <c r="G738" s="285" t="s">
        <v>1853</v>
      </c>
      <c r="H738" s="120"/>
      <c r="I738" s="120"/>
      <c r="J738" s="336">
        <v>6</v>
      </c>
      <c r="K738" s="34"/>
    </row>
    <row r="739" spans="1:11" s="28" customFormat="1" ht="13.5" hidden="1" outlineLevel="2" thickBot="1" x14ac:dyDescent="0.25">
      <c r="A739" s="146">
        <v>58</v>
      </c>
      <c r="B739" s="133" t="s">
        <v>1850</v>
      </c>
      <c r="C739" s="133">
        <v>403</v>
      </c>
      <c r="D739" s="133" t="s">
        <v>159</v>
      </c>
      <c r="E739" s="205" t="s">
        <v>1854</v>
      </c>
      <c r="F739" s="566"/>
      <c r="G739" s="285" t="s">
        <v>1853</v>
      </c>
      <c r="H739" s="120"/>
      <c r="I739" s="120"/>
      <c r="J739" s="336">
        <v>7</v>
      </c>
      <c r="K739" s="34"/>
    </row>
    <row r="740" spans="1:11" s="28" customFormat="1" ht="13.5" hidden="1" outlineLevel="2" thickBot="1" x14ac:dyDescent="0.25">
      <c r="A740" s="146">
        <v>59</v>
      </c>
      <c r="B740" s="133" t="s">
        <v>1850</v>
      </c>
      <c r="C740" s="133">
        <v>403</v>
      </c>
      <c r="D740" s="133" t="s">
        <v>278</v>
      </c>
      <c r="E740" s="205" t="s">
        <v>172</v>
      </c>
      <c r="F740" s="566"/>
      <c r="G740" s="285" t="s">
        <v>1853</v>
      </c>
      <c r="H740" s="120"/>
      <c r="I740" s="120"/>
      <c r="J740" s="336">
        <v>5</v>
      </c>
      <c r="K740" s="34"/>
    </row>
    <row r="741" spans="1:11" s="28" customFormat="1" ht="13.5" hidden="1" outlineLevel="2" thickBot="1" x14ac:dyDescent="0.25">
      <c r="A741" s="146">
        <v>60</v>
      </c>
      <c r="B741" s="133" t="s">
        <v>1855</v>
      </c>
      <c r="C741" s="133">
        <v>404</v>
      </c>
      <c r="D741" s="133" t="s">
        <v>241</v>
      </c>
      <c r="E741" s="205" t="s">
        <v>1856</v>
      </c>
      <c r="F741" s="566"/>
      <c r="G741" s="285" t="s">
        <v>1853</v>
      </c>
      <c r="H741" s="120"/>
      <c r="I741" s="120"/>
      <c r="J741" s="336">
        <v>3</v>
      </c>
      <c r="K741" s="34"/>
    </row>
    <row r="742" spans="1:11" s="28" customFormat="1" ht="13.5" hidden="1" outlineLevel="2" thickBot="1" x14ac:dyDescent="0.25">
      <c r="A742" s="146">
        <v>61</v>
      </c>
      <c r="B742" s="133" t="s">
        <v>1855</v>
      </c>
      <c r="C742" s="133">
        <v>407</v>
      </c>
      <c r="D742" s="133" t="s">
        <v>157</v>
      </c>
      <c r="E742" s="205" t="s">
        <v>1857</v>
      </c>
      <c r="F742" s="566"/>
      <c r="G742" s="285" t="s">
        <v>1853</v>
      </c>
      <c r="H742" s="120"/>
      <c r="I742" s="120"/>
      <c r="J742" s="336">
        <v>6</v>
      </c>
      <c r="K742" s="34"/>
    </row>
    <row r="743" spans="1:11" s="28" customFormat="1" ht="13.5" hidden="1" outlineLevel="2" thickBot="1" x14ac:dyDescent="0.25">
      <c r="A743" s="146">
        <v>62</v>
      </c>
      <c r="B743" s="133" t="s">
        <v>1855</v>
      </c>
      <c r="C743" s="133">
        <v>407</v>
      </c>
      <c r="D743" s="133" t="s">
        <v>1858</v>
      </c>
      <c r="E743" s="205" t="s">
        <v>1859</v>
      </c>
      <c r="F743" s="567"/>
      <c r="G743" s="285" t="s">
        <v>1853</v>
      </c>
      <c r="H743" s="120"/>
      <c r="I743" s="120"/>
      <c r="J743" s="336">
        <v>10</v>
      </c>
      <c r="K743" s="34"/>
    </row>
    <row r="744" spans="1:11" s="28" customFormat="1" ht="13.5" hidden="1" outlineLevel="2" thickBot="1" x14ac:dyDescent="0.25">
      <c r="A744" s="146">
        <v>63</v>
      </c>
      <c r="B744" s="133" t="s">
        <v>1860</v>
      </c>
      <c r="C744" s="133">
        <v>204</v>
      </c>
      <c r="D744" s="133" t="s">
        <v>453</v>
      </c>
      <c r="E744" s="205" t="s">
        <v>1859</v>
      </c>
      <c r="F744" s="565" t="s">
        <v>1861</v>
      </c>
      <c r="G744" s="285" t="s">
        <v>1853</v>
      </c>
      <c r="H744" s="120"/>
      <c r="I744" s="120"/>
      <c r="J744" s="336">
        <v>15</v>
      </c>
      <c r="K744" s="34"/>
    </row>
    <row r="745" spans="1:11" s="28" customFormat="1" ht="13.5" hidden="1" outlineLevel="2" thickBot="1" x14ac:dyDescent="0.25">
      <c r="A745" s="146">
        <v>64</v>
      </c>
      <c r="B745" s="133" t="s">
        <v>1860</v>
      </c>
      <c r="C745" s="133">
        <v>204</v>
      </c>
      <c r="D745" s="133" t="s">
        <v>1862</v>
      </c>
      <c r="E745" s="205" t="s">
        <v>1863</v>
      </c>
      <c r="F745" s="566"/>
      <c r="G745" s="285" t="s">
        <v>1853</v>
      </c>
      <c r="H745" s="120"/>
      <c r="I745" s="120"/>
      <c r="J745" s="336">
        <v>6</v>
      </c>
      <c r="K745" s="34"/>
    </row>
    <row r="746" spans="1:11" s="28" customFormat="1" ht="13.5" hidden="1" outlineLevel="2" thickBot="1" x14ac:dyDescent="0.25">
      <c r="A746" s="146">
        <v>65</v>
      </c>
      <c r="B746" s="133" t="s">
        <v>1860</v>
      </c>
      <c r="C746" s="133">
        <v>204</v>
      </c>
      <c r="D746" s="133" t="s">
        <v>422</v>
      </c>
      <c r="E746" s="205" t="s">
        <v>1864</v>
      </c>
      <c r="F746" s="566"/>
      <c r="G746" s="285" t="s">
        <v>1853</v>
      </c>
      <c r="H746" s="120"/>
      <c r="I746" s="120"/>
      <c r="J746" s="336">
        <v>5</v>
      </c>
      <c r="K746" s="34"/>
    </row>
    <row r="747" spans="1:11" s="28" customFormat="1" ht="13.5" hidden="1" outlineLevel="2" thickBot="1" x14ac:dyDescent="0.25">
      <c r="A747" s="146">
        <v>66</v>
      </c>
      <c r="B747" s="133" t="s">
        <v>1860</v>
      </c>
      <c r="C747" s="133">
        <v>204</v>
      </c>
      <c r="D747" s="133" t="s">
        <v>1865</v>
      </c>
      <c r="E747" s="205" t="s">
        <v>1866</v>
      </c>
      <c r="F747" s="566"/>
      <c r="G747" s="285" t="s">
        <v>1853</v>
      </c>
      <c r="H747" s="120"/>
      <c r="I747" s="120"/>
      <c r="J747" s="336">
        <v>23</v>
      </c>
      <c r="K747" s="34"/>
    </row>
    <row r="748" spans="1:11" s="28" customFormat="1" ht="13.5" hidden="1" outlineLevel="2" thickBot="1" x14ac:dyDescent="0.25">
      <c r="A748" s="146">
        <v>67</v>
      </c>
      <c r="B748" s="133" t="s">
        <v>1860</v>
      </c>
      <c r="C748" s="133">
        <v>204</v>
      </c>
      <c r="D748" s="133" t="s">
        <v>198</v>
      </c>
      <c r="E748" s="205" t="s">
        <v>1867</v>
      </c>
      <c r="F748" s="566"/>
      <c r="G748" s="285" t="s">
        <v>1853</v>
      </c>
      <c r="H748" s="120"/>
      <c r="I748" s="120"/>
      <c r="J748" s="336">
        <v>4</v>
      </c>
      <c r="K748" s="34"/>
    </row>
    <row r="749" spans="1:11" s="28" customFormat="1" ht="13.5" hidden="1" outlineLevel="2" thickBot="1" x14ac:dyDescent="0.25">
      <c r="A749" s="146">
        <v>68</v>
      </c>
      <c r="B749" s="133" t="s">
        <v>1860</v>
      </c>
      <c r="C749" s="133">
        <v>205</v>
      </c>
      <c r="D749" s="133" t="s">
        <v>422</v>
      </c>
      <c r="E749" s="205" t="s">
        <v>1868</v>
      </c>
      <c r="F749" s="566"/>
      <c r="G749" s="285" t="s">
        <v>1853</v>
      </c>
      <c r="H749" s="120"/>
      <c r="I749" s="120"/>
      <c r="J749" s="336">
        <v>7</v>
      </c>
      <c r="K749" s="34"/>
    </row>
    <row r="750" spans="1:11" s="28" customFormat="1" ht="13.5" hidden="1" outlineLevel="2" thickBot="1" x14ac:dyDescent="0.25">
      <c r="A750" s="146">
        <v>69</v>
      </c>
      <c r="B750" s="133" t="s">
        <v>1860</v>
      </c>
      <c r="C750" s="133">
        <v>205</v>
      </c>
      <c r="D750" s="133" t="s">
        <v>170</v>
      </c>
      <c r="E750" s="205" t="s">
        <v>1869</v>
      </c>
      <c r="F750" s="566"/>
      <c r="G750" s="285" t="s">
        <v>1853</v>
      </c>
      <c r="H750" s="120"/>
      <c r="I750" s="120"/>
      <c r="J750" s="336">
        <v>13</v>
      </c>
      <c r="K750" s="34"/>
    </row>
    <row r="751" spans="1:11" s="28" customFormat="1" ht="13.5" hidden="1" outlineLevel="2" thickBot="1" x14ac:dyDescent="0.25">
      <c r="A751" s="146">
        <v>70</v>
      </c>
      <c r="B751" s="133" t="s">
        <v>510</v>
      </c>
      <c r="C751" s="133">
        <v>603</v>
      </c>
      <c r="D751" s="133" t="s">
        <v>278</v>
      </c>
      <c r="E751" s="205" t="s">
        <v>1870</v>
      </c>
      <c r="F751" s="206">
        <v>42688</v>
      </c>
      <c r="G751" s="285" t="s">
        <v>1853</v>
      </c>
      <c r="H751" s="120"/>
      <c r="I751" s="120"/>
      <c r="J751" s="336">
        <v>22</v>
      </c>
      <c r="K751" s="34"/>
    </row>
    <row r="752" spans="1:11" s="28" customFormat="1" ht="13.5" hidden="1" outlineLevel="2" thickBot="1" x14ac:dyDescent="0.25">
      <c r="A752" s="146">
        <v>71</v>
      </c>
      <c r="B752" s="133" t="s">
        <v>1871</v>
      </c>
      <c r="C752" s="133">
        <v>512</v>
      </c>
      <c r="D752" s="133" t="s">
        <v>159</v>
      </c>
      <c r="E752" s="205" t="s">
        <v>511</v>
      </c>
      <c r="F752" s="565" t="s">
        <v>1872</v>
      </c>
      <c r="G752" s="285" t="s">
        <v>1853</v>
      </c>
      <c r="H752" s="120"/>
      <c r="I752" s="120"/>
      <c r="J752" s="336">
        <v>18</v>
      </c>
      <c r="K752" s="34"/>
    </row>
    <row r="753" spans="1:11" s="28" customFormat="1" ht="13.5" hidden="1" outlineLevel="2" thickBot="1" x14ac:dyDescent="0.25">
      <c r="A753" s="146">
        <v>72</v>
      </c>
      <c r="B753" s="133" t="s">
        <v>1871</v>
      </c>
      <c r="C753" s="133">
        <v>512</v>
      </c>
      <c r="D753" s="133" t="s">
        <v>198</v>
      </c>
      <c r="E753" s="205" t="s">
        <v>1873</v>
      </c>
      <c r="F753" s="566"/>
      <c r="G753" s="285" t="s">
        <v>1853</v>
      </c>
      <c r="H753" s="120"/>
      <c r="I753" s="120"/>
      <c r="J753" s="336">
        <v>43</v>
      </c>
      <c r="K753" s="34"/>
    </row>
    <row r="754" spans="1:11" s="28" customFormat="1" ht="13.5" hidden="1" outlineLevel="2" thickBot="1" x14ac:dyDescent="0.25">
      <c r="A754" s="146">
        <v>73</v>
      </c>
      <c r="B754" s="133" t="s">
        <v>1871</v>
      </c>
      <c r="C754" s="133">
        <v>514</v>
      </c>
      <c r="D754" s="133" t="s">
        <v>1077</v>
      </c>
      <c r="E754" s="205" t="s">
        <v>1874</v>
      </c>
      <c r="F754" s="566"/>
      <c r="G754" s="285" t="s">
        <v>1853</v>
      </c>
      <c r="H754" s="120"/>
      <c r="I754" s="120"/>
      <c r="J754" s="336">
        <v>9</v>
      </c>
      <c r="K754" s="34"/>
    </row>
    <row r="755" spans="1:11" s="28" customFormat="1" ht="13.5" hidden="1" outlineLevel="2" thickBot="1" x14ac:dyDescent="0.25">
      <c r="A755" s="146">
        <v>74</v>
      </c>
      <c r="B755" s="133" t="s">
        <v>1871</v>
      </c>
      <c r="C755" s="133">
        <v>514</v>
      </c>
      <c r="D755" s="133" t="s">
        <v>1875</v>
      </c>
      <c r="E755" s="205" t="s">
        <v>1876</v>
      </c>
      <c r="F755" s="567"/>
      <c r="G755" s="285" t="s">
        <v>1853</v>
      </c>
      <c r="H755" s="120"/>
      <c r="I755" s="120"/>
      <c r="J755" s="336">
        <v>28</v>
      </c>
      <c r="K755" s="34"/>
    </row>
    <row r="756" spans="1:11" s="28" customFormat="1" ht="13.5" hidden="1" outlineLevel="2" thickBot="1" x14ac:dyDescent="0.25">
      <c r="A756" s="146">
        <v>75</v>
      </c>
      <c r="B756" s="133" t="s">
        <v>1877</v>
      </c>
      <c r="C756" s="133">
        <v>309</v>
      </c>
      <c r="D756" s="133" t="s">
        <v>1878</v>
      </c>
      <c r="E756" s="205" t="s">
        <v>172</v>
      </c>
      <c r="F756" s="565" t="s">
        <v>1879</v>
      </c>
      <c r="G756" s="285" t="s">
        <v>1853</v>
      </c>
      <c r="H756" s="120"/>
      <c r="I756" s="120"/>
      <c r="J756" s="336">
        <v>25</v>
      </c>
      <c r="K756" s="34"/>
    </row>
    <row r="757" spans="1:11" s="28" customFormat="1" ht="13.5" hidden="1" outlineLevel="2" thickBot="1" x14ac:dyDescent="0.25">
      <c r="A757" s="146">
        <v>76</v>
      </c>
      <c r="B757" s="133" t="s">
        <v>1877</v>
      </c>
      <c r="C757" s="133">
        <v>309</v>
      </c>
      <c r="D757" s="133" t="s">
        <v>1880</v>
      </c>
      <c r="E757" s="205" t="s">
        <v>1881</v>
      </c>
      <c r="F757" s="566"/>
      <c r="G757" s="285" t="s">
        <v>1853</v>
      </c>
      <c r="H757" s="120"/>
      <c r="I757" s="120"/>
      <c r="J757" s="336">
        <v>18</v>
      </c>
      <c r="K757" s="34"/>
    </row>
    <row r="758" spans="1:11" s="28" customFormat="1" ht="13.5" hidden="1" outlineLevel="2" thickBot="1" x14ac:dyDescent="0.25">
      <c r="A758" s="146">
        <v>77</v>
      </c>
      <c r="B758" s="133" t="s">
        <v>1877</v>
      </c>
      <c r="C758" s="133">
        <v>309</v>
      </c>
      <c r="D758" s="133" t="s">
        <v>1882</v>
      </c>
      <c r="E758" s="205" t="s">
        <v>1883</v>
      </c>
      <c r="F758" s="567"/>
      <c r="G758" s="285" t="s">
        <v>1853</v>
      </c>
      <c r="H758" s="364"/>
      <c r="I758" s="364"/>
      <c r="J758" s="336">
        <v>24</v>
      </c>
      <c r="K758" s="34"/>
    </row>
    <row r="759" spans="1:11" ht="13.5" collapsed="1" thickBot="1" x14ac:dyDescent="0.25">
      <c r="A759" s="18" t="s">
        <v>104</v>
      </c>
      <c r="B759" s="547" t="s">
        <v>0</v>
      </c>
      <c r="C759" s="548"/>
      <c r="D759" s="548"/>
      <c r="E759" s="548"/>
      <c r="F759" s="548"/>
      <c r="G759" s="549"/>
      <c r="H759" s="300"/>
      <c r="I759" s="101"/>
      <c r="J759" s="101">
        <f>J972+J929+J760+J822+J858</f>
        <v>2155</v>
      </c>
    </row>
    <row r="760" spans="1:11" s="28" customFormat="1" ht="13.5" hidden="1" outlineLevel="1" collapsed="1" thickBot="1" x14ac:dyDescent="0.25">
      <c r="A760" s="21" t="s">
        <v>23</v>
      </c>
      <c r="B760" s="555" t="s">
        <v>4</v>
      </c>
      <c r="C760" s="556"/>
      <c r="D760" s="556"/>
      <c r="E760" s="556"/>
      <c r="F760" s="556"/>
      <c r="G760" s="557"/>
      <c r="H760" s="365"/>
      <c r="I760" s="366"/>
      <c r="J760" s="199">
        <f>SUM(J761:J821)</f>
        <v>283</v>
      </c>
      <c r="K760" s="34"/>
    </row>
    <row r="761" spans="1:11" s="51" customFormat="1" ht="13.5" hidden="1" outlineLevel="2" thickBot="1" x14ac:dyDescent="0.25">
      <c r="A761" s="6">
        <v>1</v>
      </c>
      <c r="B761" s="3" t="s">
        <v>477</v>
      </c>
      <c r="C761" s="59">
        <v>38</v>
      </c>
      <c r="D761" s="3" t="s">
        <v>1361</v>
      </c>
      <c r="E761" s="3" t="s">
        <v>1362</v>
      </c>
      <c r="F761" s="5">
        <v>42688</v>
      </c>
      <c r="G761" s="99" t="s">
        <v>478</v>
      </c>
      <c r="H761" s="9"/>
      <c r="I761" s="9"/>
      <c r="J761" s="102">
        <v>11</v>
      </c>
      <c r="K761" s="50"/>
    </row>
    <row r="762" spans="1:11" s="51" customFormat="1" ht="13.5" hidden="1" outlineLevel="2" thickBot="1" x14ac:dyDescent="0.25">
      <c r="A762" s="6">
        <v>2</v>
      </c>
      <c r="B762" s="3" t="s">
        <v>477</v>
      </c>
      <c r="C762" s="59">
        <v>37</v>
      </c>
      <c r="D762" s="3" t="s">
        <v>1363</v>
      </c>
      <c r="E762" s="87" t="s">
        <v>1364</v>
      </c>
      <c r="F762" s="5">
        <v>42689</v>
      </c>
      <c r="G762" s="99" t="s">
        <v>478</v>
      </c>
      <c r="H762" s="3"/>
      <c r="I762" s="3"/>
      <c r="J762" s="102">
        <v>3</v>
      </c>
      <c r="K762" s="50"/>
    </row>
    <row r="763" spans="1:11" s="51" customFormat="1" ht="13.5" hidden="1" outlineLevel="2" thickBot="1" x14ac:dyDescent="0.25">
      <c r="A763" s="6">
        <v>3</v>
      </c>
      <c r="B763" s="3" t="s">
        <v>477</v>
      </c>
      <c r="C763" s="59">
        <v>37</v>
      </c>
      <c r="D763" s="3" t="s">
        <v>1365</v>
      </c>
      <c r="E763" s="87" t="s">
        <v>217</v>
      </c>
      <c r="F763" s="5">
        <v>42689</v>
      </c>
      <c r="G763" s="99" t="s">
        <v>478</v>
      </c>
      <c r="H763" s="3"/>
      <c r="I763" s="3"/>
      <c r="J763" s="102">
        <v>1</v>
      </c>
      <c r="K763" s="50"/>
    </row>
    <row r="764" spans="1:11" s="51" customFormat="1" ht="13.5" hidden="1" outlineLevel="2" thickBot="1" x14ac:dyDescent="0.25">
      <c r="A764" s="6">
        <v>4</v>
      </c>
      <c r="B764" s="3" t="s">
        <v>477</v>
      </c>
      <c r="C764" s="59">
        <v>37</v>
      </c>
      <c r="D764" s="3" t="s">
        <v>397</v>
      </c>
      <c r="E764" s="3" t="s">
        <v>1366</v>
      </c>
      <c r="F764" s="5">
        <v>42690</v>
      </c>
      <c r="G764" s="99" t="s">
        <v>478</v>
      </c>
      <c r="H764" s="3"/>
      <c r="I764" s="3"/>
      <c r="J764" s="102">
        <v>6</v>
      </c>
      <c r="K764" s="50"/>
    </row>
    <row r="765" spans="1:11" s="51" customFormat="1" ht="13.5" hidden="1" outlineLevel="2" thickBot="1" x14ac:dyDescent="0.25">
      <c r="A765" s="6">
        <v>5</v>
      </c>
      <c r="B765" s="3" t="s">
        <v>477</v>
      </c>
      <c r="C765" s="59">
        <v>15</v>
      </c>
      <c r="D765" s="3" t="s">
        <v>1367</v>
      </c>
      <c r="E765" s="87" t="s">
        <v>1368</v>
      </c>
      <c r="F765" s="5">
        <v>42691</v>
      </c>
      <c r="G765" s="99" t="s">
        <v>478</v>
      </c>
      <c r="H765" s="3"/>
      <c r="I765" s="3"/>
      <c r="J765" s="102">
        <v>2</v>
      </c>
      <c r="K765" s="50"/>
    </row>
    <row r="766" spans="1:11" s="51" customFormat="1" ht="13.5" hidden="1" outlineLevel="2" thickBot="1" x14ac:dyDescent="0.25">
      <c r="A766" s="6">
        <v>6</v>
      </c>
      <c r="B766" s="3" t="s">
        <v>477</v>
      </c>
      <c r="C766" s="59">
        <v>15</v>
      </c>
      <c r="D766" s="3" t="s">
        <v>1369</v>
      </c>
      <c r="E766" s="3">
        <v>7</v>
      </c>
      <c r="F766" s="5">
        <v>42691</v>
      </c>
      <c r="G766" s="99" t="s">
        <v>478</v>
      </c>
      <c r="H766" s="3"/>
      <c r="I766" s="3"/>
      <c r="J766" s="102">
        <v>1</v>
      </c>
      <c r="K766" s="50"/>
    </row>
    <row r="767" spans="1:11" s="51" customFormat="1" ht="13.5" hidden="1" outlineLevel="2" thickBot="1" x14ac:dyDescent="0.25">
      <c r="A767" s="6">
        <v>7</v>
      </c>
      <c r="B767" s="3" t="s">
        <v>477</v>
      </c>
      <c r="C767" s="59">
        <v>16</v>
      </c>
      <c r="D767" s="3" t="s">
        <v>1370</v>
      </c>
      <c r="E767" s="87" t="s">
        <v>1371</v>
      </c>
      <c r="F767" s="5">
        <v>42691</v>
      </c>
      <c r="G767" s="99" t="s">
        <v>478</v>
      </c>
      <c r="H767" s="3"/>
      <c r="I767" s="3"/>
      <c r="J767" s="102">
        <v>2</v>
      </c>
      <c r="K767" s="50"/>
    </row>
    <row r="768" spans="1:11" s="51" customFormat="1" ht="13.5" hidden="1" outlineLevel="2" thickBot="1" x14ac:dyDescent="0.25">
      <c r="A768" s="6">
        <v>8</v>
      </c>
      <c r="B768" s="3" t="s">
        <v>477</v>
      </c>
      <c r="C768" s="59">
        <v>16</v>
      </c>
      <c r="D768" s="3" t="s">
        <v>133</v>
      </c>
      <c r="E768" s="3">
        <v>88.105000000000004</v>
      </c>
      <c r="F768" s="5">
        <v>42691</v>
      </c>
      <c r="G768" s="99" t="s">
        <v>478</v>
      </c>
      <c r="H768" s="3"/>
      <c r="I768" s="3"/>
      <c r="J768" s="102">
        <v>2</v>
      </c>
      <c r="K768" s="50"/>
    </row>
    <row r="769" spans="1:11" s="51" customFormat="1" ht="13.5" hidden="1" outlineLevel="2" thickBot="1" x14ac:dyDescent="0.25">
      <c r="A769" s="6">
        <v>9</v>
      </c>
      <c r="B769" s="3" t="s">
        <v>477</v>
      </c>
      <c r="C769" s="148" t="s">
        <v>151</v>
      </c>
      <c r="D769" s="3" t="s">
        <v>1372</v>
      </c>
      <c r="E769" s="3">
        <v>50</v>
      </c>
      <c r="F769" s="5">
        <v>42692</v>
      </c>
      <c r="G769" s="99" t="s">
        <v>478</v>
      </c>
      <c r="H769" s="3"/>
      <c r="I769" s="3"/>
      <c r="J769" s="102">
        <v>1</v>
      </c>
      <c r="K769" s="50"/>
    </row>
    <row r="770" spans="1:11" s="51" customFormat="1" ht="13.5" hidden="1" outlineLevel="2" thickBot="1" x14ac:dyDescent="0.25">
      <c r="A770" s="6">
        <v>10</v>
      </c>
      <c r="B770" s="3" t="s">
        <v>477</v>
      </c>
      <c r="C770" s="148" t="s">
        <v>252</v>
      </c>
      <c r="D770" s="3" t="s">
        <v>1373</v>
      </c>
      <c r="E770" s="3">
        <v>4</v>
      </c>
      <c r="F770" s="5">
        <v>42692</v>
      </c>
      <c r="G770" s="99" t="s">
        <v>478</v>
      </c>
      <c r="H770" s="3"/>
      <c r="I770" s="3"/>
      <c r="J770" s="102">
        <v>1</v>
      </c>
      <c r="K770" s="50"/>
    </row>
    <row r="771" spans="1:11" s="51" customFormat="1" ht="13.5" hidden="1" outlineLevel="2" thickBot="1" x14ac:dyDescent="0.25">
      <c r="A771" s="6">
        <v>11</v>
      </c>
      <c r="B771" s="3" t="s">
        <v>477</v>
      </c>
      <c r="C771" s="59">
        <v>40</v>
      </c>
      <c r="D771" s="3" t="s">
        <v>1374</v>
      </c>
      <c r="E771" s="3" t="s">
        <v>1375</v>
      </c>
      <c r="F771" s="5">
        <v>42692</v>
      </c>
      <c r="G771" s="99" t="s">
        <v>478</v>
      </c>
      <c r="H771" s="3"/>
      <c r="I771" s="3"/>
      <c r="J771" s="102">
        <v>1</v>
      </c>
      <c r="K771" s="50"/>
    </row>
    <row r="772" spans="1:11" s="51" customFormat="1" ht="13.5" hidden="1" outlineLevel="2" thickBot="1" x14ac:dyDescent="0.25">
      <c r="A772" s="6">
        <v>12</v>
      </c>
      <c r="B772" s="3" t="s">
        <v>477</v>
      </c>
      <c r="C772" s="59">
        <v>40</v>
      </c>
      <c r="D772" s="3" t="s">
        <v>1376</v>
      </c>
      <c r="E772" s="3" t="s">
        <v>1377</v>
      </c>
      <c r="F772" s="5">
        <v>42692</v>
      </c>
      <c r="G772" s="99" t="s">
        <v>478</v>
      </c>
      <c r="H772" s="3"/>
      <c r="I772" s="3"/>
      <c r="J772" s="102">
        <v>3</v>
      </c>
      <c r="K772" s="50"/>
    </row>
    <row r="773" spans="1:11" s="51" customFormat="1" ht="13.5" hidden="1" outlineLevel="2" thickBot="1" x14ac:dyDescent="0.25">
      <c r="A773" s="6">
        <v>13</v>
      </c>
      <c r="B773" s="3" t="s">
        <v>477</v>
      </c>
      <c r="C773" s="59">
        <v>36</v>
      </c>
      <c r="D773" s="3" t="s">
        <v>1378</v>
      </c>
      <c r="E773" s="3" t="s">
        <v>1379</v>
      </c>
      <c r="F773" s="5">
        <v>42676</v>
      </c>
      <c r="G773" s="99" t="s">
        <v>1380</v>
      </c>
      <c r="H773" s="3"/>
      <c r="I773" s="3"/>
      <c r="J773" s="102">
        <v>2</v>
      </c>
      <c r="K773" s="50"/>
    </row>
    <row r="774" spans="1:11" s="51" customFormat="1" ht="13.5" hidden="1" outlineLevel="2" thickBot="1" x14ac:dyDescent="0.25">
      <c r="A774" s="6">
        <v>14</v>
      </c>
      <c r="B774" s="3" t="s">
        <v>477</v>
      </c>
      <c r="C774" s="59">
        <v>44</v>
      </c>
      <c r="D774" s="3" t="s">
        <v>1378</v>
      </c>
      <c r="E774" s="3" t="s">
        <v>1381</v>
      </c>
      <c r="F774" s="5">
        <v>42676</v>
      </c>
      <c r="G774" s="99" t="s">
        <v>1380</v>
      </c>
      <c r="H774" s="3"/>
      <c r="I774" s="3"/>
      <c r="J774" s="102">
        <v>3</v>
      </c>
      <c r="K774" s="50"/>
    </row>
    <row r="775" spans="1:11" s="51" customFormat="1" ht="13.5" hidden="1" outlineLevel="2" thickBot="1" x14ac:dyDescent="0.25">
      <c r="A775" s="6">
        <v>15</v>
      </c>
      <c r="B775" s="3" t="s">
        <v>477</v>
      </c>
      <c r="C775" s="59">
        <v>56</v>
      </c>
      <c r="D775" s="3" t="s">
        <v>1382</v>
      </c>
      <c r="E775" s="3">
        <v>8</v>
      </c>
      <c r="F775" s="5">
        <v>42676</v>
      </c>
      <c r="G775" s="99" t="s">
        <v>1383</v>
      </c>
      <c r="H775" s="3"/>
      <c r="I775" s="3"/>
      <c r="J775" s="102">
        <v>1</v>
      </c>
      <c r="K775" s="50"/>
    </row>
    <row r="776" spans="1:11" s="51" customFormat="1" ht="13.5" hidden="1" outlineLevel="2" thickBot="1" x14ac:dyDescent="0.25">
      <c r="A776" s="6">
        <v>16</v>
      </c>
      <c r="B776" s="3" t="s">
        <v>477</v>
      </c>
      <c r="C776" s="59">
        <v>56</v>
      </c>
      <c r="D776" s="3" t="s">
        <v>277</v>
      </c>
      <c r="E776" s="87" t="s">
        <v>919</v>
      </c>
      <c r="F776" s="5">
        <v>42676</v>
      </c>
      <c r="G776" s="99" t="s">
        <v>1383</v>
      </c>
      <c r="H776" s="3"/>
      <c r="I776" s="3"/>
      <c r="J776" s="102">
        <v>2</v>
      </c>
      <c r="K776" s="50"/>
    </row>
    <row r="777" spans="1:11" s="51" customFormat="1" ht="13.5" hidden="1" outlineLevel="2" thickBot="1" x14ac:dyDescent="0.25">
      <c r="A777" s="6">
        <v>17</v>
      </c>
      <c r="B777" s="3" t="s">
        <v>477</v>
      </c>
      <c r="C777" s="59">
        <v>56</v>
      </c>
      <c r="D777" s="3" t="s">
        <v>1384</v>
      </c>
      <c r="E777" s="3">
        <v>10.25</v>
      </c>
      <c r="F777" s="5">
        <v>42676</v>
      </c>
      <c r="G777" s="99" t="s">
        <v>1383</v>
      </c>
      <c r="H777" s="3"/>
      <c r="I777" s="3"/>
      <c r="J777" s="102">
        <v>2</v>
      </c>
      <c r="K777" s="50"/>
    </row>
    <row r="778" spans="1:11" s="51" customFormat="1" ht="13.5" hidden="1" outlineLevel="2" thickBot="1" x14ac:dyDescent="0.25">
      <c r="A778" s="6">
        <v>18</v>
      </c>
      <c r="B778" s="3" t="s">
        <v>477</v>
      </c>
      <c r="C778" s="59">
        <v>56</v>
      </c>
      <c r="D778" s="3" t="s">
        <v>1385</v>
      </c>
      <c r="E778" s="3" t="s">
        <v>1386</v>
      </c>
      <c r="F778" s="5">
        <v>42677</v>
      </c>
      <c r="G778" s="99" t="s">
        <v>1383</v>
      </c>
      <c r="H778" s="3"/>
      <c r="I778" s="3"/>
      <c r="J778" s="102">
        <v>3</v>
      </c>
      <c r="K778" s="50"/>
    </row>
    <row r="779" spans="1:11" s="51" customFormat="1" ht="13.5" hidden="1" outlineLevel="2" thickBot="1" x14ac:dyDescent="0.25">
      <c r="A779" s="6">
        <v>19</v>
      </c>
      <c r="B779" s="3" t="s">
        <v>477</v>
      </c>
      <c r="C779" s="59">
        <v>56</v>
      </c>
      <c r="D779" s="3" t="s">
        <v>572</v>
      </c>
      <c r="E779" s="3" t="s">
        <v>1387</v>
      </c>
      <c r="F779" s="5">
        <v>42677</v>
      </c>
      <c r="G779" s="99" t="s">
        <v>1383</v>
      </c>
      <c r="H779" s="3"/>
      <c r="I779" s="3"/>
      <c r="J779" s="102">
        <v>2</v>
      </c>
      <c r="K779" s="50"/>
    </row>
    <row r="780" spans="1:11" s="51" customFormat="1" ht="13.5" hidden="1" outlineLevel="2" thickBot="1" x14ac:dyDescent="0.25">
      <c r="A780" s="6">
        <v>20</v>
      </c>
      <c r="B780" s="3" t="s">
        <v>477</v>
      </c>
      <c r="C780" s="59">
        <v>58</v>
      </c>
      <c r="D780" s="3" t="s">
        <v>1388</v>
      </c>
      <c r="E780" s="3" t="s">
        <v>1389</v>
      </c>
      <c r="F780" s="5">
        <v>42677</v>
      </c>
      <c r="G780" s="99" t="s">
        <v>1380</v>
      </c>
      <c r="H780" s="3"/>
      <c r="I780" s="3"/>
      <c r="J780" s="102">
        <v>1</v>
      </c>
      <c r="K780" s="50"/>
    </row>
    <row r="781" spans="1:11" s="51" customFormat="1" ht="13.5" hidden="1" outlineLevel="2" thickBot="1" x14ac:dyDescent="0.25">
      <c r="A781" s="6">
        <v>21</v>
      </c>
      <c r="B781" s="3" t="s">
        <v>477</v>
      </c>
      <c r="C781" s="59">
        <v>90</v>
      </c>
      <c r="D781" s="3" t="s">
        <v>1388</v>
      </c>
      <c r="E781" s="3" t="s">
        <v>1390</v>
      </c>
      <c r="F781" s="5">
        <v>42681</v>
      </c>
      <c r="G781" s="99" t="s">
        <v>1380</v>
      </c>
      <c r="H781" s="3"/>
      <c r="I781" s="3"/>
      <c r="J781" s="102">
        <v>5</v>
      </c>
      <c r="K781" s="50"/>
    </row>
    <row r="782" spans="1:11" s="51" customFormat="1" ht="13.5" hidden="1" outlineLevel="2" thickBot="1" x14ac:dyDescent="0.25">
      <c r="A782" s="6">
        <v>22</v>
      </c>
      <c r="B782" s="3" t="s">
        <v>477</v>
      </c>
      <c r="C782" s="59">
        <v>90</v>
      </c>
      <c r="D782" s="3" t="s">
        <v>346</v>
      </c>
      <c r="E782" s="3" t="s">
        <v>1391</v>
      </c>
      <c r="F782" s="5">
        <v>42682</v>
      </c>
      <c r="G782" s="99" t="s">
        <v>1380</v>
      </c>
      <c r="H782" s="3"/>
      <c r="I782" s="3"/>
      <c r="J782" s="102">
        <v>6</v>
      </c>
      <c r="K782" s="50"/>
    </row>
    <row r="783" spans="1:11" s="51" customFormat="1" ht="13.5" hidden="1" outlineLevel="2" thickBot="1" x14ac:dyDescent="0.25">
      <c r="A783" s="6">
        <v>23</v>
      </c>
      <c r="B783" s="3" t="s">
        <v>477</v>
      </c>
      <c r="C783" s="59">
        <v>90</v>
      </c>
      <c r="D783" s="3" t="s">
        <v>346</v>
      </c>
      <c r="E783" s="3" t="s">
        <v>1392</v>
      </c>
      <c r="F783" s="5">
        <v>42684</v>
      </c>
      <c r="G783" s="99" t="s">
        <v>1380</v>
      </c>
      <c r="H783" s="3"/>
      <c r="I783" s="3"/>
      <c r="J783" s="102">
        <v>7</v>
      </c>
      <c r="K783" s="50"/>
    </row>
    <row r="784" spans="1:11" s="51" customFormat="1" ht="13.5" hidden="1" outlineLevel="2" thickBot="1" x14ac:dyDescent="0.25">
      <c r="A784" s="6">
        <v>24</v>
      </c>
      <c r="B784" s="3" t="s">
        <v>501</v>
      </c>
      <c r="C784" s="59">
        <v>134</v>
      </c>
      <c r="D784" s="3" t="s">
        <v>1393</v>
      </c>
      <c r="E784" s="87" t="s">
        <v>1394</v>
      </c>
      <c r="F784" s="5">
        <v>42685</v>
      </c>
      <c r="G784" s="99" t="s">
        <v>1380</v>
      </c>
      <c r="H784" s="3"/>
      <c r="I784" s="3"/>
      <c r="J784" s="102">
        <v>3</v>
      </c>
      <c r="K784" s="50"/>
    </row>
    <row r="785" spans="1:11" s="51" customFormat="1" ht="13.5" hidden="1" outlineLevel="2" thickBot="1" x14ac:dyDescent="0.25">
      <c r="A785" s="6">
        <v>25</v>
      </c>
      <c r="B785" s="3" t="s">
        <v>501</v>
      </c>
      <c r="C785" s="59">
        <v>134</v>
      </c>
      <c r="D785" s="3" t="s">
        <v>93</v>
      </c>
      <c r="E785" s="3">
        <v>3.4</v>
      </c>
      <c r="F785" s="5">
        <v>42685</v>
      </c>
      <c r="G785" s="99" t="s">
        <v>1380</v>
      </c>
      <c r="H785" s="3"/>
      <c r="I785" s="3"/>
      <c r="J785" s="102">
        <v>2</v>
      </c>
      <c r="K785" s="50"/>
    </row>
    <row r="786" spans="1:11" s="51" customFormat="1" ht="13.5" hidden="1" outlineLevel="2" thickBot="1" x14ac:dyDescent="0.25">
      <c r="A786" s="6">
        <v>26</v>
      </c>
      <c r="B786" s="3" t="s">
        <v>501</v>
      </c>
      <c r="C786" s="59">
        <v>136</v>
      </c>
      <c r="D786" s="3" t="s">
        <v>175</v>
      </c>
      <c r="E786" s="3" t="s">
        <v>1395</v>
      </c>
      <c r="F786" s="5">
        <v>42685</v>
      </c>
      <c r="G786" s="99" t="s">
        <v>1380</v>
      </c>
      <c r="H786" s="3"/>
      <c r="I786" s="3"/>
      <c r="J786" s="102">
        <v>4</v>
      </c>
      <c r="K786" s="50"/>
    </row>
    <row r="787" spans="1:11" s="51" customFormat="1" ht="13.5" hidden="1" outlineLevel="2" thickBot="1" x14ac:dyDescent="0.25">
      <c r="A787" s="6">
        <v>27</v>
      </c>
      <c r="B787" s="3" t="s">
        <v>501</v>
      </c>
      <c r="C787" s="59">
        <v>135</v>
      </c>
      <c r="D787" s="3" t="s">
        <v>175</v>
      </c>
      <c r="E787" s="3">
        <v>5</v>
      </c>
      <c r="F787" s="5">
        <v>42685</v>
      </c>
      <c r="G787" s="99" t="s">
        <v>1380</v>
      </c>
      <c r="H787" s="3"/>
      <c r="I787" s="3"/>
      <c r="J787" s="102">
        <v>1</v>
      </c>
      <c r="K787" s="50"/>
    </row>
    <row r="788" spans="1:11" s="51" customFormat="1" ht="13.5" hidden="1" outlineLevel="2" thickBot="1" x14ac:dyDescent="0.25">
      <c r="A788" s="6">
        <v>28</v>
      </c>
      <c r="B788" s="3" t="s">
        <v>501</v>
      </c>
      <c r="C788" s="59">
        <v>134</v>
      </c>
      <c r="D788" s="3" t="s">
        <v>41</v>
      </c>
      <c r="E788" s="149" t="s">
        <v>1396</v>
      </c>
      <c r="F788" s="5">
        <v>42685</v>
      </c>
      <c r="G788" s="99" t="s">
        <v>1380</v>
      </c>
      <c r="H788" s="3"/>
      <c r="I788" s="3"/>
      <c r="J788" s="102">
        <v>2</v>
      </c>
      <c r="K788" s="50"/>
    </row>
    <row r="789" spans="1:11" s="51" customFormat="1" ht="13.5" hidden="1" outlineLevel="2" thickBot="1" x14ac:dyDescent="0.25">
      <c r="A789" s="6">
        <v>29</v>
      </c>
      <c r="B789" s="3" t="s">
        <v>501</v>
      </c>
      <c r="C789" s="59">
        <v>134</v>
      </c>
      <c r="D789" s="3" t="s">
        <v>1397</v>
      </c>
      <c r="E789" s="3" t="s">
        <v>1398</v>
      </c>
      <c r="F789" s="5">
        <v>42685</v>
      </c>
      <c r="G789" s="99" t="s">
        <v>1380</v>
      </c>
      <c r="H789" s="3"/>
      <c r="I789" s="3"/>
      <c r="J789" s="102">
        <v>3</v>
      </c>
      <c r="K789" s="50"/>
    </row>
    <row r="790" spans="1:11" s="51" customFormat="1" ht="13.5" hidden="1" outlineLevel="2" thickBot="1" x14ac:dyDescent="0.25">
      <c r="A790" s="6">
        <v>30</v>
      </c>
      <c r="B790" s="3" t="s">
        <v>501</v>
      </c>
      <c r="C790" s="59">
        <v>134</v>
      </c>
      <c r="D790" s="3" t="s">
        <v>20</v>
      </c>
      <c r="E790" s="3">
        <v>13</v>
      </c>
      <c r="F790" s="5">
        <v>42685</v>
      </c>
      <c r="G790" s="99" t="s">
        <v>1380</v>
      </c>
      <c r="H790" s="3"/>
      <c r="I790" s="3"/>
      <c r="J790" s="102">
        <v>1</v>
      </c>
      <c r="K790" s="50"/>
    </row>
    <row r="791" spans="1:11" s="51" customFormat="1" ht="13.5" hidden="1" outlineLevel="2" thickBot="1" x14ac:dyDescent="0.25">
      <c r="A791" s="6">
        <v>31</v>
      </c>
      <c r="B791" s="3" t="s">
        <v>1399</v>
      </c>
      <c r="C791" s="59">
        <v>66</v>
      </c>
      <c r="D791" s="3" t="s">
        <v>304</v>
      </c>
      <c r="E791" s="3" t="s">
        <v>1400</v>
      </c>
      <c r="F791" s="5">
        <v>42688</v>
      </c>
      <c r="G791" s="99" t="s">
        <v>1383</v>
      </c>
      <c r="H791" s="3"/>
      <c r="I791" s="3"/>
      <c r="J791" s="102">
        <v>1</v>
      </c>
      <c r="K791" s="50"/>
    </row>
    <row r="792" spans="1:11" s="51" customFormat="1" ht="13.5" hidden="1" outlineLevel="2" thickBot="1" x14ac:dyDescent="0.25">
      <c r="A792" s="6">
        <v>32</v>
      </c>
      <c r="B792" s="3" t="s">
        <v>1399</v>
      </c>
      <c r="C792" s="59">
        <v>69</v>
      </c>
      <c r="D792" s="3" t="s">
        <v>304</v>
      </c>
      <c r="E792" s="3" t="s">
        <v>1401</v>
      </c>
      <c r="F792" s="5">
        <v>42688</v>
      </c>
      <c r="G792" s="99" t="s">
        <v>1380</v>
      </c>
      <c r="H792" s="3"/>
      <c r="I792" s="3"/>
      <c r="J792" s="102">
        <v>2</v>
      </c>
      <c r="K792" s="50"/>
    </row>
    <row r="793" spans="1:11" s="51" customFormat="1" ht="13.5" hidden="1" outlineLevel="2" thickBot="1" x14ac:dyDescent="0.25">
      <c r="A793" s="6">
        <v>33</v>
      </c>
      <c r="B793" s="3" t="s">
        <v>1399</v>
      </c>
      <c r="C793" s="59">
        <v>36</v>
      </c>
      <c r="D793" s="3" t="s">
        <v>304</v>
      </c>
      <c r="E793" s="3" t="s">
        <v>1402</v>
      </c>
      <c r="F793" s="5">
        <v>42688</v>
      </c>
      <c r="G793" s="99" t="s">
        <v>1380</v>
      </c>
      <c r="H793" s="3"/>
      <c r="I793" s="3"/>
      <c r="J793" s="102">
        <v>1</v>
      </c>
      <c r="K793" s="50"/>
    </row>
    <row r="794" spans="1:11" s="51" customFormat="1" ht="13.5" hidden="1" outlineLevel="2" thickBot="1" x14ac:dyDescent="0.25">
      <c r="A794" s="6">
        <v>34</v>
      </c>
      <c r="B794" s="3" t="s">
        <v>1399</v>
      </c>
      <c r="C794" s="59">
        <v>16</v>
      </c>
      <c r="D794" s="3" t="s">
        <v>304</v>
      </c>
      <c r="E794" s="3" t="s">
        <v>1403</v>
      </c>
      <c r="F794" s="5">
        <v>42688</v>
      </c>
      <c r="G794" s="99" t="s">
        <v>1380</v>
      </c>
      <c r="H794" s="3"/>
      <c r="I794" s="3"/>
      <c r="J794" s="102">
        <v>1</v>
      </c>
      <c r="K794" s="50"/>
    </row>
    <row r="795" spans="1:11" s="51" customFormat="1" ht="13.5" hidden="1" outlineLevel="2" thickBot="1" x14ac:dyDescent="0.25">
      <c r="A795" s="6">
        <v>35</v>
      </c>
      <c r="B795" s="3" t="s">
        <v>1399</v>
      </c>
      <c r="C795" s="59">
        <v>19</v>
      </c>
      <c r="D795" s="3" t="s">
        <v>304</v>
      </c>
      <c r="E795" s="3" t="s">
        <v>1404</v>
      </c>
      <c r="F795" s="5">
        <v>42688</v>
      </c>
      <c r="G795" s="99" t="s">
        <v>1380</v>
      </c>
      <c r="H795" s="3"/>
      <c r="I795" s="3"/>
      <c r="J795" s="102">
        <v>1</v>
      </c>
      <c r="K795" s="50"/>
    </row>
    <row r="796" spans="1:11" s="51" customFormat="1" ht="13.5" hidden="1" outlineLevel="2" thickBot="1" x14ac:dyDescent="0.25">
      <c r="A796" s="6">
        <v>36</v>
      </c>
      <c r="B796" s="3" t="s">
        <v>479</v>
      </c>
      <c r="C796" s="59">
        <v>33</v>
      </c>
      <c r="D796" s="3" t="s">
        <v>304</v>
      </c>
      <c r="E796" s="3" t="s">
        <v>1405</v>
      </c>
      <c r="F796" s="5">
        <v>42688</v>
      </c>
      <c r="G796" s="99" t="s">
        <v>1380</v>
      </c>
      <c r="H796" s="3"/>
      <c r="I796" s="3"/>
      <c r="J796" s="102">
        <v>1</v>
      </c>
      <c r="K796" s="50"/>
    </row>
    <row r="797" spans="1:11" s="51" customFormat="1" ht="13.5" hidden="1" outlineLevel="2" thickBot="1" x14ac:dyDescent="0.25">
      <c r="A797" s="6">
        <v>37</v>
      </c>
      <c r="B797" s="3" t="s">
        <v>479</v>
      </c>
      <c r="C797" s="59">
        <v>37</v>
      </c>
      <c r="D797" s="3" t="s">
        <v>304</v>
      </c>
      <c r="E797" s="3" t="s">
        <v>1406</v>
      </c>
      <c r="F797" s="5">
        <v>42688</v>
      </c>
      <c r="G797" s="99" t="s">
        <v>1380</v>
      </c>
      <c r="H797" s="3"/>
      <c r="I797" s="3"/>
      <c r="J797" s="102">
        <v>1</v>
      </c>
      <c r="K797" s="50"/>
    </row>
    <row r="798" spans="1:11" s="51" customFormat="1" ht="13.5" hidden="1" outlineLevel="2" thickBot="1" x14ac:dyDescent="0.25">
      <c r="A798" s="6">
        <v>38</v>
      </c>
      <c r="B798" s="3" t="s">
        <v>1407</v>
      </c>
      <c r="C798" s="59">
        <v>4</v>
      </c>
      <c r="D798" s="3" t="s">
        <v>197</v>
      </c>
      <c r="E798" s="3">
        <v>4</v>
      </c>
      <c r="F798" s="5">
        <v>42689</v>
      </c>
      <c r="G798" s="99" t="s">
        <v>1380</v>
      </c>
      <c r="H798" s="3"/>
      <c r="I798" s="3"/>
      <c r="J798" s="102">
        <v>1</v>
      </c>
      <c r="K798" s="50"/>
    </row>
    <row r="799" spans="1:11" s="51" customFormat="1" ht="13.5" hidden="1" outlineLevel="2" thickBot="1" x14ac:dyDescent="0.25">
      <c r="A799" s="6">
        <v>39</v>
      </c>
      <c r="B799" s="3" t="s">
        <v>1407</v>
      </c>
      <c r="C799" s="59">
        <v>4</v>
      </c>
      <c r="D799" s="3" t="s">
        <v>120</v>
      </c>
      <c r="E799" s="3">
        <v>2</v>
      </c>
      <c r="F799" s="5">
        <v>42689</v>
      </c>
      <c r="G799" s="99" t="s">
        <v>1380</v>
      </c>
      <c r="H799" s="3"/>
      <c r="I799" s="3"/>
      <c r="J799" s="102">
        <v>1</v>
      </c>
      <c r="K799" s="50"/>
    </row>
    <row r="800" spans="1:11" s="51" customFormat="1" ht="13.5" hidden="1" outlineLevel="2" thickBot="1" x14ac:dyDescent="0.25">
      <c r="A800" s="6">
        <v>40</v>
      </c>
      <c r="B800" s="3" t="s">
        <v>503</v>
      </c>
      <c r="C800" s="59">
        <v>26</v>
      </c>
      <c r="D800" s="3" t="s">
        <v>1388</v>
      </c>
      <c r="E800" s="3" t="s">
        <v>1408</v>
      </c>
      <c r="F800" s="5">
        <v>42690</v>
      </c>
      <c r="G800" s="99" t="s">
        <v>1380</v>
      </c>
      <c r="H800" s="3"/>
      <c r="I800" s="3"/>
      <c r="J800" s="102">
        <v>4</v>
      </c>
      <c r="K800" s="50"/>
    </row>
    <row r="801" spans="1:11" s="51" customFormat="1" ht="13.5" hidden="1" outlineLevel="2" thickBot="1" x14ac:dyDescent="0.25">
      <c r="A801" s="6">
        <v>41</v>
      </c>
      <c r="B801" s="3" t="s">
        <v>503</v>
      </c>
      <c r="C801" s="59">
        <v>25</v>
      </c>
      <c r="D801" s="3" t="s">
        <v>1409</v>
      </c>
      <c r="E801" s="3" t="s">
        <v>1410</v>
      </c>
      <c r="F801" s="5">
        <v>42690</v>
      </c>
      <c r="G801" s="99" t="s">
        <v>1380</v>
      </c>
      <c r="H801" s="3"/>
      <c r="I801" s="3"/>
      <c r="J801" s="102">
        <v>15</v>
      </c>
      <c r="K801" s="50"/>
    </row>
    <row r="802" spans="1:11" s="51" customFormat="1" ht="13.5" hidden="1" outlineLevel="2" thickBot="1" x14ac:dyDescent="0.25">
      <c r="A802" s="6">
        <v>42</v>
      </c>
      <c r="B802" s="3" t="s">
        <v>503</v>
      </c>
      <c r="C802" s="59">
        <v>27</v>
      </c>
      <c r="D802" s="3" t="s">
        <v>1409</v>
      </c>
      <c r="E802" s="3" t="s">
        <v>1411</v>
      </c>
      <c r="F802" s="5">
        <v>42691</v>
      </c>
      <c r="G802" s="99" t="s">
        <v>1380</v>
      </c>
      <c r="H802" s="3"/>
      <c r="I802" s="3"/>
      <c r="J802" s="102">
        <v>15</v>
      </c>
      <c r="K802" s="50"/>
    </row>
    <row r="803" spans="1:11" s="51" customFormat="1" ht="13.5" hidden="1" outlineLevel="2" thickBot="1" x14ac:dyDescent="0.25">
      <c r="A803" s="6">
        <v>43</v>
      </c>
      <c r="B803" s="3" t="s">
        <v>503</v>
      </c>
      <c r="C803" s="59">
        <v>26</v>
      </c>
      <c r="D803" s="3" t="s">
        <v>1412</v>
      </c>
      <c r="E803" s="3" t="s">
        <v>1413</v>
      </c>
      <c r="F803" s="5">
        <v>42691</v>
      </c>
      <c r="G803" s="99" t="s">
        <v>1380</v>
      </c>
      <c r="H803" s="3"/>
      <c r="I803" s="3"/>
      <c r="J803" s="102">
        <v>16</v>
      </c>
      <c r="K803" s="50"/>
    </row>
    <row r="804" spans="1:11" s="51" customFormat="1" ht="13.5" hidden="1" outlineLevel="2" thickBot="1" x14ac:dyDescent="0.25">
      <c r="A804" s="6">
        <v>44</v>
      </c>
      <c r="B804" s="3" t="s">
        <v>503</v>
      </c>
      <c r="C804" s="59">
        <v>27</v>
      </c>
      <c r="D804" s="3" t="s">
        <v>1412</v>
      </c>
      <c r="E804" s="3" t="s">
        <v>1414</v>
      </c>
      <c r="F804" s="5">
        <v>42692</v>
      </c>
      <c r="G804" s="99" t="s">
        <v>1380</v>
      </c>
      <c r="H804" s="3"/>
      <c r="I804" s="3"/>
      <c r="J804" s="102">
        <v>12</v>
      </c>
      <c r="K804" s="50"/>
    </row>
    <row r="805" spans="1:11" s="51" customFormat="1" ht="13.5" hidden="1" outlineLevel="2" thickBot="1" x14ac:dyDescent="0.25">
      <c r="A805" s="6">
        <v>45</v>
      </c>
      <c r="B805" s="3" t="s">
        <v>503</v>
      </c>
      <c r="C805" s="59">
        <v>26</v>
      </c>
      <c r="D805" s="3" t="s">
        <v>30</v>
      </c>
      <c r="E805" s="3" t="s">
        <v>1415</v>
      </c>
      <c r="F805" s="5">
        <v>42692</v>
      </c>
      <c r="G805" s="99" t="s">
        <v>1380</v>
      </c>
      <c r="H805" s="3"/>
      <c r="I805" s="3"/>
      <c r="J805" s="102">
        <v>13</v>
      </c>
      <c r="K805" s="50"/>
    </row>
    <row r="806" spans="1:11" s="51" customFormat="1" ht="13.5" hidden="1" outlineLevel="2" thickBot="1" x14ac:dyDescent="0.25">
      <c r="A806" s="6">
        <v>46</v>
      </c>
      <c r="B806" s="3" t="s">
        <v>503</v>
      </c>
      <c r="C806" s="59">
        <v>27</v>
      </c>
      <c r="D806" s="3" t="s">
        <v>30</v>
      </c>
      <c r="E806" s="3" t="s">
        <v>1416</v>
      </c>
      <c r="F806" s="5">
        <v>42695</v>
      </c>
      <c r="G806" s="99" t="s">
        <v>1380</v>
      </c>
      <c r="H806" s="3"/>
      <c r="I806" s="3"/>
      <c r="J806" s="102">
        <v>7</v>
      </c>
      <c r="K806" s="50"/>
    </row>
    <row r="807" spans="1:11" s="51" customFormat="1" ht="13.5" hidden="1" outlineLevel="2" thickBot="1" x14ac:dyDescent="0.25">
      <c r="A807" s="6">
        <v>47</v>
      </c>
      <c r="B807" s="3" t="s">
        <v>503</v>
      </c>
      <c r="C807" s="59">
        <v>25</v>
      </c>
      <c r="D807" s="3" t="s">
        <v>133</v>
      </c>
      <c r="E807" s="3" t="s">
        <v>1417</v>
      </c>
      <c r="F807" s="5">
        <v>42695</v>
      </c>
      <c r="G807" s="99" t="s">
        <v>1380</v>
      </c>
      <c r="H807" s="3"/>
      <c r="I807" s="3"/>
      <c r="J807" s="102">
        <v>7</v>
      </c>
      <c r="K807" s="50"/>
    </row>
    <row r="808" spans="1:11" s="51" customFormat="1" ht="13.5" hidden="1" outlineLevel="2" thickBot="1" x14ac:dyDescent="0.25">
      <c r="A808" s="6">
        <v>48</v>
      </c>
      <c r="B808" s="3" t="s">
        <v>503</v>
      </c>
      <c r="C808" s="59">
        <v>27</v>
      </c>
      <c r="D808" s="3" t="s">
        <v>133</v>
      </c>
      <c r="E808" s="3" t="s">
        <v>1418</v>
      </c>
      <c r="F808" s="5">
        <v>42696</v>
      </c>
      <c r="G808" s="99" t="s">
        <v>1383</v>
      </c>
      <c r="H808" s="3"/>
      <c r="I808" s="3"/>
      <c r="J808" s="102">
        <v>22</v>
      </c>
      <c r="K808" s="50"/>
    </row>
    <row r="809" spans="1:11" s="51" customFormat="1" ht="13.5" hidden="1" outlineLevel="2" thickBot="1" x14ac:dyDescent="0.25">
      <c r="A809" s="6">
        <v>49</v>
      </c>
      <c r="B809" s="3" t="s">
        <v>503</v>
      </c>
      <c r="C809" s="59">
        <v>26</v>
      </c>
      <c r="D809" s="3" t="s">
        <v>6</v>
      </c>
      <c r="E809" s="3" t="s">
        <v>1419</v>
      </c>
      <c r="F809" s="5">
        <v>42698</v>
      </c>
      <c r="G809" s="99" t="s">
        <v>1383</v>
      </c>
      <c r="H809" s="3"/>
      <c r="I809" s="3"/>
      <c r="J809" s="102">
        <v>10</v>
      </c>
      <c r="K809" s="50"/>
    </row>
    <row r="810" spans="1:11" s="51" customFormat="1" ht="13.5" hidden="1" outlineLevel="2" thickBot="1" x14ac:dyDescent="0.25">
      <c r="A810" s="6">
        <v>50</v>
      </c>
      <c r="B810" s="3" t="s">
        <v>503</v>
      </c>
      <c r="C810" s="59">
        <v>26</v>
      </c>
      <c r="D810" s="3" t="s">
        <v>95</v>
      </c>
      <c r="E810" s="3" t="s">
        <v>1420</v>
      </c>
      <c r="F810" s="5">
        <v>42699</v>
      </c>
      <c r="G810" s="99" t="s">
        <v>1383</v>
      </c>
      <c r="H810" s="3"/>
      <c r="I810" s="3"/>
      <c r="J810" s="102">
        <v>11</v>
      </c>
      <c r="K810" s="50"/>
    </row>
    <row r="811" spans="1:11" s="51" customFormat="1" ht="13.5" hidden="1" outlineLevel="2" thickBot="1" x14ac:dyDescent="0.25">
      <c r="A811" s="6">
        <v>51</v>
      </c>
      <c r="B811" s="3" t="s">
        <v>503</v>
      </c>
      <c r="C811" s="59">
        <v>25</v>
      </c>
      <c r="D811" s="3" t="s">
        <v>175</v>
      </c>
      <c r="E811" s="3" t="s">
        <v>1421</v>
      </c>
      <c r="F811" s="5">
        <v>42702</v>
      </c>
      <c r="G811" s="99" t="s">
        <v>1383</v>
      </c>
      <c r="H811" s="3"/>
      <c r="I811" s="3"/>
      <c r="J811" s="102">
        <v>5</v>
      </c>
      <c r="K811" s="50"/>
    </row>
    <row r="812" spans="1:11" s="51" customFormat="1" ht="13.5" hidden="1" outlineLevel="2" thickBot="1" x14ac:dyDescent="0.25">
      <c r="A812" s="6">
        <v>56</v>
      </c>
      <c r="B812" s="3" t="s">
        <v>503</v>
      </c>
      <c r="C812" s="59">
        <v>18</v>
      </c>
      <c r="D812" s="3" t="s">
        <v>175</v>
      </c>
      <c r="E812" s="3">
        <v>4</v>
      </c>
      <c r="F812" s="5">
        <v>42702</v>
      </c>
      <c r="G812" s="99" t="s">
        <v>1383</v>
      </c>
      <c r="H812" s="3"/>
      <c r="I812" s="3"/>
      <c r="J812" s="102">
        <v>1</v>
      </c>
      <c r="K812" s="50"/>
    </row>
    <row r="813" spans="1:11" s="51" customFormat="1" ht="13.5" hidden="1" outlineLevel="2" thickBot="1" x14ac:dyDescent="0.25">
      <c r="A813" s="6">
        <v>57</v>
      </c>
      <c r="B813" s="3" t="s">
        <v>503</v>
      </c>
      <c r="C813" s="59">
        <v>27</v>
      </c>
      <c r="D813" s="3" t="s">
        <v>7</v>
      </c>
      <c r="E813" s="3" t="s">
        <v>1422</v>
      </c>
      <c r="F813" s="5">
        <v>42703</v>
      </c>
      <c r="G813" s="99" t="s">
        <v>1383</v>
      </c>
      <c r="H813" s="3"/>
      <c r="I813" s="3"/>
      <c r="J813" s="102">
        <v>14</v>
      </c>
      <c r="K813" s="50"/>
    </row>
    <row r="814" spans="1:11" s="51" customFormat="1" ht="13.5" hidden="1" outlineLevel="2" thickBot="1" x14ac:dyDescent="0.25">
      <c r="A814" s="6">
        <v>52</v>
      </c>
      <c r="B814" s="3" t="s">
        <v>503</v>
      </c>
      <c r="C814" s="59">
        <v>26</v>
      </c>
      <c r="D814" s="3" t="s">
        <v>20</v>
      </c>
      <c r="E814" s="3" t="s">
        <v>1423</v>
      </c>
      <c r="F814" s="5">
        <v>42703</v>
      </c>
      <c r="G814" s="99" t="s">
        <v>1424</v>
      </c>
      <c r="H814" s="3"/>
      <c r="I814" s="3"/>
      <c r="J814" s="102">
        <v>4</v>
      </c>
      <c r="K814" s="50"/>
    </row>
    <row r="815" spans="1:11" s="51" customFormat="1" ht="13.5" hidden="1" outlineLevel="2" thickBot="1" x14ac:dyDescent="0.25">
      <c r="A815" s="6">
        <v>53</v>
      </c>
      <c r="B815" s="3" t="s">
        <v>503</v>
      </c>
      <c r="C815" s="59">
        <v>27</v>
      </c>
      <c r="D815" s="3" t="s">
        <v>20</v>
      </c>
      <c r="E815" s="87" t="s">
        <v>396</v>
      </c>
      <c r="F815" s="5">
        <v>42703</v>
      </c>
      <c r="G815" s="99" t="s">
        <v>1424</v>
      </c>
      <c r="H815" s="3"/>
      <c r="I815" s="3"/>
      <c r="J815" s="102">
        <v>1</v>
      </c>
      <c r="K815" s="50"/>
    </row>
    <row r="816" spans="1:11" s="51" customFormat="1" ht="13.5" hidden="1" outlineLevel="2" thickBot="1" x14ac:dyDescent="0.25">
      <c r="A816" s="6">
        <v>54</v>
      </c>
      <c r="B816" s="3" t="s">
        <v>503</v>
      </c>
      <c r="C816" s="59">
        <v>25</v>
      </c>
      <c r="D816" s="3" t="s">
        <v>20</v>
      </c>
      <c r="E816" s="3">
        <v>5</v>
      </c>
      <c r="F816" s="5">
        <v>42703</v>
      </c>
      <c r="G816" s="99" t="s">
        <v>1424</v>
      </c>
      <c r="H816" s="3"/>
      <c r="I816" s="3"/>
      <c r="J816" s="102">
        <v>1</v>
      </c>
      <c r="K816" s="50"/>
    </row>
    <row r="817" spans="1:11" s="51" customFormat="1" ht="13.5" hidden="1" outlineLevel="2" thickBot="1" x14ac:dyDescent="0.25">
      <c r="A817" s="6">
        <v>55</v>
      </c>
      <c r="B817" s="3" t="s">
        <v>502</v>
      </c>
      <c r="C817" s="59">
        <v>26</v>
      </c>
      <c r="D817" s="3" t="s">
        <v>175</v>
      </c>
      <c r="E817" s="3">
        <v>2</v>
      </c>
      <c r="F817" s="5">
        <v>42702</v>
      </c>
      <c r="G817" s="99" t="s">
        <v>1383</v>
      </c>
      <c r="H817" s="3"/>
      <c r="I817" s="3"/>
      <c r="J817" s="102">
        <v>1</v>
      </c>
      <c r="K817" s="50"/>
    </row>
    <row r="818" spans="1:11" s="51" customFormat="1" ht="13.5" hidden="1" outlineLevel="2" thickBot="1" x14ac:dyDescent="0.25">
      <c r="A818" s="6">
        <v>58</v>
      </c>
      <c r="B818" s="3" t="s">
        <v>502</v>
      </c>
      <c r="C818" s="59">
        <v>27</v>
      </c>
      <c r="D818" s="3" t="s">
        <v>133</v>
      </c>
      <c r="E818" s="3" t="s">
        <v>1425</v>
      </c>
      <c r="F818" s="5">
        <v>42697</v>
      </c>
      <c r="G818" s="99" t="s">
        <v>1380</v>
      </c>
      <c r="H818" s="3"/>
      <c r="I818" s="3"/>
      <c r="J818" s="102">
        <v>17</v>
      </c>
      <c r="K818" s="50"/>
    </row>
    <row r="819" spans="1:11" s="51" customFormat="1" ht="13.5" hidden="1" outlineLevel="2" thickBot="1" x14ac:dyDescent="0.25">
      <c r="A819" s="6">
        <v>59</v>
      </c>
      <c r="B819" s="3" t="s">
        <v>502</v>
      </c>
      <c r="C819" s="59">
        <v>27</v>
      </c>
      <c r="D819" s="3" t="s">
        <v>95</v>
      </c>
      <c r="E819" s="3" t="s">
        <v>1426</v>
      </c>
      <c r="F819" s="5">
        <v>42698</v>
      </c>
      <c r="G819" s="99" t="s">
        <v>1383</v>
      </c>
      <c r="H819" s="3"/>
      <c r="I819" s="3"/>
      <c r="J819" s="102">
        <v>6</v>
      </c>
      <c r="K819" s="50"/>
    </row>
    <row r="820" spans="1:11" s="51" customFormat="1" ht="13.5" hidden="1" outlineLevel="2" thickBot="1" x14ac:dyDescent="0.25">
      <c r="A820" s="6">
        <v>60</v>
      </c>
      <c r="B820" s="3" t="s">
        <v>502</v>
      </c>
      <c r="C820" s="59">
        <v>27</v>
      </c>
      <c r="D820" s="3" t="s">
        <v>613</v>
      </c>
      <c r="E820" s="3" t="s">
        <v>1427</v>
      </c>
      <c r="F820" s="5">
        <v>42699</v>
      </c>
      <c r="G820" s="99" t="s">
        <v>1383</v>
      </c>
      <c r="H820" s="3"/>
      <c r="I820" s="3"/>
      <c r="J820" s="102">
        <v>6</v>
      </c>
      <c r="K820" s="50"/>
    </row>
    <row r="821" spans="1:11" s="51" customFormat="1" ht="13.5" hidden="1" outlineLevel="2" thickBot="1" x14ac:dyDescent="0.25">
      <c r="A821" s="13">
        <v>61</v>
      </c>
      <c r="B821" s="150" t="s">
        <v>502</v>
      </c>
      <c r="C821" s="151">
        <v>25</v>
      </c>
      <c r="D821" s="150" t="s">
        <v>7</v>
      </c>
      <c r="E821" s="150">
        <v>9</v>
      </c>
      <c r="F821" s="152">
        <v>42703</v>
      </c>
      <c r="G821" s="286" t="s">
        <v>1383</v>
      </c>
      <c r="H821" s="349"/>
      <c r="I821" s="349"/>
      <c r="J821" s="337">
        <v>1</v>
      </c>
      <c r="K821" s="50"/>
    </row>
    <row r="822" spans="1:11" ht="13.5" hidden="1" outlineLevel="1" collapsed="1" thickBot="1" x14ac:dyDescent="0.25">
      <c r="A822" s="19" t="s">
        <v>68</v>
      </c>
      <c r="B822" s="563" t="s">
        <v>1</v>
      </c>
      <c r="C822" s="563"/>
      <c r="D822" s="563"/>
      <c r="E822" s="563"/>
      <c r="F822" s="563"/>
      <c r="G822" s="563"/>
      <c r="H822" s="196"/>
      <c r="I822" s="259"/>
      <c r="J822" s="137">
        <f>SUM(J823:J857)</f>
        <v>305</v>
      </c>
    </row>
    <row r="823" spans="1:11" s="51" customFormat="1" ht="22.5" hidden="1" customHeight="1" outlineLevel="2" x14ac:dyDescent="0.2">
      <c r="A823" s="105">
        <v>1</v>
      </c>
      <c r="B823" s="153" t="s">
        <v>348</v>
      </c>
      <c r="C823" s="153">
        <v>16</v>
      </c>
      <c r="D823" s="153" t="s">
        <v>382</v>
      </c>
      <c r="E823" s="154" t="s">
        <v>32</v>
      </c>
      <c r="F823" s="12">
        <v>42676</v>
      </c>
      <c r="G823" s="100" t="s">
        <v>1428</v>
      </c>
      <c r="H823" s="9"/>
      <c r="I823" s="9"/>
      <c r="J823" s="291">
        <v>1</v>
      </c>
      <c r="K823" s="50"/>
    </row>
    <row r="824" spans="1:11" s="51" customFormat="1" ht="23.25" hidden="1" outlineLevel="2" thickBot="1" x14ac:dyDescent="0.25">
      <c r="A824" s="155">
        <v>2</v>
      </c>
      <c r="B824" s="114" t="s">
        <v>348</v>
      </c>
      <c r="C824" s="114">
        <v>6</v>
      </c>
      <c r="D824" s="153" t="s">
        <v>30</v>
      </c>
      <c r="E824" s="114" t="s">
        <v>1429</v>
      </c>
      <c r="F824" s="12">
        <v>42676</v>
      </c>
      <c r="G824" s="99" t="s">
        <v>1428</v>
      </c>
      <c r="H824" s="3"/>
      <c r="I824" s="3"/>
      <c r="J824" s="291">
        <v>1</v>
      </c>
      <c r="K824" s="50"/>
    </row>
    <row r="825" spans="1:11" s="51" customFormat="1" ht="23.25" hidden="1" outlineLevel="2" thickBot="1" x14ac:dyDescent="0.25">
      <c r="A825" s="105">
        <v>3</v>
      </c>
      <c r="B825" s="114" t="s">
        <v>348</v>
      </c>
      <c r="C825" s="114">
        <v>131</v>
      </c>
      <c r="D825" s="153" t="s">
        <v>457</v>
      </c>
      <c r="E825" s="138" t="s">
        <v>1430</v>
      </c>
      <c r="F825" s="12">
        <v>42676</v>
      </c>
      <c r="G825" s="99" t="s">
        <v>1428</v>
      </c>
      <c r="H825" s="3"/>
      <c r="I825" s="3"/>
      <c r="J825" s="291">
        <v>1</v>
      </c>
      <c r="K825" s="50"/>
    </row>
    <row r="826" spans="1:11" s="51" customFormat="1" ht="23.25" hidden="1" outlineLevel="2" thickBot="1" x14ac:dyDescent="0.25">
      <c r="A826" s="105">
        <v>4</v>
      </c>
      <c r="B826" s="114" t="s">
        <v>348</v>
      </c>
      <c r="C826" s="114">
        <v>159</v>
      </c>
      <c r="D826" s="153" t="s">
        <v>6</v>
      </c>
      <c r="E826" s="114">
        <v>13</v>
      </c>
      <c r="F826" s="12">
        <v>42676</v>
      </c>
      <c r="G826" s="99" t="s">
        <v>1428</v>
      </c>
      <c r="H826" s="3"/>
      <c r="I826" s="3"/>
      <c r="J826" s="291">
        <v>1</v>
      </c>
      <c r="K826" s="50"/>
    </row>
    <row r="827" spans="1:11" s="51" customFormat="1" ht="23.25" hidden="1" outlineLevel="2" thickBot="1" x14ac:dyDescent="0.25">
      <c r="A827" s="155">
        <v>5</v>
      </c>
      <c r="B827" s="114" t="s">
        <v>348</v>
      </c>
      <c r="C827" s="114">
        <v>168</v>
      </c>
      <c r="D827" s="153" t="s">
        <v>272</v>
      </c>
      <c r="E827" s="138" t="s">
        <v>1431</v>
      </c>
      <c r="F827" s="12">
        <v>42676</v>
      </c>
      <c r="G827" s="99" t="s">
        <v>1428</v>
      </c>
      <c r="H827" s="3"/>
      <c r="I827" s="3"/>
      <c r="J827" s="291">
        <v>2</v>
      </c>
      <c r="K827" s="50"/>
    </row>
    <row r="828" spans="1:11" s="51" customFormat="1" ht="23.25" hidden="1" outlineLevel="2" thickBot="1" x14ac:dyDescent="0.25">
      <c r="A828" s="105">
        <v>6</v>
      </c>
      <c r="B828" s="114" t="s">
        <v>1359</v>
      </c>
      <c r="C828" s="114" t="s">
        <v>1432</v>
      </c>
      <c r="D828" s="146" t="s">
        <v>1433</v>
      </c>
      <c r="E828" s="114" t="s">
        <v>1434</v>
      </c>
      <c r="F828" s="12" t="s">
        <v>1435</v>
      </c>
      <c r="G828" s="99" t="s">
        <v>1428</v>
      </c>
      <c r="H828" s="3"/>
      <c r="I828" s="3"/>
      <c r="J828" s="291">
        <v>12</v>
      </c>
      <c r="K828" s="50"/>
    </row>
    <row r="829" spans="1:11" s="51" customFormat="1" ht="23.25" hidden="1" outlineLevel="2" thickBot="1" x14ac:dyDescent="0.25">
      <c r="A829" s="105">
        <v>7</v>
      </c>
      <c r="B829" s="114" t="s">
        <v>1359</v>
      </c>
      <c r="C829" s="114" t="s">
        <v>1436</v>
      </c>
      <c r="D829" s="3" t="s">
        <v>404</v>
      </c>
      <c r="E829" s="114" t="s">
        <v>1437</v>
      </c>
      <c r="F829" s="12" t="s">
        <v>1435</v>
      </c>
      <c r="G829" s="99" t="s">
        <v>1428</v>
      </c>
      <c r="H829" s="3"/>
      <c r="I829" s="3"/>
      <c r="J829" s="291">
        <v>14</v>
      </c>
      <c r="K829" s="50"/>
    </row>
    <row r="830" spans="1:11" s="51" customFormat="1" ht="23.25" hidden="1" outlineLevel="2" thickBot="1" x14ac:dyDescent="0.25">
      <c r="A830" s="155">
        <v>8</v>
      </c>
      <c r="B830" s="114" t="s">
        <v>1359</v>
      </c>
      <c r="C830" s="114" t="s">
        <v>1438</v>
      </c>
      <c r="D830" s="3" t="s">
        <v>304</v>
      </c>
      <c r="E830" s="114" t="s">
        <v>1439</v>
      </c>
      <c r="F830" s="12" t="s">
        <v>1435</v>
      </c>
      <c r="G830" s="99" t="s">
        <v>1428</v>
      </c>
      <c r="H830" s="3"/>
      <c r="I830" s="3"/>
      <c r="J830" s="291">
        <v>7</v>
      </c>
      <c r="K830" s="50"/>
    </row>
    <row r="831" spans="1:11" s="51" customFormat="1" ht="23.25" hidden="1" outlineLevel="2" thickBot="1" x14ac:dyDescent="0.25">
      <c r="A831" s="105">
        <v>9</v>
      </c>
      <c r="B831" s="114" t="s">
        <v>1359</v>
      </c>
      <c r="C831" s="114">
        <v>41</v>
      </c>
      <c r="D831" s="3" t="s">
        <v>292</v>
      </c>
      <c r="E831" s="114" t="s">
        <v>1440</v>
      </c>
      <c r="F831" s="12" t="s">
        <v>1435</v>
      </c>
      <c r="G831" s="99" t="s">
        <v>1428</v>
      </c>
      <c r="H831" s="3"/>
      <c r="I831" s="3"/>
      <c r="J831" s="291">
        <v>12</v>
      </c>
      <c r="K831" s="50"/>
    </row>
    <row r="832" spans="1:11" s="51" customFormat="1" ht="23.25" hidden="1" outlineLevel="2" thickBot="1" x14ac:dyDescent="0.25">
      <c r="A832" s="105">
        <v>10</v>
      </c>
      <c r="B832" s="114" t="s">
        <v>1359</v>
      </c>
      <c r="C832" s="114">
        <v>36</v>
      </c>
      <c r="D832" s="3" t="s">
        <v>95</v>
      </c>
      <c r="E832" s="114" t="s">
        <v>1441</v>
      </c>
      <c r="F832" s="12" t="s">
        <v>1435</v>
      </c>
      <c r="G832" s="99" t="s">
        <v>1428</v>
      </c>
      <c r="H832" s="3"/>
      <c r="I832" s="3"/>
      <c r="J832" s="291">
        <v>9</v>
      </c>
      <c r="K832" s="50"/>
    </row>
    <row r="833" spans="1:11" s="51" customFormat="1" ht="34.5" hidden="1" outlineLevel="2" thickBot="1" x14ac:dyDescent="0.25">
      <c r="A833" s="155">
        <v>11</v>
      </c>
      <c r="B833" s="114" t="s">
        <v>1359</v>
      </c>
      <c r="C833" s="114" t="s">
        <v>1442</v>
      </c>
      <c r="D833" s="114" t="s">
        <v>1443</v>
      </c>
      <c r="E833" s="114" t="s">
        <v>1444</v>
      </c>
      <c r="F833" s="12" t="s">
        <v>1435</v>
      </c>
      <c r="G833" s="99" t="s">
        <v>1428</v>
      </c>
      <c r="H833" s="3"/>
      <c r="I833" s="3"/>
      <c r="J833" s="291">
        <v>57</v>
      </c>
      <c r="K833" s="50"/>
    </row>
    <row r="834" spans="1:11" s="51" customFormat="1" ht="23.25" hidden="1" outlineLevel="2" thickBot="1" x14ac:dyDescent="0.25">
      <c r="A834" s="105">
        <v>12</v>
      </c>
      <c r="B834" s="114" t="s">
        <v>1359</v>
      </c>
      <c r="C834" s="114">
        <v>34</v>
      </c>
      <c r="D834" s="114" t="s">
        <v>20</v>
      </c>
      <c r="E834" s="114" t="s">
        <v>1445</v>
      </c>
      <c r="F834" s="12" t="s">
        <v>1435</v>
      </c>
      <c r="G834" s="99" t="s">
        <v>1428</v>
      </c>
      <c r="H834" s="3"/>
      <c r="I834" s="3"/>
      <c r="J834" s="291">
        <v>8</v>
      </c>
      <c r="K834" s="50"/>
    </row>
    <row r="835" spans="1:11" s="51" customFormat="1" ht="23.25" hidden="1" outlineLevel="2" thickBot="1" x14ac:dyDescent="0.25">
      <c r="A835" s="105">
        <v>13</v>
      </c>
      <c r="B835" s="114" t="s">
        <v>1446</v>
      </c>
      <c r="C835" s="114">
        <v>4</v>
      </c>
      <c r="D835" s="114" t="s">
        <v>1447</v>
      </c>
      <c r="E835" s="138" t="s">
        <v>417</v>
      </c>
      <c r="F835" s="12" t="s">
        <v>1448</v>
      </c>
      <c r="G835" s="99" t="s">
        <v>1428</v>
      </c>
      <c r="H835" s="3"/>
      <c r="I835" s="3"/>
      <c r="J835" s="291">
        <v>1</v>
      </c>
      <c r="K835" s="50"/>
    </row>
    <row r="836" spans="1:11" s="51" customFormat="1" ht="23.25" hidden="1" outlineLevel="2" thickBot="1" x14ac:dyDescent="0.25">
      <c r="A836" s="155">
        <v>14</v>
      </c>
      <c r="B836" s="114" t="s">
        <v>1446</v>
      </c>
      <c r="C836" s="114">
        <v>8</v>
      </c>
      <c r="D836" s="114" t="s">
        <v>15</v>
      </c>
      <c r="E836" s="138" t="s">
        <v>33</v>
      </c>
      <c r="F836" s="12" t="s">
        <v>1448</v>
      </c>
      <c r="G836" s="99" t="s">
        <v>1428</v>
      </c>
      <c r="H836" s="3"/>
      <c r="I836" s="3"/>
      <c r="J836" s="291">
        <v>1</v>
      </c>
      <c r="K836" s="50"/>
    </row>
    <row r="837" spans="1:11" s="51" customFormat="1" ht="23.25" hidden="1" outlineLevel="2" thickBot="1" x14ac:dyDescent="0.25">
      <c r="A837" s="105">
        <v>15</v>
      </c>
      <c r="B837" s="114" t="s">
        <v>1446</v>
      </c>
      <c r="C837" s="114" t="s">
        <v>1449</v>
      </c>
      <c r="D837" s="114" t="s">
        <v>30</v>
      </c>
      <c r="E837" s="138" t="s">
        <v>1450</v>
      </c>
      <c r="F837" s="12" t="s">
        <v>1448</v>
      </c>
      <c r="G837" s="99" t="s">
        <v>1428</v>
      </c>
      <c r="H837" s="3"/>
      <c r="I837" s="3"/>
      <c r="J837" s="291">
        <v>19</v>
      </c>
      <c r="K837" s="50"/>
    </row>
    <row r="838" spans="1:11" s="51" customFormat="1" ht="34.5" hidden="1" outlineLevel="2" thickBot="1" x14ac:dyDescent="0.25">
      <c r="A838" s="105">
        <v>16</v>
      </c>
      <c r="B838" s="114" t="s">
        <v>1446</v>
      </c>
      <c r="C838" s="114" t="s">
        <v>1451</v>
      </c>
      <c r="D838" s="114" t="s">
        <v>133</v>
      </c>
      <c r="E838" s="138" t="s">
        <v>1452</v>
      </c>
      <c r="F838" s="12" t="s">
        <v>1448</v>
      </c>
      <c r="G838" s="99" t="s">
        <v>1428</v>
      </c>
      <c r="H838" s="3"/>
      <c r="I838" s="3"/>
      <c r="J838" s="291">
        <v>62</v>
      </c>
      <c r="K838" s="50"/>
    </row>
    <row r="839" spans="1:11" s="51" customFormat="1" ht="23.25" hidden="1" outlineLevel="2" thickBot="1" x14ac:dyDescent="0.25">
      <c r="A839" s="155">
        <v>17</v>
      </c>
      <c r="B839" s="114" t="s">
        <v>1446</v>
      </c>
      <c r="C839" s="114">
        <v>131</v>
      </c>
      <c r="D839" s="114" t="s">
        <v>120</v>
      </c>
      <c r="E839" s="138" t="s">
        <v>1453</v>
      </c>
      <c r="F839" s="12" t="s">
        <v>1448</v>
      </c>
      <c r="G839" s="99" t="s">
        <v>1428</v>
      </c>
      <c r="H839" s="3"/>
      <c r="I839" s="3"/>
      <c r="J839" s="291">
        <v>8</v>
      </c>
      <c r="K839" s="50"/>
    </row>
    <row r="840" spans="1:11" s="51" customFormat="1" ht="23.25" hidden="1" outlineLevel="2" thickBot="1" x14ac:dyDescent="0.25">
      <c r="A840" s="105">
        <v>18</v>
      </c>
      <c r="B840" s="114" t="s">
        <v>1446</v>
      </c>
      <c r="C840" s="114">
        <v>73</v>
      </c>
      <c r="D840" s="114" t="s">
        <v>140</v>
      </c>
      <c r="E840" s="138" t="s">
        <v>1454</v>
      </c>
      <c r="F840" s="12" t="s">
        <v>1448</v>
      </c>
      <c r="G840" s="99" t="s">
        <v>1428</v>
      </c>
      <c r="H840" s="3"/>
      <c r="I840" s="3"/>
      <c r="J840" s="291">
        <v>24</v>
      </c>
      <c r="K840" s="50"/>
    </row>
    <row r="841" spans="1:11" s="51" customFormat="1" ht="23.25" hidden="1" outlineLevel="2" thickBot="1" x14ac:dyDescent="0.25">
      <c r="A841" s="105">
        <v>19</v>
      </c>
      <c r="B841" s="114" t="s">
        <v>1446</v>
      </c>
      <c r="C841" s="114">
        <v>4</v>
      </c>
      <c r="D841" s="114" t="s">
        <v>1455</v>
      </c>
      <c r="E841" s="138" t="s">
        <v>118</v>
      </c>
      <c r="F841" s="12" t="s">
        <v>1448</v>
      </c>
      <c r="G841" s="99" t="s">
        <v>1428</v>
      </c>
      <c r="H841" s="3"/>
      <c r="I841" s="3"/>
      <c r="J841" s="291">
        <v>1</v>
      </c>
      <c r="K841" s="50"/>
    </row>
    <row r="842" spans="1:11" s="51" customFormat="1" ht="23.25" hidden="1" outlineLevel="2" thickBot="1" x14ac:dyDescent="0.25">
      <c r="A842" s="155">
        <v>20</v>
      </c>
      <c r="B842" s="114" t="s">
        <v>1446</v>
      </c>
      <c r="C842" s="114">
        <v>5</v>
      </c>
      <c r="D842" s="114" t="s">
        <v>135</v>
      </c>
      <c r="E842" s="138" t="s">
        <v>33</v>
      </c>
      <c r="F842" s="12" t="s">
        <v>1448</v>
      </c>
      <c r="G842" s="99" t="s">
        <v>1428</v>
      </c>
      <c r="H842" s="3"/>
      <c r="I842" s="3"/>
      <c r="J842" s="291">
        <v>1</v>
      </c>
      <c r="K842" s="50"/>
    </row>
    <row r="843" spans="1:11" s="51" customFormat="1" ht="23.25" hidden="1" outlineLevel="2" thickBot="1" x14ac:dyDescent="0.25">
      <c r="A843" s="105">
        <v>21</v>
      </c>
      <c r="B843" s="114" t="s">
        <v>1446</v>
      </c>
      <c r="C843" s="114">
        <v>131</v>
      </c>
      <c r="D843" s="114" t="s">
        <v>121</v>
      </c>
      <c r="E843" s="138" t="s">
        <v>35</v>
      </c>
      <c r="F843" s="12" t="s">
        <v>1448</v>
      </c>
      <c r="G843" s="99" t="s">
        <v>1428</v>
      </c>
      <c r="H843" s="3"/>
      <c r="I843" s="3"/>
      <c r="J843" s="291">
        <v>1</v>
      </c>
      <c r="K843" s="50"/>
    </row>
    <row r="844" spans="1:11" s="51" customFormat="1" ht="23.25" hidden="1" outlineLevel="2" thickBot="1" x14ac:dyDescent="0.25">
      <c r="A844" s="105">
        <v>22</v>
      </c>
      <c r="B844" s="114" t="s">
        <v>1446</v>
      </c>
      <c r="C844" s="114" t="s">
        <v>1456</v>
      </c>
      <c r="D844" s="114" t="s">
        <v>304</v>
      </c>
      <c r="E844" s="138"/>
      <c r="F844" s="12" t="s">
        <v>1448</v>
      </c>
      <c r="G844" s="99" t="s">
        <v>1428</v>
      </c>
      <c r="H844" s="3"/>
      <c r="I844" s="3"/>
      <c r="J844" s="291">
        <v>6</v>
      </c>
      <c r="K844" s="50"/>
    </row>
    <row r="845" spans="1:11" s="51" customFormat="1" ht="23.25" hidden="1" outlineLevel="2" thickBot="1" x14ac:dyDescent="0.25">
      <c r="A845" s="155">
        <v>23</v>
      </c>
      <c r="B845" s="114" t="s">
        <v>348</v>
      </c>
      <c r="C845" s="114">
        <v>48</v>
      </c>
      <c r="D845" s="114" t="s">
        <v>747</v>
      </c>
      <c r="E845" s="138" t="s">
        <v>72</v>
      </c>
      <c r="F845" s="12">
        <v>42697</v>
      </c>
      <c r="G845" s="99" t="s">
        <v>1428</v>
      </c>
      <c r="H845" s="3"/>
      <c r="I845" s="3"/>
      <c r="J845" s="291">
        <v>1</v>
      </c>
      <c r="K845" s="50"/>
    </row>
    <row r="846" spans="1:11" s="51" customFormat="1" ht="23.25" hidden="1" outlineLevel="2" thickBot="1" x14ac:dyDescent="0.25">
      <c r="A846" s="105">
        <v>24</v>
      </c>
      <c r="B846" s="114" t="s">
        <v>348</v>
      </c>
      <c r="C846" s="114" t="s">
        <v>456</v>
      </c>
      <c r="D846" s="114" t="s">
        <v>113</v>
      </c>
      <c r="E846" s="138" t="s">
        <v>1457</v>
      </c>
      <c r="F846" s="12">
        <v>42697</v>
      </c>
      <c r="G846" s="99" t="s">
        <v>1428</v>
      </c>
      <c r="H846" s="3"/>
      <c r="I846" s="3"/>
      <c r="J846" s="291">
        <v>3</v>
      </c>
      <c r="K846" s="50"/>
    </row>
    <row r="847" spans="1:11" s="51" customFormat="1" ht="23.25" hidden="1" outlineLevel="2" thickBot="1" x14ac:dyDescent="0.25">
      <c r="A847" s="105">
        <v>25</v>
      </c>
      <c r="B847" s="114" t="s">
        <v>348</v>
      </c>
      <c r="C847" s="114">
        <v>168</v>
      </c>
      <c r="D847" s="114" t="s">
        <v>158</v>
      </c>
      <c r="E847" s="138" t="s">
        <v>172</v>
      </c>
      <c r="F847" s="12">
        <v>42697</v>
      </c>
      <c r="G847" s="99" t="s">
        <v>1428</v>
      </c>
      <c r="H847" s="3"/>
      <c r="I847" s="3"/>
      <c r="J847" s="291">
        <v>1</v>
      </c>
      <c r="K847" s="50"/>
    </row>
    <row r="848" spans="1:11" s="51" customFormat="1" ht="23.25" hidden="1" outlineLevel="2" thickBot="1" x14ac:dyDescent="0.25">
      <c r="A848" s="155">
        <v>26</v>
      </c>
      <c r="B848" s="114" t="s">
        <v>348</v>
      </c>
      <c r="C848" s="114" t="s">
        <v>350</v>
      </c>
      <c r="D848" s="114" t="s">
        <v>1458</v>
      </c>
      <c r="E848" s="138" t="s">
        <v>32</v>
      </c>
      <c r="F848" s="12">
        <v>42697</v>
      </c>
      <c r="G848" s="99" t="s">
        <v>1428</v>
      </c>
      <c r="H848" s="3"/>
      <c r="I848" s="3"/>
      <c r="J848" s="291">
        <v>1</v>
      </c>
      <c r="K848" s="50"/>
    </row>
    <row r="849" spans="1:11" s="51" customFormat="1" ht="23.25" hidden="1" outlineLevel="2" thickBot="1" x14ac:dyDescent="0.25">
      <c r="A849" s="105">
        <v>27</v>
      </c>
      <c r="B849" s="114" t="s">
        <v>348</v>
      </c>
      <c r="C849" s="114">
        <v>45</v>
      </c>
      <c r="D849" s="114" t="s">
        <v>1459</v>
      </c>
      <c r="E849" s="138" t="s">
        <v>112</v>
      </c>
      <c r="F849" s="12">
        <v>42697</v>
      </c>
      <c r="G849" s="99" t="s">
        <v>1428</v>
      </c>
      <c r="H849" s="3"/>
      <c r="I849" s="3"/>
      <c r="J849" s="291">
        <v>1</v>
      </c>
      <c r="K849" s="50"/>
    </row>
    <row r="850" spans="1:11" s="51" customFormat="1" ht="23.25" hidden="1" outlineLevel="2" thickBot="1" x14ac:dyDescent="0.25">
      <c r="A850" s="105">
        <v>28</v>
      </c>
      <c r="B850" s="114" t="s">
        <v>348</v>
      </c>
      <c r="C850" s="114">
        <v>155</v>
      </c>
      <c r="D850" s="114" t="s">
        <v>1460</v>
      </c>
      <c r="E850" s="138" t="s">
        <v>33</v>
      </c>
      <c r="F850" s="12">
        <v>42697</v>
      </c>
      <c r="G850" s="99" t="s">
        <v>1428</v>
      </c>
      <c r="H850" s="3"/>
      <c r="I850" s="3"/>
      <c r="J850" s="291">
        <v>1</v>
      </c>
      <c r="K850" s="50"/>
    </row>
    <row r="851" spans="1:11" s="51" customFormat="1" ht="23.25" hidden="1" outlineLevel="2" thickBot="1" x14ac:dyDescent="0.25">
      <c r="A851" s="155">
        <v>29</v>
      </c>
      <c r="B851" s="114" t="s">
        <v>348</v>
      </c>
      <c r="C851" s="114">
        <v>41</v>
      </c>
      <c r="D851" s="114" t="s">
        <v>306</v>
      </c>
      <c r="E851" s="138" t="s">
        <v>323</v>
      </c>
      <c r="F851" s="12">
        <v>42697</v>
      </c>
      <c r="G851" s="99" t="s">
        <v>1428</v>
      </c>
      <c r="H851" s="3"/>
      <c r="I851" s="3"/>
      <c r="J851" s="291">
        <v>1</v>
      </c>
      <c r="K851" s="50"/>
    </row>
    <row r="852" spans="1:11" s="51" customFormat="1" ht="23.25" hidden="1" outlineLevel="2" thickBot="1" x14ac:dyDescent="0.25">
      <c r="A852" s="105">
        <v>30</v>
      </c>
      <c r="B852" s="114" t="s">
        <v>348</v>
      </c>
      <c r="C852" s="114">
        <v>30</v>
      </c>
      <c r="D852" s="114" t="s">
        <v>57</v>
      </c>
      <c r="E852" s="138" t="s">
        <v>1461</v>
      </c>
      <c r="F852" s="12">
        <v>42697</v>
      </c>
      <c r="G852" s="99" t="s">
        <v>1428</v>
      </c>
      <c r="H852" s="3"/>
      <c r="I852" s="3"/>
      <c r="J852" s="291">
        <v>1</v>
      </c>
      <c r="K852" s="50"/>
    </row>
    <row r="853" spans="1:11" s="51" customFormat="1" ht="23.25" hidden="1" outlineLevel="2" thickBot="1" x14ac:dyDescent="0.25">
      <c r="A853" s="105">
        <v>31</v>
      </c>
      <c r="B853" s="114" t="s">
        <v>1462</v>
      </c>
      <c r="C853" s="114">
        <v>193</v>
      </c>
      <c r="D853" s="114" t="s">
        <v>133</v>
      </c>
      <c r="E853" s="138" t="s">
        <v>1463</v>
      </c>
      <c r="F853" s="12">
        <v>42699</v>
      </c>
      <c r="G853" s="99" t="s">
        <v>1428</v>
      </c>
      <c r="H853" s="3"/>
      <c r="I853" s="3"/>
      <c r="J853" s="291">
        <v>12</v>
      </c>
      <c r="K853" s="50"/>
    </row>
    <row r="854" spans="1:11" s="51" customFormat="1" ht="23.25" hidden="1" outlineLevel="2" thickBot="1" x14ac:dyDescent="0.25">
      <c r="A854" s="155">
        <v>32</v>
      </c>
      <c r="B854" s="114" t="s">
        <v>1462</v>
      </c>
      <c r="C854" s="114">
        <v>198</v>
      </c>
      <c r="D854" s="114" t="s">
        <v>1464</v>
      </c>
      <c r="E854" s="138" t="s">
        <v>1465</v>
      </c>
      <c r="F854" s="12">
        <v>42699</v>
      </c>
      <c r="G854" s="99" t="s">
        <v>1428</v>
      </c>
      <c r="H854" s="3"/>
      <c r="I854" s="3"/>
      <c r="J854" s="291">
        <v>2</v>
      </c>
      <c r="K854" s="50"/>
    </row>
    <row r="855" spans="1:11" s="51" customFormat="1" ht="23.25" hidden="1" outlineLevel="2" thickBot="1" x14ac:dyDescent="0.25">
      <c r="A855" s="105">
        <v>33</v>
      </c>
      <c r="B855" s="114" t="s">
        <v>1462</v>
      </c>
      <c r="C855" s="114">
        <v>196</v>
      </c>
      <c r="D855" s="114" t="s">
        <v>95</v>
      </c>
      <c r="E855" s="138" t="s">
        <v>1466</v>
      </c>
      <c r="F855" s="12">
        <v>42699</v>
      </c>
      <c r="G855" s="99" t="s">
        <v>1428</v>
      </c>
      <c r="H855" s="3"/>
      <c r="I855" s="3"/>
      <c r="J855" s="291">
        <v>13</v>
      </c>
      <c r="K855" s="50"/>
    </row>
    <row r="856" spans="1:11" s="51" customFormat="1" ht="23.25" hidden="1" outlineLevel="2" thickBot="1" x14ac:dyDescent="0.25">
      <c r="A856" s="105">
        <v>34</v>
      </c>
      <c r="B856" s="114" t="s">
        <v>1360</v>
      </c>
      <c r="C856" s="114">
        <v>166</v>
      </c>
      <c r="D856" s="114" t="s">
        <v>1467</v>
      </c>
      <c r="E856" s="138" t="s">
        <v>1468</v>
      </c>
      <c r="F856" s="12">
        <v>42702</v>
      </c>
      <c r="G856" s="99" t="s">
        <v>1428</v>
      </c>
      <c r="H856" s="3"/>
      <c r="I856" s="3"/>
      <c r="J856" s="291">
        <v>6</v>
      </c>
      <c r="K856" s="50"/>
    </row>
    <row r="857" spans="1:11" s="51" customFormat="1" ht="23.25" hidden="1" outlineLevel="2" thickBot="1" x14ac:dyDescent="0.25">
      <c r="A857" s="155">
        <v>35</v>
      </c>
      <c r="B857" s="114" t="s">
        <v>1360</v>
      </c>
      <c r="C857" s="114">
        <v>180</v>
      </c>
      <c r="D857" s="114" t="s">
        <v>95</v>
      </c>
      <c r="E857" s="138" t="s">
        <v>1469</v>
      </c>
      <c r="F857" s="12">
        <v>42702</v>
      </c>
      <c r="G857" s="99" t="s">
        <v>1428</v>
      </c>
      <c r="H857" s="349"/>
      <c r="I857" s="349"/>
      <c r="J857" s="291">
        <v>13</v>
      </c>
      <c r="K857" s="50"/>
    </row>
    <row r="858" spans="1:11" ht="13.5" hidden="1" outlineLevel="1" collapsed="1" thickBot="1" x14ac:dyDescent="0.25">
      <c r="A858" s="19" t="s">
        <v>22</v>
      </c>
      <c r="B858" s="555" t="s">
        <v>43</v>
      </c>
      <c r="C858" s="556"/>
      <c r="D858" s="556"/>
      <c r="E858" s="556"/>
      <c r="F858" s="556"/>
      <c r="G858" s="557"/>
      <c r="H858" s="197"/>
      <c r="I858" s="137"/>
      <c r="J858" s="137">
        <f>SUM(J859:J928)</f>
        <v>305</v>
      </c>
    </row>
    <row r="859" spans="1:11" s="51" customFormat="1" ht="13.5" hidden="1" outlineLevel="2" thickBot="1" x14ac:dyDescent="0.25">
      <c r="A859" s="160">
        <v>1</v>
      </c>
      <c r="B859" s="125" t="s">
        <v>383</v>
      </c>
      <c r="C859" s="156">
        <v>22026</v>
      </c>
      <c r="D859" s="156" t="s">
        <v>322</v>
      </c>
      <c r="E859" s="157" t="s">
        <v>190</v>
      </c>
      <c r="F859" s="161">
        <v>42675</v>
      </c>
      <c r="G859" s="287" t="s">
        <v>279</v>
      </c>
      <c r="H859" s="367"/>
      <c r="I859" s="367"/>
      <c r="J859" s="201">
        <v>1</v>
      </c>
      <c r="K859" s="50"/>
    </row>
    <row r="860" spans="1:11" s="51" customFormat="1" ht="13.5" hidden="1" outlineLevel="2" thickBot="1" x14ac:dyDescent="0.25">
      <c r="A860" s="160">
        <v>2</v>
      </c>
      <c r="B860" s="125" t="s">
        <v>383</v>
      </c>
      <c r="C860" s="125">
        <v>22510</v>
      </c>
      <c r="D860" s="125" t="s">
        <v>169</v>
      </c>
      <c r="E860" s="136" t="s">
        <v>75</v>
      </c>
      <c r="F860" s="135">
        <v>42675</v>
      </c>
      <c r="G860" s="288" t="s">
        <v>238</v>
      </c>
      <c r="H860" s="126"/>
      <c r="I860" s="126"/>
      <c r="J860" s="338">
        <v>1</v>
      </c>
      <c r="K860" s="50"/>
    </row>
    <row r="861" spans="1:11" s="51" customFormat="1" ht="13.5" hidden="1" outlineLevel="2" thickBot="1" x14ac:dyDescent="0.25">
      <c r="A861" s="160">
        <v>3</v>
      </c>
      <c r="B861" s="125" t="s">
        <v>383</v>
      </c>
      <c r="C861" s="125">
        <v>22026</v>
      </c>
      <c r="D861" s="125" t="s">
        <v>93</v>
      </c>
      <c r="E861" s="136" t="s">
        <v>1470</v>
      </c>
      <c r="F861" s="135">
        <v>42675</v>
      </c>
      <c r="G861" s="288" t="s">
        <v>238</v>
      </c>
      <c r="H861" s="126"/>
      <c r="I861" s="126"/>
      <c r="J861" s="338">
        <v>2</v>
      </c>
      <c r="K861" s="50"/>
    </row>
    <row r="862" spans="1:11" s="51" customFormat="1" ht="13.5" hidden="1" outlineLevel="2" thickBot="1" x14ac:dyDescent="0.25">
      <c r="A862" s="160">
        <v>4</v>
      </c>
      <c r="B862" s="125" t="s">
        <v>208</v>
      </c>
      <c r="C862" s="125">
        <v>22410</v>
      </c>
      <c r="D862" s="125" t="s">
        <v>1471</v>
      </c>
      <c r="E862" s="136" t="s">
        <v>1472</v>
      </c>
      <c r="F862" s="135">
        <v>42689</v>
      </c>
      <c r="G862" s="288" t="s">
        <v>384</v>
      </c>
      <c r="H862" s="126"/>
      <c r="I862" s="126"/>
      <c r="J862" s="338">
        <v>5</v>
      </c>
      <c r="K862" s="50"/>
    </row>
    <row r="863" spans="1:11" s="51" customFormat="1" ht="13.5" hidden="1" outlineLevel="2" thickBot="1" x14ac:dyDescent="0.25">
      <c r="A863" s="160">
        <v>5</v>
      </c>
      <c r="B863" s="125" t="s">
        <v>208</v>
      </c>
      <c r="C863" s="125">
        <v>22112</v>
      </c>
      <c r="D863" s="125" t="s">
        <v>483</v>
      </c>
      <c r="E863" s="136" t="s">
        <v>1473</v>
      </c>
      <c r="F863" s="135">
        <v>42689</v>
      </c>
      <c r="G863" s="288" t="s">
        <v>279</v>
      </c>
      <c r="H863" s="126"/>
      <c r="I863" s="126"/>
      <c r="J863" s="338">
        <v>4</v>
      </c>
      <c r="K863" s="50"/>
    </row>
    <row r="864" spans="1:11" s="51" customFormat="1" ht="13.5" hidden="1" outlineLevel="2" thickBot="1" x14ac:dyDescent="0.25">
      <c r="A864" s="160">
        <v>6</v>
      </c>
      <c r="B864" s="125" t="s">
        <v>208</v>
      </c>
      <c r="C864" s="125">
        <v>22410</v>
      </c>
      <c r="D864" s="125" t="s">
        <v>385</v>
      </c>
      <c r="E864" s="136" t="s">
        <v>1474</v>
      </c>
      <c r="F864" s="135">
        <v>42689</v>
      </c>
      <c r="G864" s="288" t="s">
        <v>279</v>
      </c>
      <c r="H864" s="126"/>
      <c r="I864" s="126"/>
      <c r="J864" s="338">
        <v>5</v>
      </c>
      <c r="K864" s="50"/>
    </row>
    <row r="865" spans="1:11" s="51" customFormat="1" ht="13.5" hidden="1" outlineLevel="2" thickBot="1" x14ac:dyDescent="0.25">
      <c r="A865" s="160">
        <v>7</v>
      </c>
      <c r="B865" s="125" t="s">
        <v>208</v>
      </c>
      <c r="C865" s="125">
        <v>22112</v>
      </c>
      <c r="D865" s="125" t="s">
        <v>1475</v>
      </c>
      <c r="E865" s="136" t="s">
        <v>1476</v>
      </c>
      <c r="F865" s="135">
        <v>42689</v>
      </c>
      <c r="G865" s="288" t="s">
        <v>384</v>
      </c>
      <c r="H865" s="126"/>
      <c r="I865" s="126"/>
      <c r="J865" s="338">
        <v>4</v>
      </c>
      <c r="K865" s="50"/>
    </row>
    <row r="866" spans="1:11" s="51" customFormat="1" ht="23.25" hidden="1" outlineLevel="2" thickBot="1" x14ac:dyDescent="0.25">
      <c r="A866" s="160">
        <v>8</v>
      </c>
      <c r="B866" s="125" t="s">
        <v>208</v>
      </c>
      <c r="C866" s="125">
        <v>22172</v>
      </c>
      <c r="D866" s="125" t="s">
        <v>485</v>
      </c>
      <c r="E866" s="136" t="s">
        <v>1477</v>
      </c>
      <c r="F866" s="135">
        <v>42688</v>
      </c>
      <c r="G866" s="288" t="s">
        <v>384</v>
      </c>
      <c r="H866" s="126"/>
      <c r="I866" s="126"/>
      <c r="J866" s="338">
        <v>27</v>
      </c>
      <c r="K866" s="50"/>
    </row>
    <row r="867" spans="1:11" s="51" customFormat="1" ht="13.5" hidden="1" outlineLevel="2" thickBot="1" x14ac:dyDescent="0.25">
      <c r="A867" s="160">
        <v>9</v>
      </c>
      <c r="B867" s="125" t="s">
        <v>208</v>
      </c>
      <c r="C867" s="125">
        <v>22418</v>
      </c>
      <c r="D867" s="125" t="s">
        <v>183</v>
      </c>
      <c r="E867" s="136" t="s">
        <v>1478</v>
      </c>
      <c r="F867" s="135">
        <v>42689</v>
      </c>
      <c r="G867" s="288" t="s">
        <v>279</v>
      </c>
      <c r="H867" s="126"/>
      <c r="I867" s="126"/>
      <c r="J867" s="338">
        <v>7</v>
      </c>
      <c r="K867" s="50"/>
    </row>
    <row r="868" spans="1:11" s="51" customFormat="1" ht="13.5" hidden="1" outlineLevel="2" thickBot="1" x14ac:dyDescent="0.25">
      <c r="A868" s="160">
        <v>10</v>
      </c>
      <c r="B868" s="125" t="s">
        <v>208</v>
      </c>
      <c r="C868" s="125">
        <v>22413</v>
      </c>
      <c r="D868" s="125" t="s">
        <v>119</v>
      </c>
      <c r="E868" s="136" t="s">
        <v>1479</v>
      </c>
      <c r="F868" s="135">
        <v>42689</v>
      </c>
      <c r="G868" s="288" t="s">
        <v>384</v>
      </c>
      <c r="H868" s="126"/>
      <c r="I868" s="126"/>
      <c r="J868" s="338">
        <v>2</v>
      </c>
      <c r="K868" s="50"/>
    </row>
    <row r="869" spans="1:11" s="51" customFormat="1" ht="13.5" hidden="1" outlineLevel="2" thickBot="1" x14ac:dyDescent="0.25">
      <c r="A869" s="160">
        <v>11</v>
      </c>
      <c r="B869" s="125" t="s">
        <v>208</v>
      </c>
      <c r="C869" s="125">
        <v>22410</v>
      </c>
      <c r="D869" s="125" t="s">
        <v>16</v>
      </c>
      <c r="E869" s="136" t="s">
        <v>1480</v>
      </c>
      <c r="F869" s="135">
        <v>42689</v>
      </c>
      <c r="G869" s="288" t="s">
        <v>384</v>
      </c>
      <c r="H869" s="126"/>
      <c r="I869" s="126"/>
      <c r="J869" s="338">
        <v>3</v>
      </c>
      <c r="K869" s="50"/>
    </row>
    <row r="870" spans="1:11" s="51" customFormat="1" ht="13.5" hidden="1" outlineLevel="2" thickBot="1" x14ac:dyDescent="0.25">
      <c r="A870" s="160">
        <v>12</v>
      </c>
      <c r="B870" s="125" t="s">
        <v>208</v>
      </c>
      <c r="C870" s="125">
        <v>22406</v>
      </c>
      <c r="D870" s="125" t="s">
        <v>182</v>
      </c>
      <c r="E870" s="136" t="s">
        <v>1481</v>
      </c>
      <c r="F870" s="135">
        <v>42689</v>
      </c>
      <c r="G870" s="288" t="s">
        <v>384</v>
      </c>
      <c r="H870" s="126"/>
      <c r="I870" s="126"/>
      <c r="J870" s="338">
        <v>6</v>
      </c>
      <c r="K870" s="50"/>
    </row>
    <row r="871" spans="1:11" s="51" customFormat="1" ht="13.5" hidden="1" outlineLevel="2" thickBot="1" x14ac:dyDescent="0.25">
      <c r="A871" s="160">
        <v>13</v>
      </c>
      <c r="B871" s="125" t="s">
        <v>208</v>
      </c>
      <c r="C871" s="125">
        <v>22420</v>
      </c>
      <c r="D871" s="125" t="s">
        <v>487</v>
      </c>
      <c r="E871" s="136" t="s">
        <v>1482</v>
      </c>
      <c r="F871" s="135">
        <v>42689</v>
      </c>
      <c r="G871" s="288" t="s">
        <v>279</v>
      </c>
      <c r="H871" s="126"/>
      <c r="I871" s="126"/>
      <c r="J871" s="338">
        <v>2</v>
      </c>
      <c r="K871" s="50"/>
    </row>
    <row r="872" spans="1:11" s="51" customFormat="1" ht="13.5" hidden="1" outlineLevel="2" thickBot="1" x14ac:dyDescent="0.25">
      <c r="A872" s="160">
        <v>14</v>
      </c>
      <c r="B872" s="125" t="s">
        <v>208</v>
      </c>
      <c r="C872" s="125">
        <v>22412</v>
      </c>
      <c r="D872" s="125" t="s">
        <v>133</v>
      </c>
      <c r="E872" s="136" t="s">
        <v>1483</v>
      </c>
      <c r="F872" s="135">
        <v>42690</v>
      </c>
      <c r="G872" s="288" t="s">
        <v>279</v>
      </c>
      <c r="H872" s="126"/>
      <c r="I872" s="126"/>
      <c r="J872" s="338">
        <v>12</v>
      </c>
      <c r="K872" s="50"/>
    </row>
    <row r="873" spans="1:11" s="51" customFormat="1" ht="13.5" hidden="1" outlineLevel="2" thickBot="1" x14ac:dyDescent="0.25">
      <c r="A873" s="160">
        <v>15</v>
      </c>
      <c r="B873" s="125" t="s">
        <v>208</v>
      </c>
      <c r="C873" s="125">
        <v>22403</v>
      </c>
      <c r="D873" s="125" t="s">
        <v>123</v>
      </c>
      <c r="E873" s="136" t="s">
        <v>1484</v>
      </c>
      <c r="F873" s="135">
        <v>42688</v>
      </c>
      <c r="G873" s="288" t="s">
        <v>238</v>
      </c>
      <c r="H873" s="126"/>
      <c r="I873" s="126"/>
      <c r="J873" s="338">
        <v>34</v>
      </c>
      <c r="K873" s="50"/>
    </row>
    <row r="874" spans="1:11" s="51" customFormat="1" ht="13.5" hidden="1" outlineLevel="2" thickBot="1" x14ac:dyDescent="0.25">
      <c r="A874" s="160">
        <v>16</v>
      </c>
      <c r="B874" s="125" t="s">
        <v>208</v>
      </c>
      <c r="C874" s="125">
        <v>22418</v>
      </c>
      <c r="D874" s="125" t="s">
        <v>139</v>
      </c>
      <c r="E874" s="136" t="s">
        <v>1485</v>
      </c>
      <c r="F874" s="135">
        <v>42690</v>
      </c>
      <c r="G874" s="288" t="s">
        <v>238</v>
      </c>
      <c r="H874" s="126"/>
      <c r="I874" s="126"/>
      <c r="J874" s="338">
        <v>23</v>
      </c>
      <c r="K874" s="50"/>
    </row>
    <row r="875" spans="1:11" s="51" customFormat="1" ht="13.5" hidden="1" outlineLevel="2" thickBot="1" x14ac:dyDescent="0.25">
      <c r="A875" s="160">
        <v>17</v>
      </c>
      <c r="B875" s="125" t="s">
        <v>208</v>
      </c>
      <c r="C875" s="125">
        <v>22418</v>
      </c>
      <c r="D875" s="125" t="s">
        <v>58</v>
      </c>
      <c r="E875" s="136" t="s">
        <v>1486</v>
      </c>
      <c r="F875" s="135">
        <v>42691</v>
      </c>
      <c r="G875" s="288" t="s">
        <v>279</v>
      </c>
      <c r="H875" s="126"/>
      <c r="I875" s="126"/>
      <c r="J875" s="338">
        <v>4</v>
      </c>
      <c r="K875" s="50"/>
    </row>
    <row r="876" spans="1:11" s="51" customFormat="1" ht="13.5" hidden="1" outlineLevel="2" thickBot="1" x14ac:dyDescent="0.25">
      <c r="A876" s="160">
        <v>18</v>
      </c>
      <c r="B876" s="125" t="s">
        <v>208</v>
      </c>
      <c r="C876" s="125">
        <v>22114</v>
      </c>
      <c r="D876" s="125" t="s">
        <v>130</v>
      </c>
      <c r="E876" s="136" t="s">
        <v>1487</v>
      </c>
      <c r="F876" s="135">
        <v>42691</v>
      </c>
      <c r="G876" s="288" t="s">
        <v>238</v>
      </c>
      <c r="H876" s="126"/>
      <c r="I876" s="126"/>
      <c r="J876" s="338">
        <v>2</v>
      </c>
      <c r="K876" s="50"/>
    </row>
    <row r="877" spans="1:11" s="51" customFormat="1" ht="13.5" hidden="1" outlineLevel="2" thickBot="1" x14ac:dyDescent="0.25">
      <c r="A877" s="160">
        <v>19</v>
      </c>
      <c r="B877" s="125" t="s">
        <v>208</v>
      </c>
      <c r="C877" s="125">
        <v>22172</v>
      </c>
      <c r="D877" s="125" t="s">
        <v>1488</v>
      </c>
      <c r="E877" s="136" t="s">
        <v>1489</v>
      </c>
      <c r="F877" s="135">
        <v>42691</v>
      </c>
      <c r="G877" s="288" t="s">
        <v>279</v>
      </c>
      <c r="H877" s="126"/>
      <c r="I877" s="126"/>
      <c r="J877" s="338">
        <v>3</v>
      </c>
      <c r="K877" s="50"/>
    </row>
    <row r="878" spans="1:11" s="51" customFormat="1" ht="13.5" hidden="1" outlineLevel="2" thickBot="1" x14ac:dyDescent="0.25">
      <c r="A878" s="160">
        <v>20</v>
      </c>
      <c r="B878" s="125" t="s">
        <v>208</v>
      </c>
      <c r="C878" s="125">
        <v>22403</v>
      </c>
      <c r="D878" s="125" t="s">
        <v>206</v>
      </c>
      <c r="E878" s="136" t="s">
        <v>1490</v>
      </c>
      <c r="F878" s="135">
        <v>42691</v>
      </c>
      <c r="G878" s="288" t="s">
        <v>238</v>
      </c>
      <c r="H878" s="126"/>
      <c r="I878" s="126"/>
      <c r="J878" s="338">
        <v>2</v>
      </c>
      <c r="K878" s="50"/>
    </row>
    <row r="879" spans="1:11" s="51" customFormat="1" ht="13.5" hidden="1" outlineLevel="2" thickBot="1" x14ac:dyDescent="0.25">
      <c r="A879" s="160">
        <v>21</v>
      </c>
      <c r="B879" s="125" t="s">
        <v>208</v>
      </c>
      <c r="C879" s="125">
        <v>22406</v>
      </c>
      <c r="D879" s="125" t="s">
        <v>7</v>
      </c>
      <c r="E879" s="136" t="s">
        <v>1491</v>
      </c>
      <c r="F879" s="135">
        <v>42691</v>
      </c>
      <c r="G879" s="288" t="s">
        <v>384</v>
      </c>
      <c r="H879" s="126"/>
      <c r="I879" s="126"/>
      <c r="J879" s="338">
        <v>1</v>
      </c>
      <c r="K879" s="50"/>
    </row>
    <row r="880" spans="1:11" s="51" customFormat="1" ht="13.5" hidden="1" outlineLevel="2" thickBot="1" x14ac:dyDescent="0.25">
      <c r="A880" s="160">
        <v>22</v>
      </c>
      <c r="B880" s="125" t="s">
        <v>208</v>
      </c>
      <c r="C880" s="125">
        <v>22114</v>
      </c>
      <c r="D880" s="125" t="s">
        <v>185</v>
      </c>
      <c r="E880" s="136" t="s">
        <v>1492</v>
      </c>
      <c r="F880" s="135">
        <v>42691</v>
      </c>
      <c r="G880" s="288" t="s">
        <v>384</v>
      </c>
      <c r="H880" s="126"/>
      <c r="I880" s="126"/>
      <c r="J880" s="338">
        <v>2</v>
      </c>
      <c r="K880" s="50"/>
    </row>
    <row r="881" spans="1:11" s="51" customFormat="1" ht="13.5" hidden="1" outlineLevel="2" thickBot="1" x14ac:dyDescent="0.25">
      <c r="A881" s="160">
        <v>23</v>
      </c>
      <c r="B881" s="125" t="s">
        <v>208</v>
      </c>
      <c r="C881" s="125">
        <v>22087</v>
      </c>
      <c r="D881" s="125" t="s">
        <v>135</v>
      </c>
      <c r="E881" s="136" t="s">
        <v>1493</v>
      </c>
      <c r="F881" s="135">
        <v>42691</v>
      </c>
      <c r="G881" s="288" t="s">
        <v>238</v>
      </c>
      <c r="H881" s="126"/>
      <c r="I881" s="126"/>
      <c r="J881" s="338">
        <v>4</v>
      </c>
      <c r="K881" s="50"/>
    </row>
    <row r="882" spans="1:11" s="51" customFormat="1" ht="13.5" hidden="1" outlineLevel="2" thickBot="1" x14ac:dyDescent="0.25">
      <c r="A882" s="160">
        <v>24</v>
      </c>
      <c r="B882" s="125" t="s">
        <v>208</v>
      </c>
      <c r="C882" s="125">
        <v>22421</v>
      </c>
      <c r="D882" s="125" t="s">
        <v>178</v>
      </c>
      <c r="E882" s="136" t="s">
        <v>1494</v>
      </c>
      <c r="F882" s="135">
        <v>42691</v>
      </c>
      <c r="G882" s="288" t="s">
        <v>384</v>
      </c>
      <c r="H882" s="126"/>
      <c r="I882" s="126"/>
      <c r="J882" s="338">
        <v>4</v>
      </c>
      <c r="K882" s="50"/>
    </row>
    <row r="883" spans="1:11" s="51" customFormat="1" ht="13.5" hidden="1" outlineLevel="2" thickBot="1" x14ac:dyDescent="0.25">
      <c r="A883" s="160">
        <v>25</v>
      </c>
      <c r="B883" s="125" t="s">
        <v>387</v>
      </c>
      <c r="C883" s="125">
        <v>22377</v>
      </c>
      <c r="D883" s="125" t="s">
        <v>1495</v>
      </c>
      <c r="E883" s="136" t="s">
        <v>1496</v>
      </c>
      <c r="F883" s="135">
        <v>42692</v>
      </c>
      <c r="G883" s="288" t="s">
        <v>279</v>
      </c>
      <c r="H883" s="126"/>
      <c r="I883" s="126"/>
      <c r="J883" s="339">
        <v>2</v>
      </c>
      <c r="K883" s="50"/>
    </row>
    <row r="884" spans="1:11" s="51" customFormat="1" ht="13.5" hidden="1" outlineLevel="2" thickBot="1" x14ac:dyDescent="0.25">
      <c r="A884" s="160">
        <v>26</v>
      </c>
      <c r="B884" s="125" t="s">
        <v>387</v>
      </c>
      <c r="C884" s="125">
        <v>22363</v>
      </c>
      <c r="D884" s="125" t="s">
        <v>1497</v>
      </c>
      <c r="E884" s="136" t="s">
        <v>112</v>
      </c>
      <c r="F884" s="135">
        <v>42692</v>
      </c>
      <c r="G884" s="288" t="s">
        <v>484</v>
      </c>
      <c r="H884" s="126"/>
      <c r="I884" s="126"/>
      <c r="J884" s="339">
        <v>1</v>
      </c>
      <c r="K884" s="50"/>
    </row>
    <row r="885" spans="1:11" s="51" customFormat="1" ht="13.5" hidden="1" outlineLevel="2" thickBot="1" x14ac:dyDescent="0.25">
      <c r="A885" s="160">
        <v>27</v>
      </c>
      <c r="B885" s="125" t="s">
        <v>387</v>
      </c>
      <c r="C885" s="125">
        <v>22373</v>
      </c>
      <c r="D885" s="125" t="s">
        <v>489</v>
      </c>
      <c r="E885" s="136" t="s">
        <v>1498</v>
      </c>
      <c r="F885" s="135">
        <v>42692</v>
      </c>
      <c r="G885" s="288" t="s">
        <v>484</v>
      </c>
      <c r="H885" s="126"/>
      <c r="I885" s="126"/>
      <c r="J885" s="339">
        <v>2</v>
      </c>
      <c r="K885" s="50"/>
    </row>
    <row r="886" spans="1:11" s="51" customFormat="1" ht="13.5" hidden="1" outlineLevel="2" thickBot="1" x14ac:dyDescent="0.25">
      <c r="A886" s="160">
        <v>28</v>
      </c>
      <c r="B886" s="125" t="s">
        <v>387</v>
      </c>
      <c r="C886" s="125">
        <v>22364</v>
      </c>
      <c r="D886" s="125" t="s">
        <v>490</v>
      </c>
      <c r="E886" s="136" t="s">
        <v>1499</v>
      </c>
      <c r="F886" s="135">
        <v>42692</v>
      </c>
      <c r="G886" s="288" t="s">
        <v>484</v>
      </c>
      <c r="H886" s="126"/>
      <c r="I886" s="126"/>
      <c r="J886" s="339">
        <v>4</v>
      </c>
      <c r="K886" s="50"/>
    </row>
    <row r="887" spans="1:11" s="51" customFormat="1" ht="13.5" hidden="1" outlineLevel="2" thickBot="1" x14ac:dyDescent="0.25">
      <c r="A887" s="160">
        <v>29</v>
      </c>
      <c r="B887" s="125" t="s">
        <v>387</v>
      </c>
      <c r="C887" s="125">
        <v>22370</v>
      </c>
      <c r="D887" s="125" t="s">
        <v>322</v>
      </c>
      <c r="E887" s="136" t="s">
        <v>1500</v>
      </c>
      <c r="F887" s="135">
        <v>42692</v>
      </c>
      <c r="G887" s="288" t="s">
        <v>484</v>
      </c>
      <c r="H887" s="126"/>
      <c r="I887" s="126"/>
      <c r="J887" s="339">
        <v>4</v>
      </c>
      <c r="K887" s="50"/>
    </row>
    <row r="888" spans="1:11" s="51" customFormat="1" ht="13.5" hidden="1" outlineLevel="2" thickBot="1" x14ac:dyDescent="0.25">
      <c r="A888" s="160">
        <v>30</v>
      </c>
      <c r="B888" s="125" t="s">
        <v>387</v>
      </c>
      <c r="C888" s="125">
        <v>22307</v>
      </c>
      <c r="D888" s="125" t="s">
        <v>169</v>
      </c>
      <c r="E888" s="136" t="s">
        <v>1501</v>
      </c>
      <c r="F888" s="135">
        <v>42692</v>
      </c>
      <c r="G888" s="288" t="s">
        <v>384</v>
      </c>
      <c r="H888" s="126"/>
      <c r="I888" s="126"/>
      <c r="J888" s="339">
        <v>6</v>
      </c>
      <c r="K888" s="50"/>
    </row>
    <row r="889" spans="1:11" s="51" customFormat="1" ht="13.5" hidden="1" outlineLevel="2" thickBot="1" x14ac:dyDescent="0.25">
      <c r="A889" s="160">
        <v>31</v>
      </c>
      <c r="B889" s="125" t="s">
        <v>387</v>
      </c>
      <c r="C889" s="125">
        <v>22341</v>
      </c>
      <c r="D889" s="125" t="s">
        <v>340</v>
      </c>
      <c r="E889" s="136" t="s">
        <v>184</v>
      </c>
      <c r="F889" s="135">
        <v>42695</v>
      </c>
      <c r="G889" s="288" t="s">
        <v>484</v>
      </c>
      <c r="H889" s="126"/>
      <c r="I889" s="126"/>
      <c r="J889" s="202">
        <v>1</v>
      </c>
      <c r="K889" s="50"/>
    </row>
    <row r="890" spans="1:11" s="51" customFormat="1" ht="13.5" hidden="1" outlineLevel="2" thickBot="1" x14ac:dyDescent="0.25">
      <c r="A890" s="160">
        <v>32</v>
      </c>
      <c r="B890" s="125" t="s">
        <v>387</v>
      </c>
      <c r="C890" s="125">
        <v>22339</v>
      </c>
      <c r="D890" s="125" t="s">
        <v>16</v>
      </c>
      <c r="E890" s="136" t="s">
        <v>1502</v>
      </c>
      <c r="F890" s="135">
        <v>42695</v>
      </c>
      <c r="G890" s="288" t="s">
        <v>484</v>
      </c>
      <c r="H890" s="126"/>
      <c r="I890" s="126"/>
      <c r="J890" s="202">
        <v>1</v>
      </c>
      <c r="K890" s="50"/>
    </row>
    <row r="891" spans="1:11" s="51" customFormat="1" ht="13.5" hidden="1" outlineLevel="2" thickBot="1" x14ac:dyDescent="0.25">
      <c r="A891" s="160">
        <v>33</v>
      </c>
      <c r="B891" s="125" t="s">
        <v>387</v>
      </c>
      <c r="C891" s="125">
        <v>22363</v>
      </c>
      <c r="D891" s="125" t="s">
        <v>182</v>
      </c>
      <c r="E891" s="136" t="s">
        <v>1503</v>
      </c>
      <c r="F891" s="135">
        <v>42695</v>
      </c>
      <c r="G891" s="288" t="s">
        <v>484</v>
      </c>
      <c r="H891" s="126"/>
      <c r="I891" s="126"/>
      <c r="J891" s="202">
        <v>3</v>
      </c>
      <c r="K891" s="50"/>
    </row>
    <row r="892" spans="1:11" s="51" customFormat="1" ht="13.5" hidden="1" outlineLevel="2" thickBot="1" x14ac:dyDescent="0.25">
      <c r="A892" s="160">
        <v>34</v>
      </c>
      <c r="B892" s="125" t="s">
        <v>387</v>
      </c>
      <c r="C892" s="125">
        <v>22364</v>
      </c>
      <c r="D892" s="125" t="s">
        <v>223</v>
      </c>
      <c r="E892" s="136" t="s">
        <v>1504</v>
      </c>
      <c r="F892" s="135">
        <v>42695</v>
      </c>
      <c r="G892" s="288" t="s">
        <v>484</v>
      </c>
      <c r="H892" s="126"/>
      <c r="I892" s="126"/>
      <c r="J892" s="202">
        <v>2</v>
      </c>
      <c r="K892" s="50"/>
    </row>
    <row r="893" spans="1:11" s="51" customFormat="1" ht="13.5" hidden="1" outlineLevel="2" thickBot="1" x14ac:dyDescent="0.25">
      <c r="A893" s="160">
        <v>35</v>
      </c>
      <c r="B893" s="125" t="s">
        <v>387</v>
      </c>
      <c r="C893" s="125">
        <v>22375</v>
      </c>
      <c r="D893" s="125" t="s">
        <v>487</v>
      </c>
      <c r="E893" s="136" t="s">
        <v>1505</v>
      </c>
      <c r="F893" s="135">
        <v>42696</v>
      </c>
      <c r="G893" s="288" t="s">
        <v>484</v>
      </c>
      <c r="H893" s="126"/>
      <c r="I893" s="126"/>
      <c r="J893" s="202">
        <v>11</v>
      </c>
      <c r="K893" s="50"/>
    </row>
    <row r="894" spans="1:11" s="51" customFormat="1" ht="13.5" hidden="1" outlineLevel="2" thickBot="1" x14ac:dyDescent="0.25">
      <c r="A894" s="160">
        <v>36</v>
      </c>
      <c r="B894" s="125" t="s">
        <v>387</v>
      </c>
      <c r="C894" s="125">
        <v>22376</v>
      </c>
      <c r="D894" s="125" t="s">
        <v>114</v>
      </c>
      <c r="E894" s="136" t="s">
        <v>1506</v>
      </c>
      <c r="F894" s="135">
        <v>42688</v>
      </c>
      <c r="G894" s="288" t="s">
        <v>484</v>
      </c>
      <c r="H894" s="126"/>
      <c r="I894" s="126"/>
      <c r="J894" s="202">
        <v>20</v>
      </c>
      <c r="K894" s="50"/>
    </row>
    <row r="895" spans="1:11" s="51" customFormat="1" ht="13.5" hidden="1" outlineLevel="2" thickBot="1" x14ac:dyDescent="0.25">
      <c r="A895" s="160">
        <v>37</v>
      </c>
      <c r="B895" s="125" t="s">
        <v>387</v>
      </c>
      <c r="C895" s="125">
        <v>22301</v>
      </c>
      <c r="D895" s="125" t="s">
        <v>201</v>
      </c>
      <c r="E895" s="136" t="s">
        <v>1507</v>
      </c>
      <c r="F895" s="135">
        <v>42696</v>
      </c>
      <c r="G895" s="288" t="s">
        <v>238</v>
      </c>
      <c r="H895" s="126"/>
      <c r="I895" s="126"/>
      <c r="J895" s="202">
        <v>2</v>
      </c>
      <c r="K895" s="50"/>
    </row>
    <row r="896" spans="1:11" s="51" customFormat="1" ht="13.5" hidden="1" outlineLevel="2" thickBot="1" x14ac:dyDescent="0.25">
      <c r="A896" s="160">
        <v>38</v>
      </c>
      <c r="B896" s="125" t="s">
        <v>387</v>
      </c>
      <c r="C896" s="125">
        <v>22363</v>
      </c>
      <c r="D896" s="125" t="s">
        <v>491</v>
      </c>
      <c r="E896" s="136" t="s">
        <v>31</v>
      </c>
      <c r="F896" s="135">
        <v>42696</v>
      </c>
      <c r="G896" s="288" t="s">
        <v>484</v>
      </c>
      <c r="H896" s="126"/>
      <c r="I896" s="126"/>
      <c r="J896" s="202">
        <v>1</v>
      </c>
      <c r="K896" s="50"/>
    </row>
    <row r="897" spans="1:11" s="51" customFormat="1" ht="13.5" hidden="1" outlineLevel="2" thickBot="1" x14ac:dyDescent="0.25">
      <c r="A897" s="160">
        <v>39</v>
      </c>
      <c r="B897" s="125" t="s">
        <v>387</v>
      </c>
      <c r="C897" s="125">
        <v>22328</v>
      </c>
      <c r="D897" s="125" t="s">
        <v>567</v>
      </c>
      <c r="E897" s="136" t="s">
        <v>1508</v>
      </c>
      <c r="F897" s="135">
        <v>42696</v>
      </c>
      <c r="G897" s="288" t="s">
        <v>279</v>
      </c>
      <c r="H897" s="126"/>
      <c r="I897" s="126"/>
      <c r="J897" s="202">
        <v>2</v>
      </c>
      <c r="K897" s="50"/>
    </row>
    <row r="898" spans="1:11" s="51" customFormat="1" ht="13.5" hidden="1" outlineLevel="2" thickBot="1" x14ac:dyDescent="0.25">
      <c r="A898" s="160">
        <v>40</v>
      </c>
      <c r="B898" s="125" t="s">
        <v>387</v>
      </c>
      <c r="C898" s="125">
        <v>22342</v>
      </c>
      <c r="D898" s="125" t="s">
        <v>120</v>
      </c>
      <c r="E898" s="136" t="s">
        <v>33</v>
      </c>
      <c r="F898" s="135">
        <v>42696</v>
      </c>
      <c r="G898" s="288" t="s">
        <v>238</v>
      </c>
      <c r="H898" s="126"/>
      <c r="I898" s="126"/>
      <c r="J898" s="202">
        <v>1</v>
      </c>
      <c r="K898" s="50"/>
    </row>
    <row r="899" spans="1:11" s="51" customFormat="1" ht="13.5" hidden="1" outlineLevel="2" thickBot="1" x14ac:dyDescent="0.25">
      <c r="A899" s="160">
        <v>41</v>
      </c>
      <c r="B899" s="125" t="s">
        <v>387</v>
      </c>
      <c r="C899" s="125">
        <v>22364</v>
      </c>
      <c r="D899" s="125" t="s">
        <v>134</v>
      </c>
      <c r="E899" s="136" t="s">
        <v>1509</v>
      </c>
      <c r="F899" s="135">
        <v>42696</v>
      </c>
      <c r="G899" s="288" t="s">
        <v>384</v>
      </c>
      <c r="H899" s="126"/>
      <c r="I899" s="126"/>
      <c r="J899" s="202">
        <v>11</v>
      </c>
      <c r="K899" s="50"/>
    </row>
    <row r="900" spans="1:11" s="51" customFormat="1" ht="13.5" hidden="1" outlineLevel="2" thickBot="1" x14ac:dyDescent="0.25">
      <c r="A900" s="160">
        <v>42</v>
      </c>
      <c r="B900" s="125" t="s">
        <v>387</v>
      </c>
      <c r="C900" s="125">
        <v>22362</v>
      </c>
      <c r="D900" s="125" t="s">
        <v>127</v>
      </c>
      <c r="E900" s="136" t="s">
        <v>251</v>
      </c>
      <c r="F900" s="135">
        <v>42696</v>
      </c>
      <c r="G900" s="288" t="s">
        <v>384</v>
      </c>
      <c r="H900" s="126"/>
      <c r="I900" s="126"/>
      <c r="J900" s="202">
        <v>1</v>
      </c>
      <c r="K900" s="50"/>
    </row>
    <row r="901" spans="1:11" s="51" customFormat="1" ht="13.5" hidden="1" outlineLevel="2" thickBot="1" x14ac:dyDescent="0.25">
      <c r="A901" s="160">
        <v>43</v>
      </c>
      <c r="B901" s="125" t="s">
        <v>387</v>
      </c>
      <c r="C901" s="125">
        <v>22322</v>
      </c>
      <c r="D901" s="125" t="s">
        <v>178</v>
      </c>
      <c r="E901" s="136" t="s">
        <v>894</v>
      </c>
      <c r="F901" s="135">
        <v>42696</v>
      </c>
      <c r="G901" s="288" t="s">
        <v>384</v>
      </c>
      <c r="H901" s="126"/>
      <c r="I901" s="126"/>
      <c r="J901" s="202">
        <v>1</v>
      </c>
      <c r="K901" s="50"/>
    </row>
    <row r="902" spans="1:11" s="51" customFormat="1" ht="13.5" hidden="1" outlineLevel="2" thickBot="1" x14ac:dyDescent="0.25">
      <c r="A902" s="160">
        <v>44</v>
      </c>
      <c r="B902" s="125" t="s">
        <v>387</v>
      </c>
      <c r="C902" s="125" t="s">
        <v>492</v>
      </c>
      <c r="D902" s="125" t="s">
        <v>493</v>
      </c>
      <c r="E902" s="136" t="s">
        <v>1510</v>
      </c>
      <c r="F902" s="135">
        <v>42696</v>
      </c>
      <c r="G902" s="288" t="s">
        <v>279</v>
      </c>
      <c r="H902" s="126"/>
      <c r="I902" s="126"/>
      <c r="J902" s="202">
        <v>5</v>
      </c>
      <c r="K902" s="50"/>
    </row>
    <row r="903" spans="1:11" s="51" customFormat="1" ht="13.5" hidden="1" outlineLevel="2" thickBot="1" x14ac:dyDescent="0.25">
      <c r="A903" s="160">
        <v>45</v>
      </c>
      <c r="B903" s="125" t="s">
        <v>389</v>
      </c>
      <c r="C903" s="125">
        <v>22166</v>
      </c>
      <c r="D903" s="125" t="s">
        <v>494</v>
      </c>
      <c r="E903" s="136" t="s">
        <v>239</v>
      </c>
      <c r="F903" s="135">
        <v>42685</v>
      </c>
      <c r="G903" s="288" t="s">
        <v>238</v>
      </c>
      <c r="H903" s="126"/>
      <c r="I903" s="126"/>
      <c r="J903" s="202">
        <v>1</v>
      </c>
      <c r="K903" s="50"/>
    </row>
    <row r="904" spans="1:11" s="51" customFormat="1" ht="13.5" hidden="1" outlineLevel="2" thickBot="1" x14ac:dyDescent="0.25">
      <c r="A904" s="160">
        <v>46</v>
      </c>
      <c r="B904" s="125" t="s">
        <v>389</v>
      </c>
      <c r="C904" s="125">
        <v>22164</v>
      </c>
      <c r="D904" s="125" t="s">
        <v>67</v>
      </c>
      <c r="E904" s="136" t="s">
        <v>1511</v>
      </c>
      <c r="F904" s="135">
        <v>42685</v>
      </c>
      <c r="G904" s="288" t="s">
        <v>384</v>
      </c>
      <c r="H904" s="126"/>
      <c r="I904" s="126"/>
      <c r="J904" s="202">
        <v>5</v>
      </c>
      <c r="K904" s="50"/>
    </row>
    <row r="905" spans="1:11" s="51" customFormat="1" ht="13.5" hidden="1" outlineLevel="2" thickBot="1" x14ac:dyDescent="0.25">
      <c r="A905" s="160">
        <v>47</v>
      </c>
      <c r="B905" s="125" t="s">
        <v>227</v>
      </c>
      <c r="C905" s="125">
        <v>22099</v>
      </c>
      <c r="D905" s="125" t="s">
        <v>6</v>
      </c>
      <c r="E905" s="136" t="s">
        <v>97</v>
      </c>
      <c r="F905" s="135">
        <v>42684</v>
      </c>
      <c r="G905" s="288" t="s">
        <v>279</v>
      </c>
      <c r="H905" s="126"/>
      <c r="I905" s="126"/>
      <c r="J905" s="202">
        <v>1</v>
      </c>
      <c r="K905" s="50"/>
    </row>
    <row r="906" spans="1:11" s="51" customFormat="1" ht="13.5" hidden="1" outlineLevel="2" thickBot="1" x14ac:dyDescent="0.25">
      <c r="A906" s="160">
        <v>48</v>
      </c>
      <c r="B906" s="125" t="s">
        <v>227</v>
      </c>
      <c r="C906" s="125">
        <v>22102</v>
      </c>
      <c r="D906" s="125" t="s">
        <v>41</v>
      </c>
      <c r="E906" s="136" t="s">
        <v>1512</v>
      </c>
      <c r="F906" s="135">
        <v>42684</v>
      </c>
      <c r="G906" s="288" t="s">
        <v>238</v>
      </c>
      <c r="H906" s="126"/>
      <c r="I906" s="126"/>
      <c r="J906" s="202">
        <v>3</v>
      </c>
      <c r="K906" s="50"/>
    </row>
    <row r="907" spans="1:11" s="51" customFormat="1" ht="13.5" hidden="1" outlineLevel="2" thickBot="1" x14ac:dyDescent="0.25">
      <c r="A907" s="160">
        <v>49</v>
      </c>
      <c r="B907" s="125" t="s">
        <v>227</v>
      </c>
      <c r="C907" s="125">
        <v>22099</v>
      </c>
      <c r="D907" s="125" t="s">
        <v>20</v>
      </c>
      <c r="E907" s="136" t="s">
        <v>151</v>
      </c>
      <c r="F907" s="135">
        <v>42684</v>
      </c>
      <c r="G907" s="288" t="s">
        <v>384</v>
      </c>
      <c r="H907" s="126"/>
      <c r="I907" s="126"/>
      <c r="J907" s="202">
        <v>1</v>
      </c>
      <c r="K907" s="50"/>
    </row>
    <row r="908" spans="1:11" s="51" customFormat="1" ht="13.5" hidden="1" outlineLevel="2" thickBot="1" x14ac:dyDescent="0.25">
      <c r="A908" s="160">
        <v>50</v>
      </c>
      <c r="B908" s="125" t="s">
        <v>390</v>
      </c>
      <c r="C908" s="125">
        <v>22050</v>
      </c>
      <c r="D908" s="125" t="s">
        <v>123</v>
      </c>
      <c r="E908" s="136" t="s">
        <v>229</v>
      </c>
      <c r="F908" s="135">
        <v>42681</v>
      </c>
      <c r="G908" s="288" t="s">
        <v>384</v>
      </c>
      <c r="H908" s="126"/>
      <c r="I908" s="126"/>
      <c r="J908" s="202">
        <v>1</v>
      </c>
      <c r="K908" s="50"/>
    </row>
    <row r="909" spans="1:11" s="51" customFormat="1" ht="13.5" hidden="1" outlineLevel="2" thickBot="1" x14ac:dyDescent="0.25">
      <c r="A909" s="160">
        <v>51</v>
      </c>
      <c r="B909" s="125" t="s">
        <v>228</v>
      </c>
      <c r="C909" s="125">
        <v>22050</v>
      </c>
      <c r="D909" s="125" t="s">
        <v>6</v>
      </c>
      <c r="E909" s="136" t="s">
        <v>225</v>
      </c>
      <c r="F909" s="135">
        <v>42681</v>
      </c>
      <c r="G909" s="288" t="s">
        <v>279</v>
      </c>
      <c r="H909" s="126"/>
      <c r="I909" s="126"/>
      <c r="J909" s="202">
        <v>1</v>
      </c>
      <c r="K909" s="50"/>
    </row>
    <row r="910" spans="1:11" s="51" customFormat="1" ht="13.5" hidden="1" outlineLevel="2" thickBot="1" x14ac:dyDescent="0.25">
      <c r="A910" s="160">
        <v>52</v>
      </c>
      <c r="B910" s="125" t="s">
        <v>228</v>
      </c>
      <c r="C910" s="125">
        <v>22002</v>
      </c>
      <c r="D910" s="125" t="s">
        <v>7</v>
      </c>
      <c r="E910" s="136" t="s">
        <v>1513</v>
      </c>
      <c r="F910" s="135">
        <v>42681</v>
      </c>
      <c r="G910" s="288" t="s">
        <v>279</v>
      </c>
      <c r="H910" s="126"/>
      <c r="I910" s="126"/>
      <c r="J910" s="202">
        <v>3</v>
      </c>
      <c r="K910" s="50"/>
    </row>
    <row r="911" spans="1:11" s="51" customFormat="1" ht="13.5" hidden="1" outlineLevel="2" thickBot="1" x14ac:dyDescent="0.25">
      <c r="A911" s="160">
        <v>53</v>
      </c>
      <c r="B911" s="125" t="s">
        <v>228</v>
      </c>
      <c r="C911" s="125">
        <v>22003</v>
      </c>
      <c r="D911" s="125" t="s">
        <v>57</v>
      </c>
      <c r="E911" s="136" t="s">
        <v>473</v>
      </c>
      <c r="F911" s="135">
        <v>42681</v>
      </c>
      <c r="G911" s="288" t="s">
        <v>279</v>
      </c>
      <c r="H911" s="126"/>
      <c r="I911" s="126"/>
      <c r="J911" s="202">
        <v>1</v>
      </c>
      <c r="K911" s="50"/>
    </row>
    <row r="912" spans="1:11" s="51" customFormat="1" ht="13.5" hidden="1" outlineLevel="2" thickBot="1" x14ac:dyDescent="0.25">
      <c r="A912" s="160">
        <v>54</v>
      </c>
      <c r="B912" s="125" t="s">
        <v>391</v>
      </c>
      <c r="C912" s="125">
        <v>22060</v>
      </c>
      <c r="D912" s="125" t="s">
        <v>58</v>
      </c>
      <c r="E912" s="136" t="s">
        <v>1514</v>
      </c>
      <c r="F912" s="135">
        <v>42677</v>
      </c>
      <c r="G912" s="288" t="s">
        <v>384</v>
      </c>
      <c r="H912" s="126"/>
      <c r="I912" s="126"/>
      <c r="J912" s="202">
        <v>5</v>
      </c>
      <c r="K912" s="50"/>
    </row>
    <row r="913" spans="1:11" s="51" customFormat="1" ht="13.5" hidden="1" outlineLevel="2" thickBot="1" x14ac:dyDescent="0.25">
      <c r="A913" s="160">
        <v>55</v>
      </c>
      <c r="B913" s="125" t="s">
        <v>391</v>
      </c>
      <c r="C913" s="125">
        <v>22034</v>
      </c>
      <c r="D913" s="125" t="s">
        <v>7</v>
      </c>
      <c r="E913" s="136" t="s">
        <v>1515</v>
      </c>
      <c r="F913" s="135">
        <v>42677</v>
      </c>
      <c r="G913" s="288" t="s">
        <v>238</v>
      </c>
      <c r="H913" s="126"/>
      <c r="I913" s="126"/>
      <c r="J913" s="202">
        <v>6</v>
      </c>
      <c r="K913" s="50"/>
    </row>
    <row r="914" spans="1:11" s="51" customFormat="1" ht="13.5" hidden="1" outlineLevel="2" thickBot="1" x14ac:dyDescent="0.25">
      <c r="A914" s="160">
        <v>56</v>
      </c>
      <c r="B914" s="125" t="s">
        <v>496</v>
      </c>
      <c r="C914" s="125">
        <v>2020</v>
      </c>
      <c r="D914" s="125" t="s">
        <v>226</v>
      </c>
      <c r="E914" s="136" t="s">
        <v>1516</v>
      </c>
      <c r="F914" s="135">
        <v>42675</v>
      </c>
      <c r="G914" s="288" t="s">
        <v>238</v>
      </c>
      <c r="H914" s="126"/>
      <c r="I914" s="126"/>
      <c r="J914" s="202">
        <v>4</v>
      </c>
      <c r="K914" s="50"/>
    </row>
    <row r="915" spans="1:11" s="51" customFormat="1" ht="13.5" hidden="1" outlineLevel="2" thickBot="1" x14ac:dyDescent="0.25">
      <c r="A915" s="160">
        <v>57</v>
      </c>
      <c r="B915" s="125" t="s">
        <v>496</v>
      </c>
      <c r="C915" s="125">
        <v>22026</v>
      </c>
      <c r="D915" s="125" t="s">
        <v>58</v>
      </c>
      <c r="E915" s="136" t="s">
        <v>1517</v>
      </c>
      <c r="F915" s="135">
        <v>42675</v>
      </c>
      <c r="G915" s="288" t="s">
        <v>279</v>
      </c>
      <c r="H915" s="126"/>
      <c r="I915" s="126"/>
      <c r="J915" s="202">
        <v>2</v>
      </c>
      <c r="K915" s="50"/>
    </row>
    <row r="916" spans="1:11" s="51" customFormat="1" ht="13.5" hidden="1" outlineLevel="2" thickBot="1" x14ac:dyDescent="0.25">
      <c r="A916" s="160">
        <v>58</v>
      </c>
      <c r="B916" s="125" t="s">
        <v>1518</v>
      </c>
      <c r="C916" s="125">
        <v>22195</v>
      </c>
      <c r="D916" s="125" t="s">
        <v>1519</v>
      </c>
      <c r="E916" s="136" t="s">
        <v>1520</v>
      </c>
      <c r="F916" s="135">
        <v>42682</v>
      </c>
      <c r="G916" s="288" t="s">
        <v>279</v>
      </c>
      <c r="H916" s="126"/>
      <c r="I916" s="126"/>
      <c r="J916" s="202">
        <v>2</v>
      </c>
      <c r="K916" s="50"/>
    </row>
    <row r="917" spans="1:11" s="51" customFormat="1" ht="13.5" hidden="1" outlineLevel="2" thickBot="1" x14ac:dyDescent="0.25">
      <c r="A917" s="160">
        <v>59</v>
      </c>
      <c r="B917" s="125" t="s">
        <v>1518</v>
      </c>
      <c r="C917" s="125">
        <v>22196</v>
      </c>
      <c r="D917" s="125" t="s">
        <v>169</v>
      </c>
      <c r="E917" s="136" t="s">
        <v>1521</v>
      </c>
      <c r="F917" s="135">
        <v>42682</v>
      </c>
      <c r="G917" s="288" t="s">
        <v>279</v>
      </c>
      <c r="H917" s="126"/>
      <c r="I917" s="126"/>
      <c r="J917" s="202">
        <v>2</v>
      </c>
      <c r="K917" s="50"/>
    </row>
    <row r="918" spans="1:11" s="51" customFormat="1" ht="13.5" hidden="1" outlineLevel="2" thickBot="1" x14ac:dyDescent="0.25">
      <c r="A918" s="160">
        <v>60</v>
      </c>
      <c r="B918" s="125" t="s">
        <v>1518</v>
      </c>
      <c r="C918" s="125">
        <v>22196</v>
      </c>
      <c r="D918" s="125" t="s">
        <v>6</v>
      </c>
      <c r="E918" s="136" t="s">
        <v>482</v>
      </c>
      <c r="F918" s="135">
        <v>42682</v>
      </c>
      <c r="G918" s="288" t="s">
        <v>279</v>
      </c>
      <c r="H918" s="126"/>
      <c r="I918" s="126"/>
      <c r="J918" s="202">
        <v>1</v>
      </c>
      <c r="K918" s="50"/>
    </row>
    <row r="919" spans="1:11" s="51" customFormat="1" ht="13.5" hidden="1" outlineLevel="2" thickBot="1" x14ac:dyDescent="0.25">
      <c r="A919" s="160">
        <v>61</v>
      </c>
      <c r="B919" s="125" t="s">
        <v>1518</v>
      </c>
      <c r="C919" s="125">
        <v>22196</v>
      </c>
      <c r="D919" s="125" t="s">
        <v>41</v>
      </c>
      <c r="E919" s="136" t="s">
        <v>149</v>
      </c>
      <c r="F919" s="135">
        <v>42682</v>
      </c>
      <c r="G919" s="288" t="s">
        <v>279</v>
      </c>
      <c r="H919" s="126"/>
      <c r="I919" s="126"/>
      <c r="J919" s="202">
        <v>1</v>
      </c>
      <c r="K919" s="50"/>
    </row>
    <row r="920" spans="1:11" s="51" customFormat="1" ht="13.5" hidden="1" outlineLevel="2" thickBot="1" x14ac:dyDescent="0.25">
      <c r="A920" s="160">
        <v>62</v>
      </c>
      <c r="B920" s="125" t="s">
        <v>392</v>
      </c>
      <c r="C920" s="125">
        <v>22242</v>
      </c>
      <c r="D920" s="125" t="s">
        <v>117</v>
      </c>
      <c r="E920" s="136" t="s">
        <v>388</v>
      </c>
      <c r="F920" s="135">
        <v>42676</v>
      </c>
      <c r="G920" s="288" t="s">
        <v>279</v>
      </c>
      <c r="H920" s="126"/>
      <c r="I920" s="126"/>
      <c r="J920" s="202">
        <v>1</v>
      </c>
      <c r="K920" s="50"/>
    </row>
    <row r="921" spans="1:11" s="51" customFormat="1" ht="13.5" hidden="1" outlineLevel="2" thickBot="1" x14ac:dyDescent="0.25">
      <c r="A921" s="160">
        <v>63</v>
      </c>
      <c r="B921" s="125" t="s">
        <v>392</v>
      </c>
      <c r="C921" s="125">
        <v>22129</v>
      </c>
      <c r="D921" s="125" t="s">
        <v>41</v>
      </c>
      <c r="E921" s="136" t="s">
        <v>1522</v>
      </c>
      <c r="F921" s="135">
        <v>42676</v>
      </c>
      <c r="G921" s="288" t="s">
        <v>279</v>
      </c>
      <c r="H921" s="126"/>
      <c r="I921" s="126"/>
      <c r="J921" s="202">
        <v>2</v>
      </c>
      <c r="K921" s="50"/>
    </row>
    <row r="922" spans="1:11" s="51" customFormat="1" ht="13.5" hidden="1" outlineLevel="2" thickBot="1" x14ac:dyDescent="0.25">
      <c r="A922" s="160">
        <v>64</v>
      </c>
      <c r="B922" s="125" t="s">
        <v>498</v>
      </c>
      <c r="C922" s="125">
        <v>22231</v>
      </c>
      <c r="D922" s="125" t="s">
        <v>41</v>
      </c>
      <c r="E922" s="136" t="s">
        <v>1523</v>
      </c>
      <c r="F922" s="135">
        <v>42682</v>
      </c>
      <c r="G922" s="288" t="s">
        <v>279</v>
      </c>
      <c r="H922" s="126"/>
      <c r="I922" s="126"/>
      <c r="J922" s="202">
        <v>5</v>
      </c>
      <c r="K922" s="50"/>
    </row>
    <row r="923" spans="1:11" s="51" customFormat="1" ht="13.5" hidden="1" outlineLevel="2" thickBot="1" x14ac:dyDescent="0.25">
      <c r="A923" s="160">
        <v>65</v>
      </c>
      <c r="B923" s="125" t="s">
        <v>498</v>
      </c>
      <c r="C923" s="125">
        <v>22231</v>
      </c>
      <c r="D923" s="125" t="s">
        <v>67</v>
      </c>
      <c r="E923" s="136" t="s">
        <v>1524</v>
      </c>
      <c r="F923" s="135">
        <v>42682</v>
      </c>
      <c r="G923" s="288" t="s">
        <v>279</v>
      </c>
      <c r="H923" s="126"/>
      <c r="I923" s="126"/>
      <c r="J923" s="202">
        <v>1</v>
      </c>
      <c r="K923" s="50"/>
    </row>
    <row r="924" spans="1:11" s="51" customFormat="1" ht="13.5" hidden="1" outlineLevel="2" thickBot="1" x14ac:dyDescent="0.25">
      <c r="A924" s="160">
        <v>66</v>
      </c>
      <c r="B924" s="125" t="s">
        <v>393</v>
      </c>
      <c r="C924" s="125">
        <v>22137</v>
      </c>
      <c r="D924" s="125" t="s">
        <v>394</v>
      </c>
      <c r="E924" s="136" t="s">
        <v>188</v>
      </c>
      <c r="F924" s="135">
        <v>42683</v>
      </c>
      <c r="G924" s="288" t="s">
        <v>279</v>
      </c>
      <c r="H924" s="126"/>
      <c r="I924" s="126"/>
      <c r="J924" s="202">
        <v>1</v>
      </c>
      <c r="K924" s="50"/>
    </row>
    <row r="925" spans="1:11" s="51" customFormat="1" ht="13.5" hidden="1" outlineLevel="2" thickBot="1" x14ac:dyDescent="0.25">
      <c r="A925" s="160">
        <v>67</v>
      </c>
      <c r="B925" s="125" t="s">
        <v>393</v>
      </c>
      <c r="C925" s="125">
        <v>22138</v>
      </c>
      <c r="D925" s="125" t="s">
        <v>20</v>
      </c>
      <c r="E925" s="136" t="s">
        <v>1525</v>
      </c>
      <c r="F925" s="135">
        <v>42683</v>
      </c>
      <c r="G925" s="288" t="s">
        <v>279</v>
      </c>
      <c r="H925" s="126"/>
      <c r="I925" s="126"/>
      <c r="J925" s="202">
        <v>2</v>
      </c>
      <c r="K925" s="50"/>
    </row>
    <row r="926" spans="1:11" s="51" customFormat="1" ht="13.5" hidden="1" outlineLevel="2" thickBot="1" x14ac:dyDescent="0.25">
      <c r="A926" s="160">
        <v>68</v>
      </c>
      <c r="B926" s="125" t="s">
        <v>395</v>
      </c>
      <c r="C926" s="125">
        <v>22217</v>
      </c>
      <c r="D926" s="125" t="s">
        <v>223</v>
      </c>
      <c r="E926" s="136" t="s">
        <v>1526</v>
      </c>
      <c r="F926" s="135">
        <v>42676</v>
      </c>
      <c r="G926" s="288" t="s">
        <v>279</v>
      </c>
      <c r="H926" s="126"/>
      <c r="I926" s="126"/>
      <c r="J926" s="202">
        <v>8</v>
      </c>
      <c r="K926" s="50"/>
    </row>
    <row r="927" spans="1:11" s="51" customFormat="1" ht="13.5" hidden="1" outlineLevel="2" thickBot="1" x14ac:dyDescent="0.25">
      <c r="A927" s="160">
        <v>69</v>
      </c>
      <c r="B927" s="125" t="s">
        <v>395</v>
      </c>
      <c r="C927" s="125">
        <v>22215</v>
      </c>
      <c r="D927" s="125" t="s">
        <v>67</v>
      </c>
      <c r="E927" s="136" t="s">
        <v>115</v>
      </c>
      <c r="F927" s="135">
        <v>42676</v>
      </c>
      <c r="G927" s="288" t="s">
        <v>279</v>
      </c>
      <c r="H927" s="126"/>
      <c r="I927" s="126"/>
      <c r="J927" s="202">
        <v>1</v>
      </c>
      <c r="K927" s="50"/>
    </row>
    <row r="928" spans="1:11" s="51" customFormat="1" ht="13.5" hidden="1" outlineLevel="2" thickBot="1" x14ac:dyDescent="0.25">
      <c r="A928" s="160">
        <v>70</v>
      </c>
      <c r="B928" s="158" t="s">
        <v>395</v>
      </c>
      <c r="C928" s="158">
        <v>22214</v>
      </c>
      <c r="D928" s="158" t="s">
        <v>356</v>
      </c>
      <c r="E928" s="159" t="s">
        <v>1527</v>
      </c>
      <c r="F928" s="162">
        <v>42676</v>
      </c>
      <c r="G928" s="308" t="s">
        <v>279</v>
      </c>
      <c r="H928" s="368"/>
      <c r="I928" s="368"/>
      <c r="J928" s="340">
        <v>3</v>
      </c>
      <c r="K928" s="50"/>
    </row>
    <row r="929" spans="1:11" s="28" customFormat="1" ht="13.5" hidden="1" outlineLevel="1" collapsed="1" thickBot="1" x14ac:dyDescent="0.25">
      <c r="A929" s="8" t="s">
        <v>98</v>
      </c>
      <c r="B929" s="562" t="s">
        <v>2</v>
      </c>
      <c r="C929" s="562"/>
      <c r="D929" s="562"/>
      <c r="E929" s="562"/>
      <c r="F929" s="562"/>
      <c r="G929" s="562"/>
      <c r="H929" s="197"/>
      <c r="I929" s="137"/>
      <c r="J929" s="137">
        <f>SUM(J930:J971)</f>
        <v>523</v>
      </c>
      <c r="K929" s="34"/>
    </row>
    <row r="930" spans="1:11" s="32" customFormat="1" ht="23.25" hidden="1" outlineLevel="2" thickBot="1" x14ac:dyDescent="0.25">
      <c r="A930" s="9">
        <v>1</v>
      </c>
      <c r="B930" s="22" t="s">
        <v>164</v>
      </c>
      <c r="C930" s="129" t="s">
        <v>1528</v>
      </c>
      <c r="D930" s="163" t="s">
        <v>1529</v>
      </c>
      <c r="E930" s="164" t="s">
        <v>1530</v>
      </c>
      <c r="F930" s="165">
        <v>42675</v>
      </c>
      <c r="G930" s="141" t="s">
        <v>1531</v>
      </c>
      <c r="H930" s="129"/>
      <c r="I930" s="129"/>
      <c r="J930" s="105">
        <v>8</v>
      </c>
      <c r="K930" s="31"/>
    </row>
    <row r="931" spans="1:11" s="32" customFormat="1" ht="23.25" hidden="1" outlineLevel="2" thickBot="1" x14ac:dyDescent="0.25">
      <c r="A931" s="3">
        <v>2</v>
      </c>
      <c r="B931" s="59" t="s">
        <v>164</v>
      </c>
      <c r="C931" s="146" t="s">
        <v>1528</v>
      </c>
      <c r="D931" s="163" t="s">
        <v>132</v>
      </c>
      <c r="E931" s="148" t="s">
        <v>1532</v>
      </c>
      <c r="F931" s="166">
        <v>42675</v>
      </c>
      <c r="G931" s="143" t="s">
        <v>1531</v>
      </c>
      <c r="H931" s="146"/>
      <c r="I931" s="59"/>
      <c r="J931" s="139">
        <v>11</v>
      </c>
      <c r="K931" s="31"/>
    </row>
    <row r="932" spans="1:11" s="32" customFormat="1" ht="23.25" hidden="1" outlineLevel="2" thickBot="1" x14ac:dyDescent="0.25">
      <c r="A932" s="9">
        <v>3</v>
      </c>
      <c r="B932" s="59" t="s">
        <v>164</v>
      </c>
      <c r="C932" s="146" t="s">
        <v>1528</v>
      </c>
      <c r="D932" s="163" t="s">
        <v>158</v>
      </c>
      <c r="E932" s="148" t="s">
        <v>1533</v>
      </c>
      <c r="F932" s="166">
        <v>42675</v>
      </c>
      <c r="G932" s="143" t="s">
        <v>1531</v>
      </c>
      <c r="H932" s="146"/>
      <c r="I932" s="59"/>
      <c r="J932" s="139">
        <v>8</v>
      </c>
      <c r="K932" s="31"/>
    </row>
    <row r="933" spans="1:11" s="32" customFormat="1" ht="34.5" hidden="1" outlineLevel="2" thickBot="1" x14ac:dyDescent="0.25">
      <c r="A933" s="3">
        <v>4</v>
      </c>
      <c r="B933" s="59" t="s">
        <v>164</v>
      </c>
      <c r="C933" s="146" t="s">
        <v>1528</v>
      </c>
      <c r="D933" s="163" t="s">
        <v>340</v>
      </c>
      <c r="E933" s="148" t="s">
        <v>1534</v>
      </c>
      <c r="F933" s="166">
        <v>42676</v>
      </c>
      <c r="G933" s="143" t="s">
        <v>1531</v>
      </c>
      <c r="H933" s="146"/>
      <c r="I933" s="59"/>
      <c r="J933" s="139">
        <v>36</v>
      </c>
      <c r="K933" s="31"/>
    </row>
    <row r="934" spans="1:11" s="32" customFormat="1" ht="34.5" hidden="1" outlineLevel="2" thickBot="1" x14ac:dyDescent="0.25">
      <c r="A934" s="9">
        <v>5</v>
      </c>
      <c r="B934" s="59" t="s">
        <v>164</v>
      </c>
      <c r="C934" s="146" t="s">
        <v>1528</v>
      </c>
      <c r="D934" s="142" t="s">
        <v>320</v>
      </c>
      <c r="E934" s="148" t="s">
        <v>1535</v>
      </c>
      <c r="F934" s="166">
        <v>42677</v>
      </c>
      <c r="G934" s="143" t="s">
        <v>1531</v>
      </c>
      <c r="H934" s="146"/>
      <c r="I934" s="59"/>
      <c r="J934" s="139">
        <v>36</v>
      </c>
      <c r="K934" s="31"/>
    </row>
    <row r="935" spans="1:11" s="32" customFormat="1" ht="23.25" hidden="1" outlineLevel="2" thickBot="1" x14ac:dyDescent="0.25">
      <c r="A935" s="3">
        <v>6</v>
      </c>
      <c r="B935" s="59" t="s">
        <v>164</v>
      </c>
      <c r="C935" s="146" t="s">
        <v>1528</v>
      </c>
      <c r="D935" s="142" t="s">
        <v>320</v>
      </c>
      <c r="E935" s="148" t="s">
        <v>1536</v>
      </c>
      <c r="F935" s="166">
        <v>42681</v>
      </c>
      <c r="G935" s="143" t="s">
        <v>1531</v>
      </c>
      <c r="H935" s="146"/>
      <c r="I935" s="59"/>
      <c r="J935" s="139">
        <v>12</v>
      </c>
      <c r="K935" s="31"/>
    </row>
    <row r="936" spans="1:11" s="32" customFormat="1" ht="34.5" hidden="1" outlineLevel="2" thickBot="1" x14ac:dyDescent="0.25">
      <c r="A936" s="9">
        <v>7</v>
      </c>
      <c r="B936" s="59" t="s">
        <v>164</v>
      </c>
      <c r="C936" s="146" t="s">
        <v>1528</v>
      </c>
      <c r="D936" s="163" t="s">
        <v>1537</v>
      </c>
      <c r="E936" s="148" t="s">
        <v>1538</v>
      </c>
      <c r="F936" s="166">
        <v>42682</v>
      </c>
      <c r="G936" s="143" t="s">
        <v>1531</v>
      </c>
      <c r="H936" s="146"/>
      <c r="I936" s="59"/>
      <c r="J936" s="139">
        <v>32</v>
      </c>
      <c r="K936" s="31"/>
    </row>
    <row r="937" spans="1:11" s="32" customFormat="1" ht="23.25" hidden="1" outlineLevel="2" thickBot="1" x14ac:dyDescent="0.25">
      <c r="A937" s="3">
        <v>8</v>
      </c>
      <c r="B937" s="59" t="s">
        <v>1539</v>
      </c>
      <c r="C937" s="148" t="s">
        <v>1540</v>
      </c>
      <c r="D937" s="163" t="s">
        <v>1541</v>
      </c>
      <c r="E937" s="148" t="s">
        <v>1542</v>
      </c>
      <c r="F937" s="166">
        <v>42684</v>
      </c>
      <c r="G937" s="143" t="s">
        <v>1531</v>
      </c>
      <c r="H937" s="146"/>
      <c r="I937" s="59"/>
      <c r="J937" s="139">
        <v>5</v>
      </c>
      <c r="K937" s="31"/>
    </row>
    <row r="938" spans="1:11" s="32" customFormat="1" ht="23.25" hidden="1" outlineLevel="2" thickBot="1" x14ac:dyDescent="0.25">
      <c r="A938" s="9">
        <v>9</v>
      </c>
      <c r="B938" s="59" t="s">
        <v>1539</v>
      </c>
      <c r="C938" s="148" t="s">
        <v>1540</v>
      </c>
      <c r="D938" s="163" t="s">
        <v>1543</v>
      </c>
      <c r="E938" s="148" t="s">
        <v>1544</v>
      </c>
      <c r="F938" s="166">
        <v>42684</v>
      </c>
      <c r="G938" s="143" t="s">
        <v>1531</v>
      </c>
      <c r="H938" s="146"/>
      <c r="I938" s="59"/>
      <c r="J938" s="139">
        <v>8</v>
      </c>
      <c r="K938" s="31"/>
    </row>
    <row r="939" spans="1:11" s="32" customFormat="1" ht="23.25" hidden="1" outlineLevel="2" thickBot="1" x14ac:dyDescent="0.25">
      <c r="A939" s="3">
        <v>10</v>
      </c>
      <c r="B939" s="59" t="s">
        <v>1539</v>
      </c>
      <c r="C939" s="148" t="s">
        <v>1540</v>
      </c>
      <c r="D939" s="163" t="s">
        <v>119</v>
      </c>
      <c r="E939" s="148" t="s">
        <v>1063</v>
      </c>
      <c r="F939" s="166">
        <v>42684</v>
      </c>
      <c r="G939" s="143" t="s">
        <v>1531</v>
      </c>
      <c r="H939" s="146"/>
      <c r="I939" s="59"/>
      <c r="J939" s="139">
        <v>5</v>
      </c>
      <c r="K939" s="31"/>
    </row>
    <row r="940" spans="1:11" s="32" customFormat="1" ht="23.25" hidden="1" outlineLevel="2" thickBot="1" x14ac:dyDescent="0.25">
      <c r="A940" s="9">
        <v>11</v>
      </c>
      <c r="B940" s="59" t="s">
        <v>1539</v>
      </c>
      <c r="C940" s="148" t="s">
        <v>1540</v>
      </c>
      <c r="D940" s="163" t="s">
        <v>123</v>
      </c>
      <c r="E940" s="148" t="s">
        <v>1545</v>
      </c>
      <c r="F940" s="166">
        <v>42684</v>
      </c>
      <c r="G940" s="143" t="s">
        <v>1531</v>
      </c>
      <c r="H940" s="146"/>
      <c r="I940" s="59"/>
      <c r="J940" s="139">
        <v>11</v>
      </c>
      <c r="K940" s="31"/>
    </row>
    <row r="941" spans="1:11" s="32" customFormat="1" ht="23.25" hidden="1" outlineLevel="2" thickBot="1" x14ac:dyDescent="0.25">
      <c r="A941" s="3">
        <v>12</v>
      </c>
      <c r="B941" s="59" t="s">
        <v>1539</v>
      </c>
      <c r="C941" s="148" t="s">
        <v>1540</v>
      </c>
      <c r="D941" s="163" t="s">
        <v>1546</v>
      </c>
      <c r="E941" s="148" t="s">
        <v>1547</v>
      </c>
      <c r="F941" s="166">
        <v>42685</v>
      </c>
      <c r="G941" s="143" t="s">
        <v>1548</v>
      </c>
      <c r="H941" s="146"/>
      <c r="I941" s="59"/>
      <c r="J941" s="139">
        <v>22</v>
      </c>
      <c r="K941" s="31"/>
    </row>
    <row r="942" spans="1:11" s="32" customFormat="1" ht="23.25" hidden="1" outlineLevel="2" thickBot="1" x14ac:dyDescent="0.25">
      <c r="A942" s="9">
        <v>13</v>
      </c>
      <c r="B942" s="59" t="s">
        <v>1539</v>
      </c>
      <c r="C942" s="148" t="s">
        <v>1540</v>
      </c>
      <c r="D942" s="163" t="s">
        <v>20</v>
      </c>
      <c r="E942" s="148" t="s">
        <v>1549</v>
      </c>
      <c r="F942" s="166">
        <v>42685</v>
      </c>
      <c r="G942" s="143" t="s">
        <v>1548</v>
      </c>
      <c r="H942" s="146"/>
      <c r="I942" s="59"/>
      <c r="J942" s="139">
        <v>27</v>
      </c>
      <c r="K942" s="31"/>
    </row>
    <row r="943" spans="1:11" s="32" customFormat="1" ht="23.25" hidden="1" outlineLevel="2" thickBot="1" x14ac:dyDescent="0.25">
      <c r="A943" s="3">
        <v>14</v>
      </c>
      <c r="B943" s="59" t="s">
        <v>1539</v>
      </c>
      <c r="C943" s="148" t="s">
        <v>1540</v>
      </c>
      <c r="D943" s="163" t="s">
        <v>183</v>
      </c>
      <c r="E943" s="148" t="s">
        <v>1550</v>
      </c>
      <c r="F943" s="166">
        <v>42688</v>
      </c>
      <c r="G943" s="143" t="s">
        <v>1548</v>
      </c>
      <c r="H943" s="146"/>
      <c r="I943" s="59"/>
      <c r="J943" s="139">
        <v>6</v>
      </c>
      <c r="K943" s="31"/>
    </row>
    <row r="944" spans="1:11" s="32" customFormat="1" ht="23.25" hidden="1" outlineLevel="2" thickBot="1" x14ac:dyDescent="0.25">
      <c r="A944" s="9">
        <v>15</v>
      </c>
      <c r="B944" s="59" t="s">
        <v>1539</v>
      </c>
      <c r="C944" s="148" t="s">
        <v>1540</v>
      </c>
      <c r="D944" s="163" t="s">
        <v>1551</v>
      </c>
      <c r="E944" s="148" t="s">
        <v>555</v>
      </c>
      <c r="F944" s="166">
        <v>42688</v>
      </c>
      <c r="G944" s="143" t="s">
        <v>1548</v>
      </c>
      <c r="H944" s="146"/>
      <c r="I944" s="59"/>
      <c r="J944" s="139">
        <v>2</v>
      </c>
      <c r="K944" s="31"/>
    </row>
    <row r="945" spans="1:11" s="32" customFormat="1" ht="23.25" hidden="1" outlineLevel="2" thickBot="1" x14ac:dyDescent="0.25">
      <c r="A945" s="3">
        <v>16</v>
      </c>
      <c r="B945" s="59" t="s">
        <v>1539</v>
      </c>
      <c r="C945" s="148" t="s">
        <v>1552</v>
      </c>
      <c r="D945" s="163" t="s">
        <v>347</v>
      </c>
      <c r="E945" s="148" t="s">
        <v>1553</v>
      </c>
      <c r="F945" s="166">
        <v>42688</v>
      </c>
      <c r="G945" s="143" t="s">
        <v>1548</v>
      </c>
      <c r="H945" s="146"/>
      <c r="I945" s="59"/>
      <c r="J945" s="139">
        <v>12</v>
      </c>
      <c r="K945" s="31"/>
    </row>
    <row r="946" spans="1:11" s="32" customFormat="1" ht="23.25" hidden="1" outlineLevel="2" thickBot="1" x14ac:dyDescent="0.25">
      <c r="A946" s="9">
        <v>17</v>
      </c>
      <c r="B946" s="59" t="s">
        <v>1539</v>
      </c>
      <c r="C946" s="148" t="s">
        <v>1554</v>
      </c>
      <c r="D946" s="163" t="s">
        <v>788</v>
      </c>
      <c r="E946" s="148" t="s">
        <v>1555</v>
      </c>
      <c r="F946" s="166">
        <v>42688</v>
      </c>
      <c r="G946" s="143" t="s">
        <v>1548</v>
      </c>
      <c r="H946" s="146"/>
      <c r="I946" s="59"/>
      <c r="J946" s="139">
        <v>2</v>
      </c>
      <c r="K946" s="31"/>
    </row>
    <row r="947" spans="1:11" s="32" customFormat="1" ht="23.25" hidden="1" outlineLevel="2" thickBot="1" x14ac:dyDescent="0.25">
      <c r="A947" s="3">
        <v>18</v>
      </c>
      <c r="B947" s="59" t="s">
        <v>1539</v>
      </c>
      <c r="C947" s="148" t="s">
        <v>1554</v>
      </c>
      <c r="D947" s="163" t="s">
        <v>1541</v>
      </c>
      <c r="E947" s="148" t="s">
        <v>1556</v>
      </c>
      <c r="F947" s="166">
        <v>42689</v>
      </c>
      <c r="G947" s="143" t="s">
        <v>1548</v>
      </c>
      <c r="H947" s="146"/>
      <c r="I947" s="59"/>
      <c r="J947" s="139">
        <v>24</v>
      </c>
      <c r="K947" s="31"/>
    </row>
    <row r="948" spans="1:11" s="32" customFormat="1" ht="23.25" hidden="1" outlineLevel="2" thickBot="1" x14ac:dyDescent="0.25">
      <c r="A948" s="9">
        <v>19</v>
      </c>
      <c r="B948" s="59" t="s">
        <v>1539</v>
      </c>
      <c r="C948" s="148" t="s">
        <v>1554</v>
      </c>
      <c r="D948" s="163" t="s">
        <v>1557</v>
      </c>
      <c r="E948" s="148" t="s">
        <v>1558</v>
      </c>
      <c r="F948" s="166">
        <v>42689</v>
      </c>
      <c r="G948" s="143" t="s">
        <v>1548</v>
      </c>
      <c r="H948" s="146"/>
      <c r="I948" s="59"/>
      <c r="J948" s="139">
        <v>11</v>
      </c>
      <c r="K948" s="31"/>
    </row>
    <row r="949" spans="1:11" s="32" customFormat="1" ht="23.25" hidden="1" outlineLevel="2" thickBot="1" x14ac:dyDescent="0.25">
      <c r="A949" s="3">
        <v>20</v>
      </c>
      <c r="B949" s="59" t="s">
        <v>1539</v>
      </c>
      <c r="C949" s="148" t="s">
        <v>1554</v>
      </c>
      <c r="D949" s="163" t="s">
        <v>1559</v>
      </c>
      <c r="E949" s="148" t="s">
        <v>1560</v>
      </c>
      <c r="F949" s="166">
        <v>42690</v>
      </c>
      <c r="G949" s="143" t="s">
        <v>1548</v>
      </c>
      <c r="H949" s="146"/>
      <c r="I949" s="59"/>
      <c r="J949" s="139">
        <v>10</v>
      </c>
      <c r="K949" s="31"/>
    </row>
    <row r="950" spans="1:11" s="32" customFormat="1" ht="23.25" hidden="1" outlineLevel="2" thickBot="1" x14ac:dyDescent="0.25">
      <c r="A950" s="9">
        <v>21</v>
      </c>
      <c r="B950" s="59" t="s">
        <v>1539</v>
      </c>
      <c r="C950" s="148" t="s">
        <v>1561</v>
      </c>
      <c r="D950" s="163" t="s">
        <v>1562</v>
      </c>
      <c r="E950" s="148" t="s">
        <v>1563</v>
      </c>
      <c r="F950" s="166">
        <v>42690</v>
      </c>
      <c r="G950" s="143" t="s">
        <v>1548</v>
      </c>
      <c r="H950" s="146"/>
      <c r="I950" s="59"/>
      <c r="J950" s="139">
        <v>3</v>
      </c>
      <c r="K950" s="31"/>
    </row>
    <row r="951" spans="1:11" s="32" customFormat="1" ht="23.25" hidden="1" outlineLevel="2" thickBot="1" x14ac:dyDescent="0.25">
      <c r="A951" s="3">
        <v>22</v>
      </c>
      <c r="B951" s="59" t="s">
        <v>1539</v>
      </c>
      <c r="C951" s="148" t="s">
        <v>1561</v>
      </c>
      <c r="D951" s="163" t="s">
        <v>543</v>
      </c>
      <c r="E951" s="148" t="s">
        <v>1564</v>
      </c>
      <c r="F951" s="166">
        <v>42690</v>
      </c>
      <c r="G951" s="143" t="s">
        <v>1548</v>
      </c>
      <c r="H951" s="146"/>
      <c r="I951" s="59"/>
      <c r="J951" s="139">
        <v>4</v>
      </c>
      <c r="K951" s="31"/>
    </row>
    <row r="952" spans="1:11" s="32" customFormat="1" ht="23.25" hidden="1" outlineLevel="2" thickBot="1" x14ac:dyDescent="0.25">
      <c r="A952" s="9">
        <v>23</v>
      </c>
      <c r="B952" s="59" t="s">
        <v>1539</v>
      </c>
      <c r="C952" s="148" t="s">
        <v>1561</v>
      </c>
      <c r="D952" s="163" t="s">
        <v>1565</v>
      </c>
      <c r="E952" s="148" t="s">
        <v>118</v>
      </c>
      <c r="F952" s="166">
        <v>42690</v>
      </c>
      <c r="G952" s="143" t="s">
        <v>1548</v>
      </c>
      <c r="H952" s="146"/>
      <c r="I952" s="59"/>
      <c r="J952" s="139">
        <v>1</v>
      </c>
      <c r="K952" s="31"/>
    </row>
    <row r="953" spans="1:11" s="32" customFormat="1" ht="23.25" hidden="1" outlineLevel="2" thickBot="1" x14ac:dyDescent="0.25">
      <c r="A953" s="3">
        <v>24</v>
      </c>
      <c r="B953" s="59" t="s">
        <v>1539</v>
      </c>
      <c r="C953" s="148" t="s">
        <v>1561</v>
      </c>
      <c r="D953" s="163" t="s">
        <v>1566</v>
      </c>
      <c r="E953" s="148" t="s">
        <v>1567</v>
      </c>
      <c r="F953" s="166">
        <v>42690</v>
      </c>
      <c r="G953" s="143" t="s">
        <v>1548</v>
      </c>
      <c r="H953" s="146"/>
      <c r="I953" s="59"/>
      <c r="J953" s="139">
        <v>4</v>
      </c>
      <c r="K953" s="31"/>
    </row>
    <row r="954" spans="1:11" s="32" customFormat="1" ht="23.25" hidden="1" outlineLevel="2" thickBot="1" x14ac:dyDescent="0.25">
      <c r="A954" s="9">
        <v>25</v>
      </c>
      <c r="B954" s="59" t="s">
        <v>1539</v>
      </c>
      <c r="C954" s="148" t="s">
        <v>1561</v>
      </c>
      <c r="D954" s="163" t="s">
        <v>1543</v>
      </c>
      <c r="E954" s="148" t="s">
        <v>1568</v>
      </c>
      <c r="F954" s="166">
        <v>42690</v>
      </c>
      <c r="G954" s="143" t="s">
        <v>1548</v>
      </c>
      <c r="H954" s="146"/>
      <c r="I954" s="59"/>
      <c r="J954" s="139">
        <v>3</v>
      </c>
      <c r="K954" s="31"/>
    </row>
    <row r="955" spans="1:11" s="32" customFormat="1" ht="23.25" hidden="1" outlineLevel="2" thickBot="1" x14ac:dyDescent="0.25">
      <c r="A955" s="3">
        <v>26</v>
      </c>
      <c r="B955" s="59" t="s">
        <v>1539</v>
      </c>
      <c r="C955" s="148" t="s">
        <v>1561</v>
      </c>
      <c r="D955" s="163" t="s">
        <v>148</v>
      </c>
      <c r="E955" s="148" t="s">
        <v>1569</v>
      </c>
      <c r="F955" s="166">
        <v>42691</v>
      </c>
      <c r="G955" s="143" t="s">
        <v>1548</v>
      </c>
      <c r="H955" s="146"/>
      <c r="I955" s="59"/>
      <c r="J955" s="139">
        <v>32</v>
      </c>
      <c r="K955" s="31"/>
    </row>
    <row r="956" spans="1:11" s="32" customFormat="1" ht="23.25" hidden="1" outlineLevel="2" thickBot="1" x14ac:dyDescent="0.25">
      <c r="A956" s="9">
        <v>27</v>
      </c>
      <c r="B956" s="59" t="s">
        <v>1539</v>
      </c>
      <c r="C956" s="148" t="s">
        <v>1561</v>
      </c>
      <c r="D956" s="163" t="s">
        <v>1557</v>
      </c>
      <c r="E956" s="148" t="s">
        <v>1570</v>
      </c>
      <c r="F956" s="167">
        <v>42692</v>
      </c>
      <c r="G956" s="143" t="s">
        <v>1548</v>
      </c>
      <c r="H956" s="146"/>
      <c r="I956" s="59"/>
      <c r="J956" s="201">
        <v>16</v>
      </c>
      <c r="K956" s="31"/>
    </row>
    <row r="957" spans="1:11" s="32" customFormat="1" ht="23.25" hidden="1" outlineLevel="2" thickBot="1" x14ac:dyDescent="0.25">
      <c r="A957" s="3">
        <v>28</v>
      </c>
      <c r="B957" s="59" t="s">
        <v>1539</v>
      </c>
      <c r="C957" s="148" t="s">
        <v>1561</v>
      </c>
      <c r="D957" s="163" t="s">
        <v>135</v>
      </c>
      <c r="E957" s="148" t="s">
        <v>1571</v>
      </c>
      <c r="F957" s="167">
        <v>42692</v>
      </c>
      <c r="G957" s="143" t="s">
        <v>1548</v>
      </c>
      <c r="H957" s="146"/>
      <c r="I957" s="59"/>
      <c r="J957" s="201">
        <v>10</v>
      </c>
      <c r="K957" s="31"/>
    </row>
    <row r="958" spans="1:11" s="32" customFormat="1" ht="23.25" hidden="1" outlineLevel="2" thickBot="1" x14ac:dyDescent="0.25">
      <c r="A958" s="9">
        <v>29</v>
      </c>
      <c r="B958" s="59" t="s">
        <v>1539</v>
      </c>
      <c r="C958" s="148" t="s">
        <v>1572</v>
      </c>
      <c r="D958" s="163" t="s">
        <v>1551</v>
      </c>
      <c r="E958" s="148" t="s">
        <v>1573</v>
      </c>
      <c r="F958" s="167">
        <v>42692</v>
      </c>
      <c r="G958" s="143" t="s">
        <v>1548</v>
      </c>
      <c r="H958" s="146"/>
      <c r="I958" s="59"/>
      <c r="J958" s="201">
        <v>4</v>
      </c>
      <c r="K958" s="31"/>
    </row>
    <row r="959" spans="1:11" s="32" customFormat="1" ht="23.25" hidden="1" outlineLevel="2" thickBot="1" x14ac:dyDescent="0.25">
      <c r="A959" s="3">
        <v>30</v>
      </c>
      <c r="B959" s="59" t="s">
        <v>1539</v>
      </c>
      <c r="C959" s="148" t="s">
        <v>1572</v>
      </c>
      <c r="D959" s="163" t="s">
        <v>1543</v>
      </c>
      <c r="E959" s="148" t="s">
        <v>1375</v>
      </c>
      <c r="F959" s="167">
        <v>42692</v>
      </c>
      <c r="G959" s="143" t="s">
        <v>1548</v>
      </c>
      <c r="H959" s="146"/>
      <c r="I959" s="59"/>
      <c r="J959" s="201">
        <v>1</v>
      </c>
      <c r="K959" s="31"/>
    </row>
    <row r="960" spans="1:11" s="32" customFormat="1" ht="23.25" hidden="1" outlineLevel="2" thickBot="1" x14ac:dyDescent="0.25">
      <c r="A960" s="9">
        <v>31</v>
      </c>
      <c r="B960" s="59" t="s">
        <v>1539</v>
      </c>
      <c r="C960" s="148" t="s">
        <v>1572</v>
      </c>
      <c r="D960" s="163" t="s">
        <v>93</v>
      </c>
      <c r="E960" s="148" t="s">
        <v>1574</v>
      </c>
      <c r="F960" s="168">
        <v>42695</v>
      </c>
      <c r="G960" s="143" t="s">
        <v>1548</v>
      </c>
      <c r="H960" s="146"/>
      <c r="I960" s="59"/>
      <c r="J960" s="201">
        <v>33</v>
      </c>
      <c r="K960" s="31"/>
    </row>
    <row r="961" spans="1:11" s="32" customFormat="1" ht="34.5" hidden="1" outlineLevel="2" thickBot="1" x14ac:dyDescent="0.25">
      <c r="A961" s="3">
        <v>32</v>
      </c>
      <c r="B961" s="59" t="s">
        <v>1539</v>
      </c>
      <c r="C961" s="148" t="s">
        <v>1572</v>
      </c>
      <c r="D961" s="163" t="s">
        <v>6</v>
      </c>
      <c r="E961" s="148" t="s">
        <v>1575</v>
      </c>
      <c r="F961" s="168">
        <v>42696</v>
      </c>
      <c r="G961" s="143" t="s">
        <v>1548</v>
      </c>
      <c r="H961" s="146"/>
      <c r="I961" s="59"/>
      <c r="J961" s="201">
        <v>38</v>
      </c>
      <c r="K961" s="31"/>
    </row>
    <row r="962" spans="1:11" s="32" customFormat="1" ht="23.25" hidden="1" outlineLevel="2" thickBot="1" x14ac:dyDescent="0.25">
      <c r="A962" s="9">
        <v>33</v>
      </c>
      <c r="B962" s="59" t="s">
        <v>1539</v>
      </c>
      <c r="C962" s="148" t="s">
        <v>1572</v>
      </c>
      <c r="D962" s="163" t="s">
        <v>148</v>
      </c>
      <c r="E962" s="148" t="s">
        <v>152</v>
      </c>
      <c r="F962" s="168">
        <v>42698</v>
      </c>
      <c r="G962" s="143" t="s">
        <v>1548</v>
      </c>
      <c r="H962" s="146"/>
      <c r="I962" s="59"/>
      <c r="J962" s="202">
        <v>1</v>
      </c>
      <c r="K962" s="31"/>
    </row>
    <row r="963" spans="1:11" s="32" customFormat="1" ht="23.25" hidden="1" outlineLevel="2" thickBot="1" x14ac:dyDescent="0.25">
      <c r="A963" s="3">
        <v>34</v>
      </c>
      <c r="B963" s="59" t="s">
        <v>1539</v>
      </c>
      <c r="C963" s="148" t="s">
        <v>1572</v>
      </c>
      <c r="D963" s="163" t="s">
        <v>1576</v>
      </c>
      <c r="E963" s="148" t="s">
        <v>1577</v>
      </c>
      <c r="F963" s="168">
        <v>42698</v>
      </c>
      <c r="G963" s="143" t="s">
        <v>1548</v>
      </c>
      <c r="H963" s="146"/>
      <c r="I963" s="59"/>
      <c r="J963" s="202">
        <v>17</v>
      </c>
      <c r="K963" s="31"/>
    </row>
    <row r="964" spans="1:11" s="32" customFormat="1" ht="23.25" hidden="1" outlineLevel="2" thickBot="1" x14ac:dyDescent="0.25">
      <c r="A964" s="9">
        <v>35</v>
      </c>
      <c r="B964" s="59" t="s">
        <v>1539</v>
      </c>
      <c r="C964" s="148" t="s">
        <v>1578</v>
      </c>
      <c r="D964" s="163" t="s">
        <v>1541</v>
      </c>
      <c r="E964" s="148" t="s">
        <v>464</v>
      </c>
      <c r="F964" s="168">
        <v>42698</v>
      </c>
      <c r="G964" s="143" t="s">
        <v>1548</v>
      </c>
      <c r="H964" s="146"/>
      <c r="I964" s="59"/>
      <c r="J964" s="202">
        <v>2</v>
      </c>
      <c r="K964" s="31"/>
    </row>
    <row r="965" spans="1:11" s="32" customFormat="1" ht="23.25" hidden="1" outlineLevel="2" thickBot="1" x14ac:dyDescent="0.25">
      <c r="A965" s="3">
        <v>36</v>
      </c>
      <c r="B965" s="59" t="s">
        <v>164</v>
      </c>
      <c r="C965" s="146" t="s">
        <v>1579</v>
      </c>
      <c r="D965" s="145" t="s">
        <v>455</v>
      </c>
      <c r="E965" s="148" t="s">
        <v>1580</v>
      </c>
      <c r="F965" s="168">
        <v>42699</v>
      </c>
      <c r="G965" s="143" t="s">
        <v>1548</v>
      </c>
      <c r="H965" s="146"/>
      <c r="I965" s="59"/>
      <c r="J965" s="104">
        <v>4</v>
      </c>
      <c r="K965" s="31"/>
    </row>
    <row r="966" spans="1:11" s="32" customFormat="1" ht="23.25" hidden="1" outlineLevel="2" thickBot="1" x14ac:dyDescent="0.25">
      <c r="A966" s="9">
        <v>37</v>
      </c>
      <c r="B966" s="59" t="s">
        <v>164</v>
      </c>
      <c r="C966" s="146" t="s">
        <v>1579</v>
      </c>
      <c r="D966" s="145" t="s">
        <v>119</v>
      </c>
      <c r="E966" s="148" t="s">
        <v>1581</v>
      </c>
      <c r="F966" s="168">
        <v>42699</v>
      </c>
      <c r="G966" s="143" t="s">
        <v>1548</v>
      </c>
      <c r="H966" s="146"/>
      <c r="I966" s="59"/>
      <c r="J966" s="104">
        <v>16</v>
      </c>
      <c r="K966" s="31"/>
    </row>
    <row r="967" spans="1:11" s="32" customFormat="1" ht="23.25" hidden="1" outlineLevel="2" thickBot="1" x14ac:dyDescent="0.25">
      <c r="A967" s="3">
        <v>38</v>
      </c>
      <c r="B967" s="59" t="s">
        <v>164</v>
      </c>
      <c r="C967" s="146" t="s">
        <v>1579</v>
      </c>
      <c r="D967" s="145" t="s">
        <v>30</v>
      </c>
      <c r="E967" s="148" t="s">
        <v>1582</v>
      </c>
      <c r="F967" s="168">
        <v>42699</v>
      </c>
      <c r="G967" s="143" t="s">
        <v>1548</v>
      </c>
      <c r="H967" s="146"/>
      <c r="I967" s="59"/>
      <c r="J967" s="104">
        <v>20</v>
      </c>
      <c r="K967" s="31"/>
    </row>
    <row r="968" spans="1:11" s="32" customFormat="1" ht="23.25" hidden="1" outlineLevel="2" thickBot="1" x14ac:dyDescent="0.25">
      <c r="A968" s="9">
        <v>39</v>
      </c>
      <c r="B968" s="59" t="s">
        <v>164</v>
      </c>
      <c r="C968" s="146" t="s">
        <v>1579</v>
      </c>
      <c r="D968" s="145" t="s">
        <v>160</v>
      </c>
      <c r="E968" s="148" t="s">
        <v>122</v>
      </c>
      <c r="F968" s="168">
        <v>42699</v>
      </c>
      <c r="G968" s="143" t="s">
        <v>1548</v>
      </c>
      <c r="H968" s="146"/>
      <c r="I968" s="59"/>
      <c r="J968" s="104">
        <v>1</v>
      </c>
      <c r="K968" s="31"/>
    </row>
    <row r="969" spans="1:11" s="32" customFormat="1" ht="23.25" hidden="1" outlineLevel="2" thickBot="1" x14ac:dyDescent="0.25">
      <c r="A969" s="3">
        <v>40</v>
      </c>
      <c r="B969" s="59" t="s">
        <v>164</v>
      </c>
      <c r="C969" s="148" t="s">
        <v>1583</v>
      </c>
      <c r="D969" s="145" t="s">
        <v>1584</v>
      </c>
      <c r="E969" s="148" t="s">
        <v>1585</v>
      </c>
      <c r="F969" s="168">
        <v>42702</v>
      </c>
      <c r="G969" s="143" t="s">
        <v>1548</v>
      </c>
      <c r="H969" s="146"/>
      <c r="I969" s="59"/>
      <c r="J969" s="139">
        <v>16</v>
      </c>
      <c r="K969" s="31"/>
    </row>
    <row r="970" spans="1:11" s="32" customFormat="1" ht="23.25" hidden="1" outlineLevel="2" thickBot="1" x14ac:dyDescent="0.25">
      <c r="A970" s="9">
        <v>41</v>
      </c>
      <c r="B970" s="59" t="s">
        <v>164</v>
      </c>
      <c r="C970" s="148" t="s">
        <v>1583</v>
      </c>
      <c r="D970" s="145" t="s">
        <v>835</v>
      </c>
      <c r="E970" s="148" t="s">
        <v>1586</v>
      </c>
      <c r="F970" s="168">
        <v>42702</v>
      </c>
      <c r="G970" s="143" t="s">
        <v>1548</v>
      </c>
      <c r="H970" s="146"/>
      <c r="I970" s="59"/>
      <c r="J970" s="139">
        <v>3</v>
      </c>
      <c r="K970" s="31"/>
    </row>
    <row r="971" spans="1:11" s="32" customFormat="1" ht="23.25" hidden="1" outlineLevel="2" thickBot="1" x14ac:dyDescent="0.25">
      <c r="A971" s="3">
        <v>42</v>
      </c>
      <c r="B971" s="59" t="s">
        <v>164</v>
      </c>
      <c r="C971" s="148" t="s">
        <v>1583</v>
      </c>
      <c r="D971" s="145" t="s">
        <v>8</v>
      </c>
      <c r="E971" s="148" t="s">
        <v>1587</v>
      </c>
      <c r="F971" s="168">
        <v>42702</v>
      </c>
      <c r="G971" s="143" t="s">
        <v>1548</v>
      </c>
      <c r="H971" s="363"/>
      <c r="I971" s="363"/>
      <c r="J971" s="139">
        <v>6</v>
      </c>
      <c r="K971" s="31"/>
    </row>
    <row r="972" spans="1:11" s="32" customFormat="1" ht="12" hidden="1" outlineLevel="1" collapsed="1" thickBot="1" x14ac:dyDescent="0.25">
      <c r="A972" s="8" t="s">
        <v>283</v>
      </c>
      <c r="B972" s="562" t="s">
        <v>3</v>
      </c>
      <c r="C972" s="562"/>
      <c r="D972" s="562"/>
      <c r="E972" s="562"/>
      <c r="F972" s="562"/>
      <c r="G972" s="562"/>
      <c r="H972" s="197"/>
      <c r="I972" s="137"/>
      <c r="J972" s="137">
        <f>SUM(J973:J1086)</f>
        <v>739</v>
      </c>
      <c r="K972" s="31"/>
    </row>
    <row r="973" spans="1:11" s="32" customFormat="1" ht="34.5" hidden="1" outlineLevel="2" thickBot="1" x14ac:dyDescent="0.25">
      <c r="A973" s="140">
        <v>1</v>
      </c>
      <c r="B973" s="129" t="s">
        <v>1588</v>
      </c>
      <c r="C973" s="169" t="s">
        <v>309</v>
      </c>
      <c r="D973" s="170" t="s">
        <v>18</v>
      </c>
      <c r="E973" s="170" t="s">
        <v>1589</v>
      </c>
      <c r="F973" s="11">
        <v>42681</v>
      </c>
      <c r="G973" s="141" t="s">
        <v>1590</v>
      </c>
      <c r="H973" s="129"/>
      <c r="I973" s="129"/>
      <c r="J973" s="341">
        <v>48</v>
      </c>
      <c r="K973" s="31"/>
    </row>
    <row r="974" spans="1:11" s="32" customFormat="1" ht="23.25" hidden="1" outlineLevel="2" thickBot="1" x14ac:dyDescent="0.25">
      <c r="A974" s="140">
        <v>2</v>
      </c>
      <c r="B974" s="129" t="s">
        <v>1588</v>
      </c>
      <c r="C974" s="169" t="s">
        <v>1591</v>
      </c>
      <c r="D974" s="170" t="s">
        <v>148</v>
      </c>
      <c r="E974" s="147">
        <v>19</v>
      </c>
      <c r="F974" s="11">
        <v>42681</v>
      </c>
      <c r="G974" s="141" t="s">
        <v>1592</v>
      </c>
      <c r="H974" s="146"/>
      <c r="I974" s="146"/>
      <c r="J974" s="341">
        <v>1</v>
      </c>
      <c r="K974" s="31"/>
    </row>
    <row r="975" spans="1:11" s="32" customFormat="1" ht="57" hidden="1" outlineLevel="2" thickBot="1" x14ac:dyDescent="0.25">
      <c r="A975" s="140">
        <v>3</v>
      </c>
      <c r="B975" s="129" t="s">
        <v>1588</v>
      </c>
      <c r="C975" s="169" t="s">
        <v>351</v>
      </c>
      <c r="D975" s="169" t="s">
        <v>346</v>
      </c>
      <c r="E975" s="171" t="s">
        <v>1593</v>
      </c>
      <c r="F975" s="172">
        <v>42681</v>
      </c>
      <c r="G975" s="141" t="s">
        <v>1592</v>
      </c>
      <c r="H975" s="146"/>
      <c r="I975" s="146"/>
      <c r="J975" s="341">
        <v>80</v>
      </c>
      <c r="K975" s="31"/>
    </row>
    <row r="976" spans="1:11" s="32" customFormat="1" ht="15" hidden="1" customHeight="1" outlineLevel="2" x14ac:dyDescent="0.2">
      <c r="A976" s="140">
        <v>4</v>
      </c>
      <c r="B976" s="129" t="s">
        <v>1588</v>
      </c>
      <c r="C976" s="169" t="s">
        <v>460</v>
      </c>
      <c r="D976" s="169" t="s">
        <v>1594</v>
      </c>
      <c r="E976" s="170" t="s">
        <v>1595</v>
      </c>
      <c r="F976" s="172">
        <v>42682</v>
      </c>
      <c r="G976" s="141" t="s">
        <v>1592</v>
      </c>
      <c r="H976" s="146"/>
      <c r="I976" s="146"/>
      <c r="J976" s="341">
        <v>8</v>
      </c>
      <c r="K976" s="31"/>
    </row>
    <row r="977" spans="1:11" s="32" customFormat="1" ht="23.25" hidden="1" outlineLevel="2" thickBot="1" x14ac:dyDescent="0.25">
      <c r="A977" s="140">
        <v>5</v>
      </c>
      <c r="B977" s="129" t="s">
        <v>1588</v>
      </c>
      <c r="C977" s="169" t="s">
        <v>371</v>
      </c>
      <c r="D977" s="129" t="s">
        <v>133</v>
      </c>
      <c r="E977" s="170" t="s">
        <v>1596</v>
      </c>
      <c r="F977" s="172">
        <v>42682</v>
      </c>
      <c r="G977" s="141" t="s">
        <v>1592</v>
      </c>
      <c r="H977" s="146"/>
      <c r="I977" s="146"/>
      <c r="J977" s="341">
        <v>18</v>
      </c>
      <c r="K977" s="31"/>
    </row>
    <row r="978" spans="1:11" s="32" customFormat="1" ht="23.25" hidden="1" outlineLevel="2" thickBot="1" x14ac:dyDescent="0.25">
      <c r="A978" s="140">
        <v>6</v>
      </c>
      <c r="B978" s="129" t="s">
        <v>1588</v>
      </c>
      <c r="C978" s="169" t="s">
        <v>458</v>
      </c>
      <c r="D978" s="129" t="s">
        <v>1597</v>
      </c>
      <c r="E978" s="170">
        <v>18</v>
      </c>
      <c r="F978" s="172">
        <v>42683</v>
      </c>
      <c r="G978" s="141" t="s">
        <v>1592</v>
      </c>
      <c r="H978" s="146"/>
      <c r="I978" s="146"/>
      <c r="J978" s="341">
        <v>1</v>
      </c>
      <c r="K978" s="31"/>
    </row>
    <row r="979" spans="1:11" s="32" customFormat="1" ht="23.25" hidden="1" outlineLevel="2" thickBot="1" x14ac:dyDescent="0.25">
      <c r="A979" s="140">
        <v>7</v>
      </c>
      <c r="B979" s="129" t="s">
        <v>1588</v>
      </c>
      <c r="C979" s="169" t="s">
        <v>307</v>
      </c>
      <c r="D979" s="129" t="s">
        <v>129</v>
      </c>
      <c r="E979" s="146">
        <v>24.26</v>
      </c>
      <c r="F979" s="172">
        <v>42683</v>
      </c>
      <c r="G979" s="141" t="s">
        <v>1592</v>
      </c>
      <c r="H979" s="146"/>
      <c r="I979" s="146"/>
      <c r="J979" s="299">
        <v>2</v>
      </c>
      <c r="K979" s="31"/>
    </row>
    <row r="980" spans="1:11" s="32" customFormat="1" ht="23.25" hidden="1" outlineLevel="2" thickBot="1" x14ac:dyDescent="0.25">
      <c r="A980" s="140">
        <v>8</v>
      </c>
      <c r="B980" s="129" t="s">
        <v>1588</v>
      </c>
      <c r="C980" s="169" t="s">
        <v>459</v>
      </c>
      <c r="D980" s="173" t="s">
        <v>1598</v>
      </c>
      <c r="E980" s="146" t="s">
        <v>1599</v>
      </c>
      <c r="F980" s="172">
        <v>42683</v>
      </c>
      <c r="G980" s="141" t="s">
        <v>1592</v>
      </c>
      <c r="H980" s="146"/>
      <c r="I980" s="146"/>
      <c r="J980" s="299">
        <v>3</v>
      </c>
      <c r="K980" s="31"/>
    </row>
    <row r="981" spans="1:11" s="32" customFormat="1" ht="23.25" hidden="1" outlineLevel="2" thickBot="1" x14ac:dyDescent="0.25">
      <c r="A981" s="140">
        <v>9</v>
      </c>
      <c r="B981" s="129" t="s">
        <v>1588</v>
      </c>
      <c r="C981" s="169" t="s">
        <v>308</v>
      </c>
      <c r="D981" s="173" t="s">
        <v>114</v>
      </c>
      <c r="E981" s="146" t="s">
        <v>1600</v>
      </c>
      <c r="F981" s="172">
        <v>42683</v>
      </c>
      <c r="G981" s="141" t="s">
        <v>1592</v>
      </c>
      <c r="H981" s="146"/>
      <c r="I981" s="146"/>
      <c r="J981" s="299">
        <v>2</v>
      </c>
      <c r="K981" s="31"/>
    </row>
    <row r="982" spans="1:11" s="32" customFormat="1" ht="23.25" hidden="1" outlineLevel="2" thickBot="1" x14ac:dyDescent="0.25">
      <c r="A982" s="140">
        <v>10</v>
      </c>
      <c r="B982" s="129" t="s">
        <v>469</v>
      </c>
      <c r="C982" s="174" t="s">
        <v>470</v>
      </c>
      <c r="D982" s="175" t="s">
        <v>119</v>
      </c>
      <c r="E982" s="176" t="s">
        <v>1601</v>
      </c>
      <c r="F982" s="172">
        <v>42688</v>
      </c>
      <c r="G982" s="141" t="s">
        <v>1592</v>
      </c>
      <c r="H982" s="146"/>
      <c r="I982" s="146"/>
      <c r="J982" s="321">
        <v>2</v>
      </c>
      <c r="K982" s="31"/>
    </row>
    <row r="983" spans="1:11" s="32" customFormat="1" ht="23.25" hidden="1" outlineLevel="2" thickBot="1" x14ac:dyDescent="0.25">
      <c r="A983" s="140">
        <v>11</v>
      </c>
      <c r="B983" s="129" t="s">
        <v>469</v>
      </c>
      <c r="C983" s="174" t="s">
        <v>470</v>
      </c>
      <c r="D983" s="175" t="s">
        <v>123</v>
      </c>
      <c r="E983" s="176" t="s">
        <v>1602</v>
      </c>
      <c r="F983" s="172">
        <v>42688</v>
      </c>
      <c r="G983" s="141" t="s">
        <v>1592</v>
      </c>
      <c r="H983" s="146"/>
      <c r="I983" s="146"/>
      <c r="J983" s="321">
        <v>3</v>
      </c>
      <c r="K983" s="31"/>
    </row>
    <row r="984" spans="1:11" s="32" customFormat="1" ht="23.25" hidden="1" outlineLevel="2" thickBot="1" x14ac:dyDescent="0.25">
      <c r="A984" s="140">
        <v>12</v>
      </c>
      <c r="B984" s="129" t="s">
        <v>469</v>
      </c>
      <c r="C984" s="174" t="s">
        <v>1603</v>
      </c>
      <c r="D984" s="175" t="s">
        <v>41</v>
      </c>
      <c r="E984" s="144" t="s">
        <v>239</v>
      </c>
      <c r="F984" s="172">
        <v>42688</v>
      </c>
      <c r="G984" s="141" t="s">
        <v>1592</v>
      </c>
      <c r="H984" s="146"/>
      <c r="I984" s="146"/>
      <c r="J984" s="321">
        <v>1</v>
      </c>
      <c r="K984" s="31"/>
    </row>
    <row r="985" spans="1:11" s="32" customFormat="1" ht="23.25" hidden="1" outlineLevel="2" thickBot="1" x14ac:dyDescent="0.25">
      <c r="A985" s="140">
        <v>13</v>
      </c>
      <c r="B985" s="129" t="s">
        <v>1604</v>
      </c>
      <c r="C985" s="174" t="s">
        <v>461</v>
      </c>
      <c r="D985" s="175" t="s">
        <v>58</v>
      </c>
      <c r="E985" s="144" t="s">
        <v>1605</v>
      </c>
      <c r="F985" s="172">
        <v>42688</v>
      </c>
      <c r="G985" s="141" t="s">
        <v>1592</v>
      </c>
      <c r="H985" s="146"/>
      <c r="I985" s="146"/>
      <c r="J985" s="321">
        <v>1</v>
      </c>
      <c r="K985" s="31"/>
    </row>
    <row r="986" spans="1:11" s="32" customFormat="1" ht="23.25" hidden="1" outlineLevel="2" thickBot="1" x14ac:dyDescent="0.25">
      <c r="A986" s="140">
        <v>14</v>
      </c>
      <c r="B986" s="129" t="s">
        <v>1604</v>
      </c>
      <c r="C986" s="144" t="s">
        <v>461</v>
      </c>
      <c r="D986" s="175" t="s">
        <v>20</v>
      </c>
      <c r="E986" s="144" t="s">
        <v>1606</v>
      </c>
      <c r="F986" s="172">
        <v>42688</v>
      </c>
      <c r="G986" s="141" t="s">
        <v>1592</v>
      </c>
      <c r="H986" s="146"/>
      <c r="I986" s="146"/>
      <c r="J986" s="321">
        <v>30</v>
      </c>
      <c r="K986" s="31"/>
    </row>
    <row r="987" spans="1:11" s="32" customFormat="1" ht="23.25" hidden="1" outlineLevel="2" thickBot="1" x14ac:dyDescent="0.25">
      <c r="A987" s="140">
        <v>15</v>
      </c>
      <c r="B987" s="129" t="s">
        <v>1607</v>
      </c>
      <c r="C987" s="144" t="s">
        <v>462</v>
      </c>
      <c r="D987" s="175" t="s">
        <v>1608</v>
      </c>
      <c r="E987" s="144" t="s">
        <v>31</v>
      </c>
      <c r="F987" s="172">
        <v>42692</v>
      </c>
      <c r="G987" s="141" t="s">
        <v>1592</v>
      </c>
      <c r="H987" s="146"/>
      <c r="I987" s="146"/>
      <c r="J987" s="321">
        <v>1</v>
      </c>
      <c r="K987" s="31"/>
    </row>
    <row r="988" spans="1:11" s="32" customFormat="1" ht="23.25" hidden="1" outlineLevel="2" thickBot="1" x14ac:dyDescent="0.25">
      <c r="A988" s="140">
        <v>16</v>
      </c>
      <c r="B988" s="129" t="s">
        <v>1607</v>
      </c>
      <c r="C988" s="144" t="s">
        <v>1609</v>
      </c>
      <c r="D988" s="175" t="s">
        <v>30</v>
      </c>
      <c r="E988" s="144" t="s">
        <v>1610</v>
      </c>
      <c r="F988" s="172">
        <v>42692</v>
      </c>
      <c r="G988" s="141" t="s">
        <v>1592</v>
      </c>
      <c r="H988" s="146"/>
      <c r="I988" s="146"/>
      <c r="J988" s="321">
        <v>2</v>
      </c>
      <c r="K988" s="31"/>
    </row>
    <row r="989" spans="1:11" s="32" customFormat="1" ht="23.25" hidden="1" outlineLevel="2" thickBot="1" x14ac:dyDescent="0.25">
      <c r="A989" s="140">
        <v>17</v>
      </c>
      <c r="B989" s="129" t="s">
        <v>1607</v>
      </c>
      <c r="C989" s="178" t="s">
        <v>1611</v>
      </c>
      <c r="D989" s="179" t="s">
        <v>1612</v>
      </c>
      <c r="E989" s="147">
        <v>29</v>
      </c>
      <c r="F989" s="172">
        <v>42692</v>
      </c>
      <c r="G989" s="141" t="s">
        <v>1592</v>
      </c>
      <c r="H989" s="146"/>
      <c r="I989" s="146"/>
      <c r="J989" s="299">
        <v>1</v>
      </c>
      <c r="K989" s="31"/>
    </row>
    <row r="990" spans="1:11" s="32" customFormat="1" ht="23.25" hidden="1" outlineLevel="2" thickBot="1" x14ac:dyDescent="0.25">
      <c r="A990" s="140">
        <v>18</v>
      </c>
      <c r="B990" s="129" t="s">
        <v>1607</v>
      </c>
      <c r="C990" s="178" t="s">
        <v>462</v>
      </c>
      <c r="D990" s="175" t="s">
        <v>117</v>
      </c>
      <c r="E990" s="144" t="s">
        <v>184</v>
      </c>
      <c r="F990" s="172">
        <v>42692</v>
      </c>
      <c r="G990" s="141" t="s">
        <v>1592</v>
      </c>
      <c r="H990" s="146"/>
      <c r="I990" s="146"/>
      <c r="J990" s="321">
        <v>1</v>
      </c>
      <c r="K990" s="31"/>
    </row>
    <row r="991" spans="1:11" s="32" customFormat="1" ht="12" hidden="1" outlineLevel="2" thickBot="1" x14ac:dyDescent="0.25">
      <c r="A991" s="140">
        <v>19</v>
      </c>
      <c r="B991" s="129" t="s">
        <v>1607</v>
      </c>
      <c r="C991" s="170" t="s">
        <v>463</v>
      </c>
      <c r="D991" s="179" t="s">
        <v>20</v>
      </c>
      <c r="E991" s="170" t="s">
        <v>31</v>
      </c>
      <c r="F991" s="172">
        <v>42692</v>
      </c>
      <c r="G991" s="141" t="s">
        <v>1613</v>
      </c>
      <c r="H991" s="146"/>
      <c r="I991" s="146"/>
      <c r="J991" s="299">
        <v>1</v>
      </c>
      <c r="K991" s="31"/>
    </row>
    <row r="992" spans="1:11" s="32" customFormat="1" ht="12" hidden="1" outlineLevel="2" thickBot="1" x14ac:dyDescent="0.25">
      <c r="A992" s="140">
        <v>20</v>
      </c>
      <c r="B992" s="129" t="s">
        <v>1614</v>
      </c>
      <c r="C992" s="144" t="s">
        <v>372</v>
      </c>
      <c r="D992" s="175" t="s">
        <v>30</v>
      </c>
      <c r="E992" s="144" t="s">
        <v>97</v>
      </c>
      <c r="F992" s="172">
        <v>42692</v>
      </c>
      <c r="G992" s="141" t="s">
        <v>1613</v>
      </c>
      <c r="H992" s="146"/>
      <c r="I992" s="146"/>
      <c r="J992" s="321">
        <v>1</v>
      </c>
      <c r="K992" s="31"/>
    </row>
    <row r="993" spans="1:11" s="32" customFormat="1" ht="23.25" hidden="1" outlineLevel="2" thickBot="1" x14ac:dyDescent="0.25">
      <c r="A993" s="140">
        <v>21</v>
      </c>
      <c r="B993" s="129" t="s">
        <v>1614</v>
      </c>
      <c r="C993" s="178" t="s">
        <v>1615</v>
      </c>
      <c r="D993" s="179" t="s">
        <v>114</v>
      </c>
      <c r="E993" s="170" t="s">
        <v>256</v>
      </c>
      <c r="F993" s="172">
        <v>42692</v>
      </c>
      <c r="G993" s="141" t="s">
        <v>1592</v>
      </c>
      <c r="H993" s="146"/>
      <c r="I993" s="146"/>
      <c r="J993" s="299">
        <v>1</v>
      </c>
      <c r="K993" s="31"/>
    </row>
    <row r="994" spans="1:11" s="32" customFormat="1" ht="12" hidden="1" outlineLevel="2" thickBot="1" x14ac:dyDescent="0.25">
      <c r="A994" s="140">
        <v>22</v>
      </c>
      <c r="B994" s="129" t="s">
        <v>1616</v>
      </c>
      <c r="C994" s="178" t="s">
        <v>465</v>
      </c>
      <c r="D994" s="175" t="s">
        <v>678</v>
      </c>
      <c r="E994" s="144" t="s">
        <v>118</v>
      </c>
      <c r="F994" s="180">
        <v>42695</v>
      </c>
      <c r="G994" s="141" t="s">
        <v>1613</v>
      </c>
      <c r="H994" s="146"/>
      <c r="I994" s="146"/>
      <c r="J994" s="321">
        <v>1</v>
      </c>
      <c r="K994" s="31"/>
    </row>
    <row r="995" spans="1:11" s="32" customFormat="1" ht="12" hidden="1" outlineLevel="2" thickBot="1" x14ac:dyDescent="0.25">
      <c r="A995" s="140">
        <v>23</v>
      </c>
      <c r="B995" s="129" t="s">
        <v>1616</v>
      </c>
      <c r="C995" s="178" t="s">
        <v>1617</v>
      </c>
      <c r="D995" s="175" t="s">
        <v>1618</v>
      </c>
      <c r="E995" s="144" t="s">
        <v>1619</v>
      </c>
      <c r="F995" s="180">
        <v>42695</v>
      </c>
      <c r="G995" s="141" t="s">
        <v>1613</v>
      </c>
      <c r="H995" s="146"/>
      <c r="I995" s="146"/>
      <c r="J995" s="321">
        <v>2</v>
      </c>
      <c r="K995" s="31"/>
    </row>
    <row r="996" spans="1:11" s="32" customFormat="1" ht="12" hidden="1" outlineLevel="2" thickBot="1" x14ac:dyDescent="0.25">
      <c r="A996" s="140">
        <v>24</v>
      </c>
      <c r="B996" s="129" t="s">
        <v>1616</v>
      </c>
      <c r="C996" s="178" t="s">
        <v>1620</v>
      </c>
      <c r="D996" s="175" t="s">
        <v>6</v>
      </c>
      <c r="E996" s="181" t="s">
        <v>1621</v>
      </c>
      <c r="F996" s="180">
        <v>42695</v>
      </c>
      <c r="G996" s="141" t="s">
        <v>1613</v>
      </c>
      <c r="H996" s="146"/>
      <c r="I996" s="146"/>
      <c r="J996" s="321">
        <v>4</v>
      </c>
      <c r="K996" s="31"/>
    </row>
    <row r="997" spans="1:11" s="32" customFormat="1" ht="12" hidden="1" outlineLevel="2" thickBot="1" x14ac:dyDescent="0.25">
      <c r="A997" s="140">
        <v>25</v>
      </c>
      <c r="B997" s="129" t="s">
        <v>1616</v>
      </c>
      <c r="C997" s="178" t="s">
        <v>465</v>
      </c>
      <c r="D997" s="175" t="s">
        <v>117</v>
      </c>
      <c r="E997" s="144" t="s">
        <v>1622</v>
      </c>
      <c r="F997" s="180">
        <v>42695</v>
      </c>
      <c r="G997" s="141" t="s">
        <v>1613</v>
      </c>
      <c r="H997" s="146"/>
      <c r="I997" s="146"/>
      <c r="J997" s="321">
        <v>5</v>
      </c>
      <c r="K997" s="31"/>
    </row>
    <row r="998" spans="1:11" s="32" customFormat="1" ht="12" hidden="1" outlineLevel="2" thickBot="1" x14ac:dyDescent="0.25">
      <c r="A998" s="140">
        <v>26</v>
      </c>
      <c r="B998" s="129" t="s">
        <v>1616</v>
      </c>
      <c r="C998" s="178" t="s">
        <v>465</v>
      </c>
      <c r="D998" s="175" t="s">
        <v>471</v>
      </c>
      <c r="E998" s="144" t="s">
        <v>1623</v>
      </c>
      <c r="F998" s="180">
        <v>42695</v>
      </c>
      <c r="G998" s="141" t="s">
        <v>1613</v>
      </c>
      <c r="H998" s="146"/>
      <c r="I998" s="146"/>
      <c r="J998" s="321">
        <v>8</v>
      </c>
      <c r="K998" s="31"/>
    </row>
    <row r="999" spans="1:11" s="32" customFormat="1" ht="12" hidden="1" outlineLevel="2" thickBot="1" x14ac:dyDescent="0.25">
      <c r="A999" s="140">
        <v>27</v>
      </c>
      <c r="B999" s="129" t="s">
        <v>1616</v>
      </c>
      <c r="C999" s="144" t="s">
        <v>1617</v>
      </c>
      <c r="D999" s="175" t="s">
        <v>7</v>
      </c>
      <c r="E999" s="144" t="s">
        <v>1624</v>
      </c>
      <c r="F999" s="180">
        <v>42695</v>
      </c>
      <c r="G999" s="141" t="s">
        <v>1613</v>
      </c>
      <c r="H999" s="146"/>
      <c r="I999" s="146"/>
      <c r="J999" s="321">
        <v>9</v>
      </c>
      <c r="K999" s="31"/>
    </row>
    <row r="1000" spans="1:11" s="32" customFormat="1" ht="12" hidden="1" outlineLevel="2" thickBot="1" x14ac:dyDescent="0.25">
      <c r="A1000" s="140">
        <v>28</v>
      </c>
      <c r="B1000" s="129" t="s">
        <v>1625</v>
      </c>
      <c r="C1000" s="144" t="s">
        <v>1626</v>
      </c>
      <c r="D1000" s="175" t="s">
        <v>114</v>
      </c>
      <c r="E1000" s="144" t="s">
        <v>33</v>
      </c>
      <c r="F1000" s="172">
        <v>42695</v>
      </c>
      <c r="G1000" s="141" t="s">
        <v>1613</v>
      </c>
      <c r="H1000" s="146"/>
      <c r="I1000" s="146"/>
      <c r="J1000" s="321">
        <v>1</v>
      </c>
      <c r="K1000" s="31"/>
    </row>
    <row r="1001" spans="1:11" s="32" customFormat="1" ht="12" hidden="1" outlineLevel="2" thickBot="1" x14ac:dyDescent="0.25">
      <c r="A1001" s="140">
        <v>29</v>
      </c>
      <c r="B1001" s="129" t="s">
        <v>1627</v>
      </c>
      <c r="C1001" s="144" t="s">
        <v>1628</v>
      </c>
      <c r="D1001" s="175" t="s">
        <v>114</v>
      </c>
      <c r="E1001" s="144" t="s">
        <v>149</v>
      </c>
      <c r="F1001" s="172">
        <v>42696</v>
      </c>
      <c r="G1001" s="141" t="s">
        <v>1613</v>
      </c>
      <c r="H1001" s="146"/>
      <c r="I1001" s="146"/>
      <c r="J1001" s="321">
        <v>1</v>
      </c>
      <c r="K1001" s="31"/>
    </row>
    <row r="1002" spans="1:11" s="32" customFormat="1" ht="12" hidden="1" outlineLevel="2" thickBot="1" x14ac:dyDescent="0.25">
      <c r="A1002" s="140">
        <v>30</v>
      </c>
      <c r="B1002" s="129" t="s">
        <v>1629</v>
      </c>
      <c r="C1002" s="144" t="s">
        <v>1630</v>
      </c>
      <c r="D1002" s="175" t="s">
        <v>6</v>
      </c>
      <c r="E1002" s="144" t="s">
        <v>31</v>
      </c>
      <c r="F1002" s="182">
        <v>42697</v>
      </c>
      <c r="G1002" s="141" t="s">
        <v>1613</v>
      </c>
      <c r="H1002" s="146"/>
      <c r="I1002" s="146"/>
      <c r="J1002" s="321">
        <v>1</v>
      </c>
      <c r="K1002" s="31"/>
    </row>
    <row r="1003" spans="1:11" s="32" customFormat="1" ht="12" hidden="1" outlineLevel="2" thickBot="1" x14ac:dyDescent="0.25">
      <c r="A1003" s="140">
        <v>31</v>
      </c>
      <c r="B1003" s="129" t="s">
        <v>1629</v>
      </c>
      <c r="C1003" s="144" t="s">
        <v>1630</v>
      </c>
      <c r="D1003" s="183" t="s">
        <v>95</v>
      </c>
      <c r="E1003" s="144" t="s">
        <v>149</v>
      </c>
      <c r="F1003" s="182">
        <v>42697</v>
      </c>
      <c r="G1003" s="141" t="s">
        <v>1613</v>
      </c>
      <c r="H1003" s="146"/>
      <c r="I1003" s="146"/>
      <c r="J1003" s="321">
        <v>1</v>
      </c>
      <c r="K1003" s="31"/>
    </row>
    <row r="1004" spans="1:11" s="32" customFormat="1" ht="12" hidden="1" outlineLevel="2" thickBot="1" x14ac:dyDescent="0.25">
      <c r="A1004" s="140">
        <v>32</v>
      </c>
      <c r="B1004" s="129" t="s">
        <v>1629</v>
      </c>
      <c r="C1004" s="144" t="s">
        <v>1631</v>
      </c>
      <c r="D1004" s="175" t="s">
        <v>41</v>
      </c>
      <c r="E1004" s="144" t="s">
        <v>1632</v>
      </c>
      <c r="F1004" s="182">
        <v>42697</v>
      </c>
      <c r="G1004" s="141" t="s">
        <v>1613</v>
      </c>
      <c r="H1004" s="146"/>
      <c r="I1004" s="146"/>
      <c r="J1004" s="342">
        <v>2</v>
      </c>
      <c r="K1004" s="31"/>
    </row>
    <row r="1005" spans="1:11" s="32" customFormat="1" ht="12" hidden="1" outlineLevel="2" thickBot="1" x14ac:dyDescent="0.25">
      <c r="A1005" s="140">
        <v>33</v>
      </c>
      <c r="B1005" s="129" t="s">
        <v>1633</v>
      </c>
      <c r="C1005" s="144" t="s">
        <v>1634</v>
      </c>
      <c r="D1005" s="175" t="s">
        <v>119</v>
      </c>
      <c r="E1005" s="144" t="s">
        <v>245</v>
      </c>
      <c r="F1005" s="172">
        <v>42699</v>
      </c>
      <c r="G1005" s="141" t="s">
        <v>1613</v>
      </c>
      <c r="H1005" s="146"/>
      <c r="I1005" s="146"/>
      <c r="J1005" s="342">
        <v>1</v>
      </c>
      <c r="K1005" s="31"/>
    </row>
    <row r="1006" spans="1:11" s="32" customFormat="1" ht="12" hidden="1" outlineLevel="2" thickBot="1" x14ac:dyDescent="0.25">
      <c r="A1006" s="140">
        <v>34</v>
      </c>
      <c r="B1006" s="129" t="s">
        <v>1635</v>
      </c>
      <c r="C1006" s="144" t="s">
        <v>373</v>
      </c>
      <c r="D1006" s="175" t="s">
        <v>95</v>
      </c>
      <c r="E1006" s="144" t="s">
        <v>32</v>
      </c>
      <c r="F1006" s="172">
        <v>42699</v>
      </c>
      <c r="G1006" s="141" t="s">
        <v>1613</v>
      </c>
      <c r="H1006" s="146"/>
      <c r="I1006" s="146"/>
      <c r="J1006" s="342">
        <v>1</v>
      </c>
      <c r="K1006" s="31"/>
    </row>
    <row r="1007" spans="1:11" s="32" customFormat="1" ht="12" hidden="1" outlineLevel="2" thickBot="1" x14ac:dyDescent="0.25">
      <c r="A1007" s="140">
        <v>35</v>
      </c>
      <c r="B1007" s="129" t="s">
        <v>1635</v>
      </c>
      <c r="C1007" s="144" t="s">
        <v>466</v>
      </c>
      <c r="D1007" s="175" t="s">
        <v>18</v>
      </c>
      <c r="E1007" s="144" t="s">
        <v>1636</v>
      </c>
      <c r="F1007" s="172">
        <v>42699</v>
      </c>
      <c r="G1007" s="141" t="s">
        <v>1613</v>
      </c>
      <c r="H1007" s="146"/>
      <c r="I1007" s="146"/>
      <c r="J1007" s="342">
        <v>6</v>
      </c>
      <c r="K1007" s="31"/>
    </row>
    <row r="1008" spans="1:11" s="32" customFormat="1" ht="12" hidden="1" outlineLevel="2" thickBot="1" x14ac:dyDescent="0.25">
      <c r="A1008" s="140">
        <v>36</v>
      </c>
      <c r="B1008" s="129" t="s">
        <v>1637</v>
      </c>
      <c r="C1008" s="144" t="s">
        <v>1638</v>
      </c>
      <c r="D1008" s="175" t="s">
        <v>297</v>
      </c>
      <c r="E1008" s="144" t="s">
        <v>1639</v>
      </c>
      <c r="F1008" s="172">
        <v>42702</v>
      </c>
      <c r="G1008" s="141" t="s">
        <v>1613</v>
      </c>
      <c r="H1008" s="146"/>
      <c r="I1008" s="146"/>
      <c r="J1008" s="342">
        <v>1</v>
      </c>
      <c r="K1008" s="31"/>
    </row>
    <row r="1009" spans="1:11" s="32" customFormat="1" ht="12" hidden="1" outlineLevel="2" thickBot="1" x14ac:dyDescent="0.25">
      <c r="A1009" s="140">
        <v>37</v>
      </c>
      <c r="B1009" s="129" t="s">
        <v>1637</v>
      </c>
      <c r="C1009" s="144" t="s">
        <v>468</v>
      </c>
      <c r="D1009" s="175" t="s">
        <v>125</v>
      </c>
      <c r="E1009" s="144" t="s">
        <v>73</v>
      </c>
      <c r="F1009" s="172">
        <v>42702</v>
      </c>
      <c r="G1009" s="141" t="s">
        <v>1613</v>
      </c>
      <c r="H1009" s="146"/>
      <c r="I1009" s="146"/>
      <c r="J1009" s="342">
        <v>1</v>
      </c>
      <c r="K1009" s="31"/>
    </row>
    <row r="1010" spans="1:11" s="32" customFormat="1" ht="12" hidden="1" outlineLevel="2" thickBot="1" x14ac:dyDescent="0.25">
      <c r="A1010" s="140">
        <v>38</v>
      </c>
      <c r="B1010" s="129" t="s">
        <v>1637</v>
      </c>
      <c r="C1010" s="144" t="s">
        <v>467</v>
      </c>
      <c r="D1010" s="175" t="s">
        <v>6</v>
      </c>
      <c r="E1010" s="144" t="s">
        <v>155</v>
      </c>
      <c r="F1010" s="172">
        <v>42702</v>
      </c>
      <c r="G1010" s="141" t="s">
        <v>1613</v>
      </c>
      <c r="H1010" s="146"/>
      <c r="I1010" s="146"/>
      <c r="J1010" s="342">
        <v>1</v>
      </c>
      <c r="K1010" s="31"/>
    </row>
    <row r="1011" spans="1:11" s="32" customFormat="1" ht="12" hidden="1" outlineLevel="2" thickBot="1" x14ac:dyDescent="0.25">
      <c r="A1011" s="10">
        <v>39</v>
      </c>
      <c r="B1011" s="9" t="s">
        <v>374</v>
      </c>
      <c r="C1011" s="87" t="s">
        <v>1640</v>
      </c>
      <c r="D1011" s="184" t="s">
        <v>128</v>
      </c>
      <c r="E1011" s="87" t="s">
        <v>1641</v>
      </c>
      <c r="F1011" s="11">
        <v>42681</v>
      </c>
      <c r="G1011" s="141" t="s">
        <v>1642</v>
      </c>
      <c r="H1011" s="146"/>
      <c r="I1011" s="146"/>
      <c r="J1011" s="291">
        <v>4</v>
      </c>
      <c r="K1011" s="31"/>
    </row>
    <row r="1012" spans="1:11" s="32" customFormat="1" ht="12" hidden="1" outlineLevel="2" thickBot="1" x14ac:dyDescent="0.25">
      <c r="A1012" s="140">
        <v>40</v>
      </c>
      <c r="B1012" s="129" t="s">
        <v>374</v>
      </c>
      <c r="C1012" s="178" t="s">
        <v>1643</v>
      </c>
      <c r="D1012" s="179" t="s">
        <v>194</v>
      </c>
      <c r="E1012" s="147">
        <v>40</v>
      </c>
      <c r="F1012" s="172">
        <v>42681</v>
      </c>
      <c r="G1012" s="141" t="s">
        <v>1642</v>
      </c>
      <c r="H1012" s="146"/>
      <c r="I1012" s="146"/>
      <c r="J1012" s="299">
        <v>1</v>
      </c>
      <c r="K1012" s="31"/>
    </row>
    <row r="1013" spans="1:11" s="32" customFormat="1" ht="12" hidden="1" outlineLevel="2" thickBot="1" x14ac:dyDescent="0.25">
      <c r="A1013" s="140">
        <v>41</v>
      </c>
      <c r="B1013" s="129" t="s">
        <v>374</v>
      </c>
      <c r="C1013" s="178" t="s">
        <v>1643</v>
      </c>
      <c r="D1013" s="175" t="s">
        <v>41</v>
      </c>
      <c r="E1013" s="144" t="s">
        <v>1644</v>
      </c>
      <c r="F1013" s="172">
        <v>42681</v>
      </c>
      <c r="G1013" s="141" t="s">
        <v>1642</v>
      </c>
      <c r="H1013" s="146"/>
      <c r="I1013" s="146"/>
      <c r="J1013" s="321">
        <v>5</v>
      </c>
      <c r="K1013" s="31"/>
    </row>
    <row r="1014" spans="1:11" s="32" customFormat="1" ht="12" hidden="1" outlineLevel="2" thickBot="1" x14ac:dyDescent="0.25">
      <c r="A1014" s="140">
        <v>42</v>
      </c>
      <c r="B1014" s="129" t="s">
        <v>1645</v>
      </c>
      <c r="C1014" s="170" t="s">
        <v>313</v>
      </c>
      <c r="D1014" s="179" t="s">
        <v>182</v>
      </c>
      <c r="E1014" s="170" t="s">
        <v>72</v>
      </c>
      <c r="F1014" s="180">
        <v>42682</v>
      </c>
      <c r="G1014" s="141" t="s">
        <v>1642</v>
      </c>
      <c r="H1014" s="146"/>
      <c r="I1014" s="146"/>
      <c r="J1014" s="299">
        <v>1</v>
      </c>
      <c r="K1014" s="31"/>
    </row>
    <row r="1015" spans="1:11" s="32" customFormat="1" ht="12" hidden="1" outlineLevel="2" thickBot="1" x14ac:dyDescent="0.25">
      <c r="A1015" s="140">
        <v>43</v>
      </c>
      <c r="B1015" s="129" t="s">
        <v>1645</v>
      </c>
      <c r="C1015" s="144" t="s">
        <v>312</v>
      </c>
      <c r="D1015" s="175" t="s">
        <v>30</v>
      </c>
      <c r="E1015" s="144" t="s">
        <v>1646</v>
      </c>
      <c r="F1015" s="180">
        <v>42682</v>
      </c>
      <c r="G1015" s="141" t="s">
        <v>1642</v>
      </c>
      <c r="H1015" s="146"/>
      <c r="I1015" s="146"/>
      <c r="J1015" s="321">
        <v>2</v>
      </c>
      <c r="K1015" s="31"/>
    </row>
    <row r="1016" spans="1:11" s="32" customFormat="1" ht="12" hidden="1" outlineLevel="2" thickBot="1" x14ac:dyDescent="0.25">
      <c r="A1016" s="140">
        <v>44</v>
      </c>
      <c r="B1016" s="129" t="s">
        <v>1645</v>
      </c>
      <c r="C1016" s="144" t="s">
        <v>313</v>
      </c>
      <c r="D1016" s="175" t="s">
        <v>114</v>
      </c>
      <c r="E1016" s="144" t="s">
        <v>1647</v>
      </c>
      <c r="F1016" s="180">
        <v>42682</v>
      </c>
      <c r="G1016" s="141" t="s">
        <v>1642</v>
      </c>
      <c r="H1016" s="146"/>
      <c r="I1016" s="146"/>
      <c r="J1016" s="321">
        <v>2</v>
      </c>
      <c r="K1016" s="31"/>
    </row>
    <row r="1017" spans="1:11" s="32" customFormat="1" ht="12" hidden="1" outlineLevel="2" thickBot="1" x14ac:dyDescent="0.25">
      <c r="A1017" s="140">
        <v>45</v>
      </c>
      <c r="B1017" s="129" t="s">
        <v>1645</v>
      </c>
      <c r="C1017" s="178" t="s">
        <v>1648</v>
      </c>
      <c r="D1017" s="179" t="s">
        <v>6</v>
      </c>
      <c r="E1017" s="170" t="s">
        <v>1649</v>
      </c>
      <c r="F1017" s="180">
        <v>42682</v>
      </c>
      <c r="G1017" s="141" t="s">
        <v>1642</v>
      </c>
      <c r="H1017" s="146"/>
      <c r="I1017" s="146"/>
      <c r="J1017" s="299">
        <v>12</v>
      </c>
      <c r="K1017" s="31"/>
    </row>
    <row r="1018" spans="1:11" s="32" customFormat="1" ht="12" hidden="1" outlineLevel="2" thickBot="1" x14ac:dyDescent="0.25">
      <c r="A1018" s="140">
        <v>46</v>
      </c>
      <c r="B1018" s="129" t="s">
        <v>1355</v>
      </c>
      <c r="C1018" s="178" t="s">
        <v>1640</v>
      </c>
      <c r="D1018" s="175"/>
      <c r="E1018" s="144" t="s">
        <v>1650</v>
      </c>
      <c r="F1018" s="180">
        <v>42681</v>
      </c>
      <c r="G1018" s="141" t="s">
        <v>1642</v>
      </c>
      <c r="H1018" s="146"/>
      <c r="I1018" s="146"/>
      <c r="J1018" s="321">
        <v>8</v>
      </c>
      <c r="K1018" s="31"/>
    </row>
    <row r="1019" spans="1:11" s="32" customFormat="1" ht="12" hidden="1" outlineLevel="2" thickBot="1" x14ac:dyDescent="0.25">
      <c r="A1019" s="140">
        <v>47</v>
      </c>
      <c r="B1019" s="129" t="s">
        <v>1651</v>
      </c>
      <c r="C1019" s="178" t="s">
        <v>1652</v>
      </c>
      <c r="D1019" s="175" t="s">
        <v>376</v>
      </c>
      <c r="E1019" s="144" t="s">
        <v>1653</v>
      </c>
      <c r="F1019" s="180">
        <v>42682</v>
      </c>
      <c r="G1019" s="141" t="s">
        <v>1642</v>
      </c>
      <c r="H1019" s="146"/>
      <c r="I1019" s="146"/>
      <c r="J1019" s="321">
        <v>4</v>
      </c>
      <c r="K1019" s="31"/>
    </row>
    <row r="1020" spans="1:11" s="32" customFormat="1" ht="12" hidden="1" outlineLevel="2" thickBot="1" x14ac:dyDescent="0.25">
      <c r="A1020" s="140">
        <v>48</v>
      </c>
      <c r="B1020" s="129" t="s">
        <v>1651</v>
      </c>
      <c r="C1020" s="178" t="s">
        <v>1652</v>
      </c>
      <c r="D1020" s="175" t="s">
        <v>6</v>
      </c>
      <c r="E1020" s="144" t="s">
        <v>1654</v>
      </c>
      <c r="F1020" s="180">
        <v>42682</v>
      </c>
      <c r="G1020" s="141" t="s">
        <v>1642</v>
      </c>
      <c r="H1020" s="146"/>
      <c r="I1020" s="146"/>
      <c r="J1020" s="321">
        <v>6</v>
      </c>
      <c r="K1020" s="31"/>
    </row>
    <row r="1021" spans="1:11" s="32" customFormat="1" ht="12" hidden="1" outlineLevel="2" thickBot="1" x14ac:dyDescent="0.25">
      <c r="A1021" s="140">
        <v>49</v>
      </c>
      <c r="B1021" s="129" t="s">
        <v>1655</v>
      </c>
      <c r="C1021" s="178" t="s">
        <v>375</v>
      </c>
      <c r="D1021" s="175" t="s">
        <v>7</v>
      </c>
      <c r="E1021" s="183">
        <v>9</v>
      </c>
      <c r="F1021" s="180">
        <v>42677</v>
      </c>
      <c r="G1021" s="141" t="s">
        <v>1642</v>
      </c>
      <c r="H1021" s="146"/>
      <c r="I1021" s="146"/>
      <c r="J1021" s="321">
        <v>1</v>
      </c>
      <c r="K1021" s="31"/>
    </row>
    <row r="1022" spans="1:11" s="32" customFormat="1" ht="12" hidden="1" outlineLevel="2" thickBot="1" x14ac:dyDescent="0.25">
      <c r="A1022" s="140">
        <v>50</v>
      </c>
      <c r="B1022" s="129" t="s">
        <v>1656</v>
      </c>
      <c r="C1022" s="178" t="s">
        <v>1657</v>
      </c>
      <c r="D1022" s="175" t="s">
        <v>1658</v>
      </c>
      <c r="E1022" s="183" t="s">
        <v>1659</v>
      </c>
      <c r="F1022" s="180">
        <v>42676</v>
      </c>
      <c r="G1022" s="141" t="s">
        <v>1642</v>
      </c>
      <c r="H1022" s="146"/>
      <c r="I1022" s="146"/>
      <c r="J1022" s="321">
        <v>1</v>
      </c>
      <c r="K1022" s="31"/>
    </row>
    <row r="1023" spans="1:11" s="32" customFormat="1" ht="12" hidden="1" outlineLevel="2" thickBot="1" x14ac:dyDescent="0.25">
      <c r="A1023" s="140">
        <v>51</v>
      </c>
      <c r="B1023" s="129" t="s">
        <v>1656</v>
      </c>
      <c r="C1023" s="178" t="s">
        <v>1660</v>
      </c>
      <c r="D1023" s="175" t="s">
        <v>1661</v>
      </c>
      <c r="E1023" s="183">
        <v>15</v>
      </c>
      <c r="F1023" s="180">
        <v>42676</v>
      </c>
      <c r="G1023" s="141" t="s">
        <v>1642</v>
      </c>
      <c r="H1023" s="146"/>
      <c r="I1023" s="146"/>
      <c r="J1023" s="321">
        <v>1</v>
      </c>
      <c r="K1023" s="31"/>
    </row>
    <row r="1024" spans="1:11" s="32" customFormat="1" ht="12" hidden="1" outlineLevel="2" thickBot="1" x14ac:dyDescent="0.25">
      <c r="A1024" s="140">
        <v>52</v>
      </c>
      <c r="B1024" s="129" t="s">
        <v>1656</v>
      </c>
      <c r="C1024" s="178" t="s">
        <v>1662</v>
      </c>
      <c r="D1024" s="175" t="s">
        <v>129</v>
      </c>
      <c r="E1024" s="183">
        <v>5.32</v>
      </c>
      <c r="F1024" s="180">
        <v>42676</v>
      </c>
      <c r="G1024" s="141" t="s">
        <v>1642</v>
      </c>
      <c r="H1024" s="146"/>
      <c r="I1024" s="146"/>
      <c r="J1024" s="321">
        <v>2</v>
      </c>
      <c r="K1024" s="31"/>
    </row>
    <row r="1025" spans="1:11" s="32" customFormat="1" ht="12" hidden="1" outlineLevel="2" thickBot="1" x14ac:dyDescent="0.25">
      <c r="A1025" s="140">
        <v>53</v>
      </c>
      <c r="B1025" s="129" t="s">
        <v>1656</v>
      </c>
      <c r="C1025" s="178" t="s">
        <v>310</v>
      </c>
      <c r="D1025" s="175" t="s">
        <v>376</v>
      </c>
      <c r="E1025" s="183" t="s">
        <v>1663</v>
      </c>
      <c r="F1025" s="180">
        <v>42676</v>
      </c>
      <c r="G1025" s="141" t="s">
        <v>1642</v>
      </c>
      <c r="H1025" s="146"/>
      <c r="I1025" s="146"/>
      <c r="J1025" s="321">
        <v>2</v>
      </c>
      <c r="K1025" s="31"/>
    </row>
    <row r="1026" spans="1:11" s="32" customFormat="1" ht="12" hidden="1" outlineLevel="2" thickBot="1" x14ac:dyDescent="0.25">
      <c r="A1026" s="140">
        <v>54</v>
      </c>
      <c r="B1026" s="129" t="s">
        <v>1656</v>
      </c>
      <c r="C1026" s="178" t="s">
        <v>1664</v>
      </c>
      <c r="D1026" s="175" t="s">
        <v>161</v>
      </c>
      <c r="E1026" s="185" t="s">
        <v>1665</v>
      </c>
      <c r="F1026" s="180">
        <v>42676</v>
      </c>
      <c r="G1026" s="141" t="s">
        <v>1642</v>
      </c>
      <c r="H1026" s="146"/>
      <c r="I1026" s="146"/>
      <c r="J1026" s="321">
        <v>1</v>
      </c>
      <c r="K1026" s="31"/>
    </row>
    <row r="1027" spans="1:11" s="32" customFormat="1" ht="12" hidden="1" outlineLevel="2" thickBot="1" x14ac:dyDescent="0.25">
      <c r="A1027" s="140">
        <v>55</v>
      </c>
      <c r="B1027" s="129" t="s">
        <v>1656</v>
      </c>
      <c r="C1027" s="178" t="s">
        <v>472</v>
      </c>
      <c r="D1027" s="175" t="s">
        <v>1666</v>
      </c>
      <c r="E1027" s="185" t="s">
        <v>1667</v>
      </c>
      <c r="F1027" s="180">
        <v>42676</v>
      </c>
      <c r="G1027" s="141" t="s">
        <v>1642</v>
      </c>
      <c r="H1027" s="146"/>
      <c r="I1027" s="146"/>
      <c r="J1027" s="321">
        <v>2</v>
      </c>
      <c r="K1027" s="31"/>
    </row>
    <row r="1028" spans="1:11" s="32" customFormat="1" ht="12" hidden="1" outlineLevel="2" thickBot="1" x14ac:dyDescent="0.25">
      <c r="A1028" s="140">
        <v>56</v>
      </c>
      <c r="B1028" s="129" t="s">
        <v>1656</v>
      </c>
      <c r="C1028" s="178" t="s">
        <v>352</v>
      </c>
      <c r="D1028" s="175" t="s">
        <v>30</v>
      </c>
      <c r="E1028" s="185" t="s">
        <v>1668</v>
      </c>
      <c r="F1028" s="180">
        <v>42676</v>
      </c>
      <c r="G1028" s="141" t="s">
        <v>1642</v>
      </c>
      <c r="H1028" s="146"/>
      <c r="I1028" s="146"/>
      <c r="J1028" s="321">
        <v>4</v>
      </c>
      <c r="K1028" s="31"/>
    </row>
    <row r="1029" spans="1:11" s="32" customFormat="1" ht="12" hidden="1" outlineLevel="2" thickBot="1" x14ac:dyDescent="0.25">
      <c r="A1029" s="140">
        <v>57</v>
      </c>
      <c r="B1029" s="129" t="s">
        <v>1656</v>
      </c>
      <c r="C1029" s="178" t="s">
        <v>352</v>
      </c>
      <c r="D1029" s="175" t="s">
        <v>377</v>
      </c>
      <c r="E1029" s="185" t="s">
        <v>1669</v>
      </c>
      <c r="F1029" s="180">
        <v>42676</v>
      </c>
      <c r="G1029" s="141" t="s">
        <v>1642</v>
      </c>
      <c r="H1029" s="146"/>
      <c r="I1029" s="146"/>
      <c r="J1029" s="321">
        <v>2</v>
      </c>
      <c r="K1029" s="31"/>
    </row>
    <row r="1030" spans="1:11" s="32" customFormat="1" ht="12" hidden="1" outlineLevel="2" thickBot="1" x14ac:dyDescent="0.25">
      <c r="A1030" s="140">
        <v>58</v>
      </c>
      <c r="B1030" s="129" t="s">
        <v>1656</v>
      </c>
      <c r="C1030" s="178" t="s">
        <v>1670</v>
      </c>
      <c r="D1030" s="175" t="s">
        <v>114</v>
      </c>
      <c r="E1030" s="185" t="s">
        <v>1671</v>
      </c>
      <c r="F1030" s="180">
        <v>42676</v>
      </c>
      <c r="G1030" s="141" t="s">
        <v>1642</v>
      </c>
      <c r="H1030" s="146"/>
      <c r="I1030" s="146"/>
      <c r="J1030" s="321">
        <v>3</v>
      </c>
      <c r="K1030" s="31"/>
    </row>
    <row r="1031" spans="1:11" s="32" customFormat="1" ht="12" hidden="1" outlineLevel="2" thickBot="1" x14ac:dyDescent="0.25">
      <c r="A1031" s="140">
        <v>59</v>
      </c>
      <c r="B1031" s="129" t="s">
        <v>1656</v>
      </c>
      <c r="C1031" s="178" t="s">
        <v>1670</v>
      </c>
      <c r="D1031" s="175" t="s">
        <v>133</v>
      </c>
      <c r="E1031" s="144" t="s">
        <v>1672</v>
      </c>
      <c r="F1031" s="172">
        <v>42681</v>
      </c>
      <c r="G1031" s="141" t="s">
        <v>1642</v>
      </c>
      <c r="H1031" s="146"/>
      <c r="I1031" s="146"/>
      <c r="J1031" s="321">
        <v>1</v>
      </c>
      <c r="K1031" s="31"/>
    </row>
    <row r="1032" spans="1:11" s="32" customFormat="1" ht="12" hidden="1" outlineLevel="2" thickBot="1" x14ac:dyDescent="0.25">
      <c r="A1032" s="140">
        <v>60</v>
      </c>
      <c r="B1032" s="129" t="s">
        <v>1656</v>
      </c>
      <c r="C1032" s="178" t="s">
        <v>352</v>
      </c>
      <c r="D1032" s="175" t="s">
        <v>123</v>
      </c>
      <c r="E1032" s="144" t="s">
        <v>1673</v>
      </c>
      <c r="F1032" s="172">
        <v>42681</v>
      </c>
      <c r="G1032" s="141" t="s">
        <v>1642</v>
      </c>
      <c r="H1032" s="146"/>
      <c r="I1032" s="146"/>
      <c r="J1032" s="321">
        <v>2</v>
      </c>
      <c r="K1032" s="31"/>
    </row>
    <row r="1033" spans="1:11" s="32" customFormat="1" ht="12" hidden="1" outlineLevel="2" thickBot="1" x14ac:dyDescent="0.25">
      <c r="A1033" s="140">
        <v>61</v>
      </c>
      <c r="B1033" s="129" t="s">
        <v>1656</v>
      </c>
      <c r="C1033" s="178" t="s">
        <v>311</v>
      </c>
      <c r="D1033" s="175" t="s">
        <v>93</v>
      </c>
      <c r="E1033" s="144" t="s">
        <v>1674</v>
      </c>
      <c r="F1033" s="172">
        <v>42681</v>
      </c>
      <c r="G1033" s="141" t="s">
        <v>1642</v>
      </c>
      <c r="H1033" s="146"/>
      <c r="I1033" s="146"/>
      <c r="J1033" s="321">
        <v>16</v>
      </c>
      <c r="K1033" s="31"/>
    </row>
    <row r="1034" spans="1:11" s="32" customFormat="1" ht="23.25" hidden="1" outlineLevel="2" thickBot="1" x14ac:dyDescent="0.25">
      <c r="A1034" s="140">
        <v>62</v>
      </c>
      <c r="B1034" s="129" t="s">
        <v>1656</v>
      </c>
      <c r="C1034" s="144" t="s">
        <v>1675</v>
      </c>
      <c r="D1034" s="175" t="s">
        <v>67</v>
      </c>
      <c r="E1034" s="144" t="s">
        <v>1676</v>
      </c>
      <c r="F1034" s="172">
        <v>42683</v>
      </c>
      <c r="G1034" s="141" t="s">
        <v>1642</v>
      </c>
      <c r="H1034" s="146"/>
      <c r="I1034" s="146"/>
      <c r="J1034" s="321">
        <v>29</v>
      </c>
      <c r="K1034" s="31"/>
    </row>
    <row r="1035" spans="1:11" s="32" customFormat="1" ht="23.25" hidden="1" outlineLevel="2" thickBot="1" x14ac:dyDescent="0.25">
      <c r="A1035" s="140">
        <v>63</v>
      </c>
      <c r="B1035" s="129" t="s">
        <v>1656</v>
      </c>
      <c r="C1035" s="144" t="s">
        <v>1677</v>
      </c>
      <c r="D1035" s="175" t="s">
        <v>18</v>
      </c>
      <c r="E1035" s="144" t="s">
        <v>1678</v>
      </c>
      <c r="F1035" s="172">
        <v>42685</v>
      </c>
      <c r="G1035" s="141" t="s">
        <v>1642</v>
      </c>
      <c r="H1035" s="146"/>
      <c r="I1035" s="146"/>
      <c r="J1035" s="321">
        <v>11</v>
      </c>
      <c r="K1035" s="31"/>
    </row>
    <row r="1036" spans="1:11" s="32" customFormat="1" ht="34.5" hidden="1" outlineLevel="2" thickBot="1" x14ac:dyDescent="0.25">
      <c r="A1036" s="140">
        <v>64</v>
      </c>
      <c r="B1036" s="129" t="s">
        <v>1656</v>
      </c>
      <c r="C1036" s="144" t="s">
        <v>1679</v>
      </c>
      <c r="D1036" s="175" t="s">
        <v>128</v>
      </c>
      <c r="E1036" s="144" t="s">
        <v>1680</v>
      </c>
      <c r="F1036" s="182" t="s">
        <v>1681</v>
      </c>
      <c r="G1036" s="141" t="s">
        <v>1642</v>
      </c>
      <c r="H1036" s="146"/>
      <c r="I1036" s="146"/>
      <c r="J1036" s="321">
        <v>51</v>
      </c>
      <c r="K1036" s="31"/>
    </row>
    <row r="1037" spans="1:11" s="32" customFormat="1" ht="23.25" hidden="1" outlineLevel="2" thickBot="1" x14ac:dyDescent="0.25">
      <c r="A1037" s="140">
        <v>65</v>
      </c>
      <c r="B1037" s="129" t="s">
        <v>1656</v>
      </c>
      <c r="C1037" s="144" t="s">
        <v>472</v>
      </c>
      <c r="D1037" s="175" t="s">
        <v>179</v>
      </c>
      <c r="E1037" s="144" t="s">
        <v>1682</v>
      </c>
      <c r="F1037" s="182">
        <v>42691</v>
      </c>
      <c r="G1037" s="141" t="s">
        <v>1642</v>
      </c>
      <c r="H1037" s="146"/>
      <c r="I1037" s="146"/>
      <c r="J1037" s="321">
        <v>23</v>
      </c>
      <c r="K1037" s="31"/>
    </row>
    <row r="1038" spans="1:11" s="32" customFormat="1" ht="12" hidden="1" outlineLevel="2" thickBot="1" x14ac:dyDescent="0.25">
      <c r="A1038" s="140">
        <v>66</v>
      </c>
      <c r="B1038" s="129" t="s">
        <v>1656</v>
      </c>
      <c r="C1038" s="144" t="s">
        <v>353</v>
      </c>
      <c r="D1038" s="183" t="s">
        <v>471</v>
      </c>
      <c r="E1038" s="144" t="s">
        <v>1683</v>
      </c>
      <c r="F1038" s="182">
        <v>42692</v>
      </c>
      <c r="G1038" s="141" t="s">
        <v>1642</v>
      </c>
      <c r="H1038" s="146"/>
      <c r="I1038" s="146"/>
      <c r="J1038" s="321">
        <v>9</v>
      </c>
      <c r="K1038" s="31"/>
    </row>
    <row r="1039" spans="1:11" s="32" customFormat="1" ht="12" hidden="1" outlineLevel="2" thickBot="1" x14ac:dyDescent="0.25">
      <c r="A1039" s="140">
        <v>67</v>
      </c>
      <c r="B1039" s="129" t="s">
        <v>1656</v>
      </c>
      <c r="C1039" s="144" t="s">
        <v>354</v>
      </c>
      <c r="D1039" s="175" t="s">
        <v>192</v>
      </c>
      <c r="E1039" s="144" t="s">
        <v>74</v>
      </c>
      <c r="F1039" s="182">
        <v>42692</v>
      </c>
      <c r="G1039" s="141" t="s">
        <v>1642</v>
      </c>
      <c r="H1039" s="146"/>
      <c r="I1039" s="146"/>
      <c r="J1039" s="342">
        <v>1</v>
      </c>
      <c r="K1039" s="31"/>
    </row>
    <row r="1040" spans="1:11" s="32" customFormat="1" ht="12" hidden="1" outlineLevel="2" thickBot="1" x14ac:dyDescent="0.25">
      <c r="A1040" s="140">
        <v>68</v>
      </c>
      <c r="B1040" s="129" t="s">
        <v>1656</v>
      </c>
      <c r="C1040" s="144" t="s">
        <v>1664</v>
      </c>
      <c r="D1040" s="175" t="s">
        <v>7</v>
      </c>
      <c r="E1040" s="144" t="s">
        <v>219</v>
      </c>
      <c r="F1040" s="182">
        <v>42692</v>
      </c>
      <c r="G1040" s="141" t="s">
        <v>1642</v>
      </c>
      <c r="H1040" s="146"/>
      <c r="I1040" s="146"/>
      <c r="J1040" s="342">
        <v>1</v>
      </c>
      <c r="K1040" s="31"/>
    </row>
    <row r="1041" spans="1:11" s="32" customFormat="1" ht="12" hidden="1" outlineLevel="2" thickBot="1" x14ac:dyDescent="0.25">
      <c r="A1041" s="140">
        <v>69</v>
      </c>
      <c r="B1041" s="129" t="s">
        <v>1656</v>
      </c>
      <c r="C1041" s="144" t="s">
        <v>472</v>
      </c>
      <c r="D1041" s="175" t="s">
        <v>135</v>
      </c>
      <c r="E1041" s="144" t="s">
        <v>1684</v>
      </c>
      <c r="F1041" s="182">
        <v>42692</v>
      </c>
      <c r="G1041" s="141" t="s">
        <v>1642</v>
      </c>
      <c r="H1041" s="146"/>
      <c r="I1041" s="146"/>
      <c r="J1041" s="342">
        <v>6</v>
      </c>
      <c r="K1041" s="31"/>
    </row>
    <row r="1042" spans="1:11" s="32" customFormat="1" ht="12" hidden="1" outlineLevel="2" thickBot="1" x14ac:dyDescent="0.25">
      <c r="A1042" s="140">
        <v>70</v>
      </c>
      <c r="B1042" s="129" t="s">
        <v>1656</v>
      </c>
      <c r="C1042" s="144" t="s">
        <v>472</v>
      </c>
      <c r="D1042" s="175" t="s">
        <v>121</v>
      </c>
      <c r="E1042" s="144" t="s">
        <v>1685</v>
      </c>
      <c r="F1042" s="182">
        <v>42692</v>
      </c>
      <c r="G1042" s="141" t="s">
        <v>1642</v>
      </c>
      <c r="H1042" s="146"/>
      <c r="I1042" s="146"/>
      <c r="J1042" s="342">
        <v>4</v>
      </c>
      <c r="K1042" s="31"/>
    </row>
    <row r="1043" spans="1:11" s="32" customFormat="1" ht="12" hidden="1" outlineLevel="2" thickBot="1" x14ac:dyDescent="0.25">
      <c r="A1043" s="140">
        <v>71</v>
      </c>
      <c r="B1043" s="129" t="s">
        <v>1656</v>
      </c>
      <c r="C1043" s="144" t="s">
        <v>472</v>
      </c>
      <c r="D1043" s="175" t="s">
        <v>168</v>
      </c>
      <c r="E1043" s="144" t="s">
        <v>1686</v>
      </c>
      <c r="F1043" s="182">
        <v>42692</v>
      </c>
      <c r="G1043" s="141" t="s">
        <v>1642</v>
      </c>
      <c r="H1043" s="146"/>
      <c r="I1043" s="146"/>
      <c r="J1043" s="342">
        <v>3</v>
      </c>
      <c r="K1043" s="31"/>
    </row>
    <row r="1044" spans="1:11" s="32" customFormat="1" ht="12" hidden="1" outlineLevel="2" thickBot="1" x14ac:dyDescent="0.25">
      <c r="A1044" s="140">
        <v>72</v>
      </c>
      <c r="B1044" s="129" t="s">
        <v>1354</v>
      </c>
      <c r="C1044" s="144" t="s">
        <v>1687</v>
      </c>
      <c r="D1044" s="175" t="s">
        <v>41</v>
      </c>
      <c r="E1044" s="144" t="s">
        <v>1688</v>
      </c>
      <c r="F1044" s="172">
        <v>42696</v>
      </c>
      <c r="G1044" s="141" t="s">
        <v>1642</v>
      </c>
      <c r="H1044" s="146"/>
      <c r="I1044" s="146"/>
      <c r="J1044" s="342">
        <v>2</v>
      </c>
      <c r="K1044" s="31"/>
    </row>
    <row r="1045" spans="1:11" s="32" customFormat="1" ht="12" hidden="1" outlineLevel="2" thickBot="1" x14ac:dyDescent="0.25">
      <c r="A1045" s="140">
        <v>73</v>
      </c>
      <c r="B1045" s="129" t="s">
        <v>1354</v>
      </c>
      <c r="C1045" s="144" t="s">
        <v>1689</v>
      </c>
      <c r="D1045" s="175" t="s">
        <v>1690</v>
      </c>
      <c r="E1045" s="144" t="s">
        <v>115</v>
      </c>
      <c r="F1045" s="172">
        <v>42696</v>
      </c>
      <c r="G1045" s="141" t="s">
        <v>1642</v>
      </c>
      <c r="H1045" s="146"/>
      <c r="I1045" s="146"/>
      <c r="J1045" s="342">
        <v>1</v>
      </c>
      <c r="K1045" s="31"/>
    </row>
    <row r="1046" spans="1:11" s="32" customFormat="1" ht="12" hidden="1" outlineLevel="2" thickBot="1" x14ac:dyDescent="0.25">
      <c r="A1046" s="140">
        <v>74</v>
      </c>
      <c r="B1046" s="129" t="s">
        <v>1691</v>
      </c>
      <c r="C1046" s="144" t="s">
        <v>1692</v>
      </c>
      <c r="D1046" s="175" t="s">
        <v>119</v>
      </c>
      <c r="E1046" s="144" t="s">
        <v>1693</v>
      </c>
      <c r="F1046" s="172">
        <v>42681</v>
      </c>
      <c r="G1046" s="141" t="s">
        <v>1642</v>
      </c>
      <c r="H1046" s="146"/>
      <c r="I1046" s="146"/>
      <c r="J1046" s="342">
        <v>9</v>
      </c>
      <c r="K1046" s="31"/>
    </row>
    <row r="1047" spans="1:11" s="32" customFormat="1" ht="12" hidden="1" outlineLevel="2" thickBot="1" x14ac:dyDescent="0.25">
      <c r="A1047" s="140">
        <v>75</v>
      </c>
      <c r="B1047" s="129" t="s">
        <v>1356</v>
      </c>
      <c r="C1047" s="144" t="s">
        <v>1694</v>
      </c>
      <c r="D1047" s="175" t="s">
        <v>474</v>
      </c>
      <c r="E1047" s="144" t="s">
        <v>1695</v>
      </c>
      <c r="F1047" s="172">
        <v>42682</v>
      </c>
      <c r="G1047" s="141" t="s">
        <v>1696</v>
      </c>
      <c r="H1047" s="146"/>
      <c r="I1047" s="146"/>
      <c r="J1047" s="342">
        <v>7</v>
      </c>
      <c r="K1047" s="31"/>
    </row>
    <row r="1048" spans="1:11" s="32" customFormat="1" ht="12" hidden="1" outlineLevel="2" thickBot="1" x14ac:dyDescent="0.25">
      <c r="A1048" s="140">
        <v>76</v>
      </c>
      <c r="B1048" s="129" t="s">
        <v>1356</v>
      </c>
      <c r="C1048" s="144" t="s">
        <v>1694</v>
      </c>
      <c r="D1048" s="175" t="s">
        <v>133</v>
      </c>
      <c r="E1048" s="144" t="s">
        <v>1697</v>
      </c>
      <c r="F1048" s="172">
        <v>42682</v>
      </c>
      <c r="G1048" s="141" t="s">
        <v>1696</v>
      </c>
      <c r="H1048" s="146"/>
      <c r="I1048" s="146"/>
      <c r="J1048" s="342">
        <v>6</v>
      </c>
      <c r="K1048" s="31"/>
    </row>
    <row r="1049" spans="1:11" s="32" customFormat="1" ht="12" hidden="1" outlineLevel="2" thickBot="1" x14ac:dyDescent="0.25">
      <c r="A1049" s="140">
        <v>77</v>
      </c>
      <c r="B1049" s="129" t="s">
        <v>1356</v>
      </c>
      <c r="C1049" s="144" t="s">
        <v>1694</v>
      </c>
      <c r="D1049" s="175" t="s">
        <v>1698</v>
      </c>
      <c r="E1049" s="144" t="s">
        <v>1699</v>
      </c>
      <c r="F1049" s="172">
        <v>42682</v>
      </c>
      <c r="G1049" s="141" t="s">
        <v>1696</v>
      </c>
      <c r="H1049" s="146"/>
      <c r="I1049" s="146"/>
      <c r="J1049" s="342">
        <v>2</v>
      </c>
      <c r="K1049" s="31"/>
    </row>
    <row r="1050" spans="1:11" s="32" customFormat="1" ht="12" hidden="1" outlineLevel="2" thickBot="1" x14ac:dyDescent="0.25">
      <c r="A1050" s="140">
        <v>78</v>
      </c>
      <c r="B1050" s="129" t="s">
        <v>1356</v>
      </c>
      <c r="C1050" s="144" t="s">
        <v>1694</v>
      </c>
      <c r="D1050" s="175" t="s">
        <v>58</v>
      </c>
      <c r="E1050" s="144" t="s">
        <v>1700</v>
      </c>
      <c r="F1050" s="172">
        <v>42682</v>
      </c>
      <c r="G1050" s="141" t="s">
        <v>1696</v>
      </c>
      <c r="H1050" s="146"/>
      <c r="I1050" s="146"/>
      <c r="J1050" s="342">
        <v>2</v>
      </c>
      <c r="K1050" s="31"/>
    </row>
    <row r="1051" spans="1:11" s="32" customFormat="1" ht="12" hidden="1" outlineLevel="2" thickBot="1" x14ac:dyDescent="0.25">
      <c r="A1051" s="140">
        <v>79</v>
      </c>
      <c r="B1051" s="129" t="s">
        <v>1356</v>
      </c>
      <c r="C1051" s="144" t="s">
        <v>1694</v>
      </c>
      <c r="D1051" s="175" t="s">
        <v>67</v>
      </c>
      <c r="E1051" s="144" t="s">
        <v>495</v>
      </c>
      <c r="F1051" s="172">
        <v>42682</v>
      </c>
      <c r="G1051" s="141" t="s">
        <v>1696</v>
      </c>
      <c r="H1051" s="146"/>
      <c r="I1051" s="146"/>
      <c r="J1051" s="342">
        <v>2</v>
      </c>
      <c r="K1051" s="31"/>
    </row>
    <row r="1052" spans="1:11" s="32" customFormat="1" ht="12" hidden="1" outlineLevel="2" thickBot="1" x14ac:dyDescent="0.25">
      <c r="A1052" s="140">
        <v>80</v>
      </c>
      <c r="B1052" s="129" t="s">
        <v>1356</v>
      </c>
      <c r="C1052" s="144" t="s">
        <v>247</v>
      </c>
      <c r="D1052" s="175" t="s">
        <v>128</v>
      </c>
      <c r="E1052" s="144" t="s">
        <v>151</v>
      </c>
      <c r="F1052" s="172">
        <v>42682</v>
      </c>
      <c r="G1052" s="141" t="s">
        <v>1696</v>
      </c>
      <c r="H1052" s="146"/>
      <c r="I1052" s="146"/>
      <c r="J1052" s="342">
        <v>1</v>
      </c>
      <c r="K1052" s="31"/>
    </row>
    <row r="1053" spans="1:11" s="32" customFormat="1" ht="12" hidden="1" outlineLevel="2" thickBot="1" x14ac:dyDescent="0.25">
      <c r="A1053" s="140">
        <v>81</v>
      </c>
      <c r="B1053" s="129" t="s">
        <v>1356</v>
      </c>
      <c r="C1053" s="144" t="s">
        <v>247</v>
      </c>
      <c r="D1053" s="175" t="s">
        <v>1701</v>
      </c>
      <c r="E1053" s="144" t="s">
        <v>97</v>
      </c>
      <c r="F1053" s="172">
        <v>42682</v>
      </c>
      <c r="G1053" s="141" t="s">
        <v>1696</v>
      </c>
      <c r="H1053" s="146"/>
      <c r="I1053" s="146"/>
      <c r="J1053" s="342">
        <v>1</v>
      </c>
      <c r="K1053" s="31"/>
    </row>
    <row r="1054" spans="1:11" s="32" customFormat="1" ht="12" hidden="1" outlineLevel="2" thickBot="1" x14ac:dyDescent="0.25">
      <c r="A1054" s="140">
        <v>82</v>
      </c>
      <c r="B1054" s="129" t="s">
        <v>1702</v>
      </c>
      <c r="C1054" s="144" t="s">
        <v>97</v>
      </c>
      <c r="D1054" s="175" t="s">
        <v>1703</v>
      </c>
      <c r="E1054" s="144" t="s">
        <v>1704</v>
      </c>
      <c r="F1054" s="172">
        <v>42676</v>
      </c>
      <c r="G1054" s="141" t="s">
        <v>1696</v>
      </c>
      <c r="H1054" s="146"/>
      <c r="I1054" s="146"/>
      <c r="J1054" s="342">
        <v>2</v>
      </c>
      <c r="K1054" s="31"/>
    </row>
    <row r="1055" spans="1:11" s="32" customFormat="1" ht="12" hidden="1" outlineLevel="2" thickBot="1" x14ac:dyDescent="0.25">
      <c r="A1055" s="140">
        <v>83</v>
      </c>
      <c r="B1055" s="129" t="s">
        <v>1702</v>
      </c>
      <c r="C1055" s="144" t="s">
        <v>74</v>
      </c>
      <c r="D1055" s="175" t="s">
        <v>1705</v>
      </c>
      <c r="E1055" s="144" t="s">
        <v>388</v>
      </c>
      <c r="F1055" s="172">
        <v>42676</v>
      </c>
      <c r="G1055" s="141" t="s">
        <v>1696</v>
      </c>
      <c r="H1055" s="146"/>
      <c r="I1055" s="146"/>
      <c r="J1055" s="342">
        <v>1</v>
      </c>
      <c r="K1055" s="31"/>
    </row>
    <row r="1056" spans="1:11" s="32" customFormat="1" ht="12" hidden="1" outlineLevel="2" thickBot="1" x14ac:dyDescent="0.25">
      <c r="A1056" s="140">
        <v>84</v>
      </c>
      <c r="B1056" s="129" t="s">
        <v>1702</v>
      </c>
      <c r="C1056" s="144" t="s">
        <v>33</v>
      </c>
      <c r="D1056" s="175" t="s">
        <v>1367</v>
      </c>
      <c r="E1056" s="144" t="s">
        <v>1706</v>
      </c>
      <c r="F1056" s="172">
        <v>42676</v>
      </c>
      <c r="G1056" s="141" t="s">
        <v>1696</v>
      </c>
      <c r="H1056" s="146"/>
      <c r="I1056" s="146"/>
      <c r="J1056" s="342">
        <v>4</v>
      </c>
      <c r="K1056" s="31"/>
    </row>
    <row r="1057" spans="1:11" s="32" customFormat="1" ht="12" hidden="1" outlineLevel="2" thickBot="1" x14ac:dyDescent="0.25">
      <c r="A1057" s="140">
        <v>85</v>
      </c>
      <c r="B1057" s="129" t="s">
        <v>1702</v>
      </c>
      <c r="C1057" s="144" t="s">
        <v>33</v>
      </c>
      <c r="D1057" s="175" t="s">
        <v>1707</v>
      </c>
      <c r="E1057" s="144" t="s">
        <v>355</v>
      </c>
      <c r="F1057" s="172">
        <v>42676</v>
      </c>
      <c r="G1057" s="141" t="s">
        <v>1696</v>
      </c>
      <c r="H1057" s="146"/>
      <c r="I1057" s="146"/>
      <c r="J1057" s="342">
        <v>1</v>
      </c>
      <c r="K1057" s="31"/>
    </row>
    <row r="1058" spans="1:11" s="32" customFormat="1" ht="12" hidden="1" outlineLevel="2" thickBot="1" x14ac:dyDescent="0.25">
      <c r="A1058" s="140">
        <v>86</v>
      </c>
      <c r="B1058" s="129" t="s">
        <v>1702</v>
      </c>
      <c r="C1058" s="144" t="s">
        <v>1708</v>
      </c>
      <c r="D1058" s="175" t="s">
        <v>285</v>
      </c>
      <c r="E1058" s="144" t="s">
        <v>1709</v>
      </c>
      <c r="F1058" s="172">
        <v>42676</v>
      </c>
      <c r="G1058" s="141" t="s">
        <v>1696</v>
      </c>
      <c r="H1058" s="146"/>
      <c r="I1058" s="146"/>
      <c r="J1058" s="342">
        <v>5</v>
      </c>
      <c r="K1058" s="31"/>
    </row>
    <row r="1059" spans="1:11" s="32" customFormat="1" ht="57" hidden="1" outlineLevel="2" thickBot="1" x14ac:dyDescent="0.25">
      <c r="A1059" s="140">
        <v>87</v>
      </c>
      <c r="B1059" s="129" t="s">
        <v>1702</v>
      </c>
      <c r="C1059" s="144" t="s">
        <v>1710</v>
      </c>
      <c r="D1059" s="175" t="s">
        <v>125</v>
      </c>
      <c r="E1059" s="176" t="s">
        <v>1711</v>
      </c>
      <c r="F1059" s="182">
        <v>42677</v>
      </c>
      <c r="G1059" s="141" t="s">
        <v>1696</v>
      </c>
      <c r="H1059" s="146"/>
      <c r="I1059" s="146"/>
      <c r="J1059" s="342">
        <v>55</v>
      </c>
      <c r="K1059" s="31"/>
    </row>
    <row r="1060" spans="1:11" s="32" customFormat="1" ht="23.25" hidden="1" outlineLevel="2" thickBot="1" x14ac:dyDescent="0.25">
      <c r="A1060" s="140">
        <v>88</v>
      </c>
      <c r="B1060" s="129" t="s">
        <v>1702</v>
      </c>
      <c r="C1060" s="144" t="s">
        <v>74</v>
      </c>
      <c r="D1060" s="175" t="s">
        <v>133</v>
      </c>
      <c r="E1060" s="176" t="s">
        <v>1712</v>
      </c>
      <c r="F1060" s="172">
        <v>42683</v>
      </c>
      <c r="G1060" s="141" t="s">
        <v>1696</v>
      </c>
      <c r="H1060" s="146"/>
      <c r="I1060" s="146"/>
      <c r="J1060" s="342">
        <v>21</v>
      </c>
      <c r="K1060" s="31"/>
    </row>
    <row r="1061" spans="1:11" s="32" customFormat="1" ht="12" hidden="1" outlineLevel="2" thickBot="1" x14ac:dyDescent="0.25">
      <c r="A1061" s="140">
        <v>89</v>
      </c>
      <c r="B1061" s="129" t="s">
        <v>1702</v>
      </c>
      <c r="C1061" s="144" t="s">
        <v>32</v>
      </c>
      <c r="D1061" s="175" t="s">
        <v>324</v>
      </c>
      <c r="E1061" s="183" t="s">
        <v>1713</v>
      </c>
      <c r="F1061" s="172">
        <v>42683</v>
      </c>
      <c r="G1061" s="141" t="s">
        <v>1696</v>
      </c>
      <c r="H1061" s="146"/>
      <c r="I1061" s="146"/>
      <c r="J1061" s="342">
        <v>1</v>
      </c>
      <c r="K1061" s="31"/>
    </row>
    <row r="1062" spans="1:11" s="32" customFormat="1" ht="12" hidden="1" outlineLevel="2" thickBot="1" x14ac:dyDescent="0.25">
      <c r="A1062" s="140">
        <v>90</v>
      </c>
      <c r="B1062" s="129" t="s">
        <v>1702</v>
      </c>
      <c r="C1062" s="144" t="s">
        <v>32</v>
      </c>
      <c r="D1062" s="175" t="s">
        <v>121</v>
      </c>
      <c r="E1062" s="176" t="s">
        <v>1714</v>
      </c>
      <c r="F1062" s="172">
        <v>42683</v>
      </c>
      <c r="G1062" s="141" t="s">
        <v>1696</v>
      </c>
      <c r="H1062" s="146"/>
      <c r="I1062" s="146"/>
      <c r="J1062" s="342">
        <v>3</v>
      </c>
      <c r="K1062" s="31"/>
    </row>
    <row r="1063" spans="1:11" s="32" customFormat="1" ht="12" hidden="1" outlineLevel="2" thickBot="1" x14ac:dyDescent="0.25">
      <c r="A1063" s="140">
        <v>91</v>
      </c>
      <c r="B1063" s="129" t="s">
        <v>1357</v>
      </c>
      <c r="C1063" s="144" t="s">
        <v>254</v>
      </c>
      <c r="D1063" s="175" t="s">
        <v>475</v>
      </c>
      <c r="E1063" s="176" t="s">
        <v>1715</v>
      </c>
      <c r="F1063" s="172">
        <v>42689</v>
      </c>
      <c r="G1063" s="141" t="s">
        <v>1696</v>
      </c>
      <c r="H1063" s="146"/>
      <c r="I1063" s="146"/>
      <c r="J1063" s="342">
        <v>2</v>
      </c>
      <c r="K1063" s="31"/>
    </row>
    <row r="1064" spans="1:11" s="32" customFormat="1" ht="23.25" hidden="1" outlineLevel="2" thickBot="1" x14ac:dyDescent="0.25">
      <c r="A1064" s="140">
        <v>92</v>
      </c>
      <c r="B1064" s="129" t="s">
        <v>1357</v>
      </c>
      <c r="C1064" s="144" t="s">
        <v>240</v>
      </c>
      <c r="D1064" s="175" t="s">
        <v>131</v>
      </c>
      <c r="E1064" s="176" t="s">
        <v>1716</v>
      </c>
      <c r="F1064" s="172">
        <v>42689</v>
      </c>
      <c r="G1064" s="141" t="s">
        <v>1696</v>
      </c>
      <c r="H1064" s="146"/>
      <c r="I1064" s="146"/>
      <c r="J1064" s="342">
        <v>18</v>
      </c>
      <c r="K1064" s="31"/>
    </row>
    <row r="1065" spans="1:11" s="32" customFormat="1" ht="12" hidden="1" outlineLevel="2" thickBot="1" x14ac:dyDescent="0.25">
      <c r="A1065" s="140">
        <v>93</v>
      </c>
      <c r="B1065" s="129" t="s">
        <v>1357</v>
      </c>
      <c r="C1065" s="144" t="s">
        <v>240</v>
      </c>
      <c r="D1065" s="175" t="s">
        <v>67</v>
      </c>
      <c r="E1065" s="176" t="s">
        <v>1717</v>
      </c>
      <c r="F1065" s="172">
        <v>42689</v>
      </c>
      <c r="G1065" s="141" t="s">
        <v>1696</v>
      </c>
      <c r="H1065" s="146"/>
      <c r="I1065" s="146"/>
      <c r="J1065" s="342">
        <v>4</v>
      </c>
      <c r="K1065" s="31"/>
    </row>
    <row r="1066" spans="1:11" s="32" customFormat="1" ht="12" hidden="1" outlineLevel="2" thickBot="1" x14ac:dyDescent="0.25">
      <c r="A1066" s="140">
        <v>94</v>
      </c>
      <c r="B1066" s="129" t="s">
        <v>1357</v>
      </c>
      <c r="C1066" s="144" t="s">
        <v>209</v>
      </c>
      <c r="D1066" s="175" t="s">
        <v>117</v>
      </c>
      <c r="E1066" s="176" t="s">
        <v>1718</v>
      </c>
      <c r="F1066" s="172">
        <v>42689</v>
      </c>
      <c r="G1066" s="141" t="s">
        <v>1696</v>
      </c>
      <c r="H1066" s="146"/>
      <c r="I1066" s="146"/>
      <c r="J1066" s="342">
        <v>6</v>
      </c>
      <c r="K1066" s="31"/>
    </row>
    <row r="1067" spans="1:11" s="32" customFormat="1" ht="12" hidden="1" outlineLevel="2" thickBot="1" x14ac:dyDescent="0.25">
      <c r="A1067" s="140">
        <v>95</v>
      </c>
      <c r="B1067" s="129" t="s">
        <v>1357</v>
      </c>
      <c r="C1067" s="144" t="s">
        <v>256</v>
      </c>
      <c r="D1067" s="175" t="s">
        <v>7</v>
      </c>
      <c r="E1067" s="183">
        <v>24</v>
      </c>
      <c r="F1067" s="172">
        <v>42689</v>
      </c>
      <c r="G1067" s="141" t="s">
        <v>1696</v>
      </c>
      <c r="H1067" s="146"/>
      <c r="I1067" s="146"/>
      <c r="J1067" s="342">
        <v>1</v>
      </c>
      <c r="K1067" s="31"/>
    </row>
    <row r="1068" spans="1:11" s="32" customFormat="1" ht="12" hidden="1" outlineLevel="2" thickBot="1" x14ac:dyDescent="0.25">
      <c r="A1068" s="140">
        <v>96</v>
      </c>
      <c r="B1068" s="129" t="s">
        <v>1719</v>
      </c>
      <c r="C1068" s="144" t="s">
        <v>149</v>
      </c>
      <c r="D1068" s="175" t="s">
        <v>1720</v>
      </c>
      <c r="E1068" s="183" t="s">
        <v>1721</v>
      </c>
      <c r="F1068" s="172">
        <v>42684</v>
      </c>
      <c r="G1068" s="141" t="s">
        <v>1696</v>
      </c>
      <c r="H1068" s="146"/>
      <c r="I1068" s="146"/>
      <c r="J1068" s="342">
        <v>3</v>
      </c>
      <c r="K1068" s="31"/>
    </row>
    <row r="1069" spans="1:11" s="32" customFormat="1" ht="12" hidden="1" outlineLevel="2" thickBot="1" x14ac:dyDescent="0.25">
      <c r="A1069" s="140">
        <v>97</v>
      </c>
      <c r="B1069" s="129" t="s">
        <v>1719</v>
      </c>
      <c r="C1069" s="144" t="s">
        <v>188</v>
      </c>
      <c r="D1069" s="175" t="s">
        <v>128</v>
      </c>
      <c r="E1069" s="183">
        <v>35</v>
      </c>
      <c r="F1069" s="172">
        <v>42684</v>
      </c>
      <c r="G1069" s="141" t="s">
        <v>1696</v>
      </c>
      <c r="H1069" s="146"/>
      <c r="I1069" s="146"/>
      <c r="J1069" s="342">
        <v>1</v>
      </c>
      <c r="K1069" s="31"/>
    </row>
    <row r="1070" spans="1:11" s="32" customFormat="1" ht="12" hidden="1" outlineLevel="2" thickBot="1" x14ac:dyDescent="0.25">
      <c r="A1070" s="140">
        <v>98</v>
      </c>
      <c r="B1070" s="129" t="s">
        <v>1722</v>
      </c>
      <c r="C1070" s="144" t="s">
        <v>244</v>
      </c>
      <c r="D1070" s="175" t="s">
        <v>131</v>
      </c>
      <c r="E1070" s="186" t="s">
        <v>1723</v>
      </c>
      <c r="F1070" s="172">
        <v>42688</v>
      </c>
      <c r="G1070" s="141" t="s">
        <v>1696</v>
      </c>
      <c r="H1070" s="146"/>
      <c r="I1070" s="146"/>
      <c r="J1070" s="342">
        <v>7</v>
      </c>
      <c r="K1070" s="31"/>
    </row>
    <row r="1071" spans="1:11" s="32" customFormat="1" ht="12" hidden="1" outlineLevel="2" thickBot="1" x14ac:dyDescent="0.25">
      <c r="A1071" s="140">
        <v>99</v>
      </c>
      <c r="B1071" s="129" t="s">
        <v>1722</v>
      </c>
      <c r="C1071" s="144" t="s">
        <v>218</v>
      </c>
      <c r="D1071" s="175" t="s">
        <v>18</v>
      </c>
      <c r="E1071" s="176" t="s">
        <v>1724</v>
      </c>
      <c r="F1071" s="172">
        <v>42688</v>
      </c>
      <c r="G1071" s="141" t="s">
        <v>1696</v>
      </c>
      <c r="H1071" s="146"/>
      <c r="I1071" s="146"/>
      <c r="J1071" s="342">
        <v>8</v>
      </c>
      <c r="K1071" s="31"/>
    </row>
    <row r="1072" spans="1:11" s="32" customFormat="1" ht="12" hidden="1" outlineLevel="2" thickBot="1" x14ac:dyDescent="0.25">
      <c r="A1072" s="140">
        <v>100</v>
      </c>
      <c r="B1072" s="129" t="s">
        <v>1358</v>
      </c>
      <c r="C1072" s="144" t="s">
        <v>184</v>
      </c>
      <c r="D1072" s="175" t="s">
        <v>1725</v>
      </c>
      <c r="E1072" s="176" t="s">
        <v>1726</v>
      </c>
      <c r="F1072" s="172">
        <v>42691</v>
      </c>
      <c r="G1072" s="141" t="s">
        <v>1696</v>
      </c>
      <c r="H1072" s="146"/>
      <c r="I1072" s="146"/>
      <c r="J1072" s="342">
        <v>1</v>
      </c>
      <c r="K1072" s="31"/>
    </row>
    <row r="1073" spans="1:11" s="32" customFormat="1" ht="12" hidden="1" outlineLevel="2" thickBot="1" x14ac:dyDescent="0.25">
      <c r="A1073" s="140">
        <v>101</v>
      </c>
      <c r="B1073" s="129" t="s">
        <v>1358</v>
      </c>
      <c r="C1073" s="144" t="s">
        <v>186</v>
      </c>
      <c r="D1073" s="175" t="s">
        <v>285</v>
      </c>
      <c r="E1073" s="176" t="s">
        <v>1727</v>
      </c>
      <c r="F1073" s="172">
        <v>42691</v>
      </c>
      <c r="G1073" s="141" t="s">
        <v>1696</v>
      </c>
      <c r="H1073" s="146"/>
      <c r="I1073" s="146"/>
      <c r="J1073" s="342">
        <v>10</v>
      </c>
      <c r="K1073" s="31"/>
    </row>
    <row r="1074" spans="1:11" s="32" customFormat="1" ht="12" hidden="1" outlineLevel="2" thickBot="1" x14ac:dyDescent="0.25">
      <c r="A1074" s="140">
        <v>102</v>
      </c>
      <c r="B1074" s="129" t="s">
        <v>1358</v>
      </c>
      <c r="C1074" s="144" t="s">
        <v>184</v>
      </c>
      <c r="D1074" s="175" t="s">
        <v>30</v>
      </c>
      <c r="E1074" s="176" t="s">
        <v>1728</v>
      </c>
      <c r="F1074" s="172">
        <v>42691</v>
      </c>
      <c r="G1074" s="141" t="s">
        <v>1696</v>
      </c>
      <c r="H1074" s="146"/>
      <c r="I1074" s="146"/>
      <c r="J1074" s="342">
        <v>12</v>
      </c>
      <c r="K1074" s="31"/>
    </row>
    <row r="1075" spans="1:11" s="32" customFormat="1" ht="12" hidden="1" outlineLevel="2" thickBot="1" x14ac:dyDescent="0.25">
      <c r="A1075" s="140">
        <v>103</v>
      </c>
      <c r="B1075" s="129" t="s">
        <v>1358</v>
      </c>
      <c r="C1075" s="144" t="s">
        <v>184</v>
      </c>
      <c r="D1075" s="175" t="s">
        <v>20</v>
      </c>
      <c r="E1075" s="176" t="s">
        <v>1729</v>
      </c>
      <c r="F1075" s="172">
        <v>42691</v>
      </c>
      <c r="G1075" s="141" t="s">
        <v>1696</v>
      </c>
      <c r="H1075" s="146"/>
      <c r="I1075" s="146"/>
      <c r="J1075" s="342">
        <v>8</v>
      </c>
      <c r="K1075" s="31"/>
    </row>
    <row r="1076" spans="1:11" s="32" customFormat="1" ht="12" hidden="1" outlineLevel="2" thickBot="1" x14ac:dyDescent="0.25">
      <c r="A1076" s="140">
        <v>104</v>
      </c>
      <c r="B1076" s="129" t="s">
        <v>1730</v>
      </c>
      <c r="C1076" s="144" t="s">
        <v>219</v>
      </c>
      <c r="D1076" s="175" t="s">
        <v>1731</v>
      </c>
      <c r="E1076" s="183">
        <v>1</v>
      </c>
      <c r="F1076" s="172">
        <v>42695</v>
      </c>
      <c r="G1076" s="141" t="s">
        <v>1696</v>
      </c>
      <c r="H1076" s="146"/>
      <c r="I1076" s="146"/>
      <c r="J1076" s="342">
        <v>1</v>
      </c>
      <c r="K1076" s="31"/>
    </row>
    <row r="1077" spans="1:11" s="32" customFormat="1" ht="12" hidden="1" outlineLevel="2" thickBot="1" x14ac:dyDescent="0.25">
      <c r="A1077" s="140">
        <v>105</v>
      </c>
      <c r="B1077" s="129" t="s">
        <v>1730</v>
      </c>
      <c r="C1077" s="144" t="s">
        <v>219</v>
      </c>
      <c r="D1077" s="175" t="s">
        <v>475</v>
      </c>
      <c r="E1077" s="176" t="s">
        <v>1732</v>
      </c>
      <c r="F1077" s="172">
        <v>42695</v>
      </c>
      <c r="G1077" s="141" t="s">
        <v>1696</v>
      </c>
      <c r="H1077" s="146"/>
      <c r="I1077" s="146"/>
      <c r="J1077" s="342">
        <v>3</v>
      </c>
      <c r="K1077" s="31"/>
    </row>
    <row r="1078" spans="1:11" s="32" customFormat="1" ht="12" hidden="1" outlineLevel="2" thickBot="1" x14ac:dyDescent="0.25">
      <c r="A1078" s="140">
        <v>106</v>
      </c>
      <c r="B1078" s="129" t="s">
        <v>1730</v>
      </c>
      <c r="C1078" s="144" t="s">
        <v>219</v>
      </c>
      <c r="D1078" s="175" t="s">
        <v>132</v>
      </c>
      <c r="E1078" s="176" t="s">
        <v>1733</v>
      </c>
      <c r="F1078" s="172">
        <v>42695</v>
      </c>
      <c r="G1078" s="141" t="s">
        <v>1696</v>
      </c>
      <c r="H1078" s="146"/>
      <c r="I1078" s="146"/>
      <c r="J1078" s="342">
        <v>2</v>
      </c>
      <c r="K1078" s="31"/>
    </row>
    <row r="1079" spans="1:11" s="32" customFormat="1" ht="12" hidden="1" outlineLevel="2" thickBot="1" x14ac:dyDescent="0.25">
      <c r="A1079" s="140">
        <v>107</v>
      </c>
      <c r="B1079" s="129" t="s">
        <v>1730</v>
      </c>
      <c r="C1079" s="144" t="s">
        <v>219</v>
      </c>
      <c r="D1079" s="175" t="s">
        <v>378</v>
      </c>
      <c r="E1079" s="176" t="s">
        <v>1734</v>
      </c>
      <c r="F1079" s="172">
        <v>42695</v>
      </c>
      <c r="G1079" s="141" t="s">
        <v>1696</v>
      </c>
      <c r="H1079" s="146"/>
      <c r="I1079" s="146"/>
      <c r="J1079" s="342">
        <v>9</v>
      </c>
      <c r="K1079" s="31"/>
    </row>
    <row r="1080" spans="1:11" s="32" customFormat="1" ht="12" hidden="1" outlineLevel="2" thickBot="1" x14ac:dyDescent="0.25">
      <c r="A1080" s="140">
        <v>108</v>
      </c>
      <c r="B1080" s="129" t="s">
        <v>1730</v>
      </c>
      <c r="C1080" s="144" t="s">
        <v>219</v>
      </c>
      <c r="D1080" s="175" t="s">
        <v>123</v>
      </c>
      <c r="E1080" s="176">
        <v>5</v>
      </c>
      <c r="F1080" s="172">
        <v>42695</v>
      </c>
      <c r="G1080" s="141" t="s">
        <v>1696</v>
      </c>
      <c r="H1080" s="146"/>
      <c r="I1080" s="146"/>
      <c r="J1080" s="342">
        <v>1</v>
      </c>
      <c r="K1080" s="31"/>
    </row>
    <row r="1081" spans="1:11" s="32" customFormat="1" ht="12" hidden="1" outlineLevel="2" thickBot="1" x14ac:dyDescent="0.25">
      <c r="A1081" s="140">
        <v>109</v>
      </c>
      <c r="B1081" s="129" t="s">
        <v>1730</v>
      </c>
      <c r="C1081" s="144" t="s">
        <v>219</v>
      </c>
      <c r="D1081" s="175" t="s">
        <v>1735</v>
      </c>
      <c r="E1081" s="176" t="s">
        <v>1736</v>
      </c>
      <c r="F1081" s="172">
        <v>42695</v>
      </c>
      <c r="G1081" s="141" t="s">
        <v>1696</v>
      </c>
      <c r="H1081" s="146"/>
      <c r="I1081" s="146"/>
      <c r="J1081" s="342">
        <v>5</v>
      </c>
      <c r="K1081" s="31"/>
    </row>
    <row r="1082" spans="1:11" s="32" customFormat="1" ht="23.25" hidden="1" outlineLevel="2" thickBot="1" x14ac:dyDescent="0.25">
      <c r="A1082" s="140">
        <v>110</v>
      </c>
      <c r="B1082" s="129" t="s">
        <v>1730</v>
      </c>
      <c r="C1082" s="144" t="s">
        <v>219</v>
      </c>
      <c r="D1082" s="175" t="s">
        <v>211</v>
      </c>
      <c r="E1082" s="176" t="s">
        <v>1737</v>
      </c>
      <c r="F1082" s="172">
        <v>42697</v>
      </c>
      <c r="G1082" s="141" t="s">
        <v>1696</v>
      </c>
      <c r="H1082" s="146"/>
      <c r="I1082" s="146"/>
      <c r="J1082" s="342">
        <v>23</v>
      </c>
      <c r="K1082" s="31"/>
    </row>
    <row r="1083" spans="1:11" s="32" customFormat="1" ht="12" hidden="1" outlineLevel="2" thickBot="1" x14ac:dyDescent="0.25">
      <c r="A1083" s="140">
        <v>111</v>
      </c>
      <c r="B1083" s="129" t="s">
        <v>1730</v>
      </c>
      <c r="C1083" s="144" t="s">
        <v>221</v>
      </c>
      <c r="D1083" s="175" t="s">
        <v>1738</v>
      </c>
      <c r="E1083" s="176" t="s">
        <v>1739</v>
      </c>
      <c r="F1083" s="172">
        <v>42699</v>
      </c>
      <c r="G1083" s="141" t="s">
        <v>1696</v>
      </c>
      <c r="H1083" s="146"/>
      <c r="I1083" s="146"/>
      <c r="J1083" s="342">
        <v>5</v>
      </c>
      <c r="K1083" s="31"/>
    </row>
    <row r="1084" spans="1:11" s="32" customFormat="1" ht="12" hidden="1" outlineLevel="2" thickBot="1" x14ac:dyDescent="0.25">
      <c r="A1084" s="140">
        <v>112</v>
      </c>
      <c r="B1084" s="129" t="s">
        <v>1730</v>
      </c>
      <c r="C1084" s="144" t="s">
        <v>221</v>
      </c>
      <c r="D1084" s="175" t="s">
        <v>160</v>
      </c>
      <c r="E1084" s="176" t="s">
        <v>1740</v>
      </c>
      <c r="F1084" s="172">
        <v>42699</v>
      </c>
      <c r="G1084" s="141" t="s">
        <v>1696</v>
      </c>
      <c r="H1084" s="146"/>
      <c r="I1084" s="146"/>
      <c r="J1084" s="342">
        <v>4</v>
      </c>
      <c r="K1084" s="31"/>
    </row>
    <row r="1085" spans="1:11" s="32" customFormat="1" ht="12" hidden="1" outlineLevel="2" thickBot="1" x14ac:dyDescent="0.25">
      <c r="A1085" s="140">
        <v>113</v>
      </c>
      <c r="B1085" s="129" t="s">
        <v>1730</v>
      </c>
      <c r="C1085" s="144" t="s">
        <v>220</v>
      </c>
      <c r="D1085" s="175" t="s">
        <v>410</v>
      </c>
      <c r="E1085" s="176" t="s">
        <v>1673</v>
      </c>
      <c r="F1085" s="172">
        <v>42699</v>
      </c>
      <c r="G1085" s="141" t="s">
        <v>1696</v>
      </c>
      <c r="H1085" s="146"/>
      <c r="I1085" s="146"/>
      <c r="J1085" s="342">
        <v>2</v>
      </c>
      <c r="K1085" s="31"/>
    </row>
    <row r="1086" spans="1:11" s="32" customFormat="1" ht="12" hidden="1" outlineLevel="2" thickBot="1" x14ac:dyDescent="0.25">
      <c r="A1086" s="187">
        <v>114</v>
      </c>
      <c r="B1086" s="188" t="s">
        <v>1730</v>
      </c>
      <c r="C1086" s="189">
        <v>62</v>
      </c>
      <c r="D1086" s="189" t="s">
        <v>20</v>
      </c>
      <c r="E1086" s="190" t="s">
        <v>1741</v>
      </c>
      <c r="F1086" s="191">
        <v>42699</v>
      </c>
      <c r="G1086" s="309" t="s">
        <v>1696</v>
      </c>
      <c r="H1086" s="363"/>
      <c r="I1086" s="363"/>
      <c r="J1086" s="319">
        <v>2</v>
      </c>
      <c r="K1086" s="31"/>
    </row>
    <row r="1087" spans="1:11" ht="13.5" collapsed="1" thickBot="1" x14ac:dyDescent="0.25">
      <c r="A1087" s="20" t="s">
        <v>99</v>
      </c>
      <c r="B1087" s="552" t="s">
        <v>42</v>
      </c>
      <c r="C1087" s="552"/>
      <c r="D1087" s="552"/>
      <c r="E1087" s="552"/>
      <c r="F1087" s="552"/>
      <c r="G1087" s="552"/>
      <c r="H1087" s="324"/>
      <c r="I1087" s="289"/>
      <c r="J1087" s="101">
        <f>J1088+J1161+J1467+J1619</f>
        <v>3930</v>
      </c>
    </row>
    <row r="1088" spans="1:11" s="32" customFormat="1" ht="12" outlineLevel="1" collapsed="1" thickBot="1" x14ac:dyDescent="0.25">
      <c r="A1088" s="8" t="s">
        <v>100</v>
      </c>
      <c r="B1088" s="555" t="s">
        <v>44</v>
      </c>
      <c r="C1088" s="556"/>
      <c r="D1088" s="556"/>
      <c r="E1088" s="556"/>
      <c r="F1088" s="556"/>
      <c r="G1088" s="557"/>
      <c r="H1088" s="197"/>
      <c r="I1088" s="137"/>
      <c r="J1088" s="137">
        <f>SUM(J1089:J1160)</f>
        <v>621</v>
      </c>
      <c r="K1088" s="31"/>
    </row>
    <row r="1089" spans="1:11" s="32" customFormat="1" ht="12" hidden="1" outlineLevel="2" thickBot="1" x14ac:dyDescent="0.25">
      <c r="A1089" s="112">
        <v>1</v>
      </c>
      <c r="B1089" s="113" t="s">
        <v>575</v>
      </c>
      <c r="C1089" s="114">
        <v>23090</v>
      </c>
      <c r="D1089" s="113" t="s">
        <v>121</v>
      </c>
      <c r="E1089" s="3" t="s">
        <v>576</v>
      </c>
      <c r="F1089" s="5">
        <v>42675</v>
      </c>
      <c r="G1089" s="99" t="s">
        <v>534</v>
      </c>
      <c r="H1089" s="9"/>
      <c r="I1089" s="9"/>
      <c r="J1089" s="343">
        <v>4</v>
      </c>
      <c r="K1089" s="31"/>
    </row>
    <row r="1090" spans="1:11" s="32" customFormat="1" ht="12" hidden="1" outlineLevel="2" thickBot="1" x14ac:dyDescent="0.25">
      <c r="A1090" s="112">
        <v>2</v>
      </c>
      <c r="B1090" s="113" t="s">
        <v>575</v>
      </c>
      <c r="C1090" s="114">
        <v>23091</v>
      </c>
      <c r="D1090" s="113" t="s">
        <v>195</v>
      </c>
      <c r="E1090" s="3" t="s">
        <v>577</v>
      </c>
      <c r="F1090" s="5">
        <v>42675</v>
      </c>
      <c r="G1090" s="99" t="s">
        <v>534</v>
      </c>
      <c r="H1090" s="3"/>
      <c r="I1090" s="3"/>
      <c r="J1090" s="343">
        <v>5</v>
      </c>
      <c r="K1090" s="31"/>
    </row>
    <row r="1091" spans="1:11" s="32" customFormat="1" ht="12" hidden="1" outlineLevel="2" thickBot="1" x14ac:dyDescent="0.25">
      <c r="A1091" s="112">
        <v>3</v>
      </c>
      <c r="B1091" s="113" t="s">
        <v>575</v>
      </c>
      <c r="C1091" s="114">
        <v>23091</v>
      </c>
      <c r="D1091" s="113" t="s">
        <v>195</v>
      </c>
      <c r="E1091" s="3" t="s">
        <v>578</v>
      </c>
      <c r="F1091" s="5">
        <v>42676</v>
      </c>
      <c r="G1091" s="99" t="s">
        <v>534</v>
      </c>
      <c r="H1091" s="3"/>
      <c r="I1091" s="3"/>
      <c r="J1091" s="343">
        <v>10</v>
      </c>
      <c r="K1091" s="31"/>
    </row>
    <row r="1092" spans="1:11" s="32" customFormat="1" ht="12" hidden="1" outlineLevel="2" thickBot="1" x14ac:dyDescent="0.25">
      <c r="A1092" s="112">
        <v>4</v>
      </c>
      <c r="B1092" s="113" t="s">
        <v>575</v>
      </c>
      <c r="C1092" s="114">
        <v>23091</v>
      </c>
      <c r="D1092" s="113" t="s">
        <v>20</v>
      </c>
      <c r="E1092" s="3" t="s">
        <v>579</v>
      </c>
      <c r="F1092" s="5">
        <v>42677</v>
      </c>
      <c r="G1092" s="99" t="s">
        <v>534</v>
      </c>
      <c r="H1092" s="3"/>
      <c r="I1092" s="3"/>
      <c r="J1092" s="343">
        <v>11</v>
      </c>
      <c r="K1092" s="31"/>
    </row>
    <row r="1093" spans="1:11" s="32" customFormat="1" ht="12" hidden="1" outlineLevel="2" thickBot="1" x14ac:dyDescent="0.25">
      <c r="A1093" s="112">
        <v>5</v>
      </c>
      <c r="B1093" s="113" t="s">
        <v>575</v>
      </c>
      <c r="C1093" s="114">
        <v>23091</v>
      </c>
      <c r="D1093" s="113" t="s">
        <v>20</v>
      </c>
      <c r="E1093" s="3" t="s">
        <v>580</v>
      </c>
      <c r="F1093" s="5">
        <v>42681</v>
      </c>
      <c r="G1093" s="99" t="s">
        <v>534</v>
      </c>
      <c r="H1093" s="3"/>
      <c r="I1093" s="3"/>
      <c r="J1093" s="343">
        <v>12</v>
      </c>
      <c r="K1093" s="31"/>
    </row>
    <row r="1094" spans="1:11" s="32" customFormat="1" ht="12" hidden="1" outlineLevel="2" thickBot="1" x14ac:dyDescent="0.25">
      <c r="A1094" s="112">
        <v>6</v>
      </c>
      <c r="B1094" s="113" t="s">
        <v>575</v>
      </c>
      <c r="C1094" s="114">
        <v>23091</v>
      </c>
      <c r="D1094" s="113" t="s">
        <v>20</v>
      </c>
      <c r="E1094" s="3" t="s">
        <v>581</v>
      </c>
      <c r="F1094" s="5">
        <v>42682</v>
      </c>
      <c r="G1094" s="99" t="s">
        <v>534</v>
      </c>
      <c r="H1094" s="3"/>
      <c r="I1094" s="3"/>
      <c r="J1094" s="343">
        <v>11</v>
      </c>
      <c r="K1094" s="31"/>
    </row>
    <row r="1095" spans="1:11" s="32" customFormat="1" ht="12" hidden="1" outlineLevel="2" thickBot="1" x14ac:dyDescent="0.25">
      <c r="A1095" s="112">
        <v>7</v>
      </c>
      <c r="B1095" s="113" t="s">
        <v>575</v>
      </c>
      <c r="C1095" s="114">
        <v>23092</v>
      </c>
      <c r="D1095" s="113" t="s">
        <v>58</v>
      </c>
      <c r="E1095" s="3" t="s">
        <v>582</v>
      </c>
      <c r="F1095" s="5">
        <v>42683</v>
      </c>
      <c r="G1095" s="99" t="s">
        <v>534</v>
      </c>
      <c r="H1095" s="3"/>
      <c r="I1095" s="3"/>
      <c r="J1095" s="343">
        <v>16</v>
      </c>
      <c r="K1095" s="31"/>
    </row>
    <row r="1096" spans="1:11" s="32" customFormat="1" ht="12" hidden="1" outlineLevel="2" thickBot="1" x14ac:dyDescent="0.25">
      <c r="A1096" s="112">
        <v>8</v>
      </c>
      <c r="B1096" s="113" t="s">
        <v>575</v>
      </c>
      <c r="C1096" s="114">
        <v>23092</v>
      </c>
      <c r="D1096" s="113" t="s">
        <v>583</v>
      </c>
      <c r="E1096" s="3" t="s">
        <v>584</v>
      </c>
      <c r="F1096" s="5">
        <v>42684</v>
      </c>
      <c r="G1096" s="99" t="s">
        <v>534</v>
      </c>
      <c r="H1096" s="3"/>
      <c r="I1096" s="3"/>
      <c r="J1096" s="343">
        <v>11</v>
      </c>
      <c r="K1096" s="31"/>
    </row>
    <row r="1097" spans="1:11" s="32" customFormat="1" ht="12" hidden="1" outlineLevel="2" thickBot="1" x14ac:dyDescent="0.25">
      <c r="A1097" s="112">
        <v>9</v>
      </c>
      <c r="B1097" s="113" t="s">
        <v>575</v>
      </c>
      <c r="C1097" s="114">
        <v>23092</v>
      </c>
      <c r="D1097" s="113" t="s">
        <v>583</v>
      </c>
      <c r="E1097" s="3" t="s">
        <v>585</v>
      </c>
      <c r="F1097" s="5">
        <v>42685</v>
      </c>
      <c r="G1097" s="99" t="s">
        <v>534</v>
      </c>
      <c r="H1097" s="3"/>
      <c r="I1097" s="3"/>
      <c r="J1097" s="343">
        <v>10</v>
      </c>
      <c r="K1097" s="31"/>
    </row>
    <row r="1098" spans="1:11" s="32" customFormat="1" ht="12" hidden="1" outlineLevel="2" thickBot="1" x14ac:dyDescent="0.25">
      <c r="A1098" s="112">
        <v>10</v>
      </c>
      <c r="B1098" s="113" t="s">
        <v>575</v>
      </c>
      <c r="C1098" s="114">
        <v>23092</v>
      </c>
      <c r="D1098" s="113" t="s">
        <v>583</v>
      </c>
      <c r="E1098" s="3" t="s">
        <v>586</v>
      </c>
      <c r="F1098" s="5">
        <v>42688</v>
      </c>
      <c r="G1098" s="99" t="s">
        <v>534</v>
      </c>
      <c r="H1098" s="3"/>
      <c r="I1098" s="3"/>
      <c r="J1098" s="343">
        <v>14</v>
      </c>
      <c r="K1098" s="31"/>
    </row>
    <row r="1099" spans="1:11" s="32" customFormat="1" ht="12" hidden="1" outlineLevel="2" thickBot="1" x14ac:dyDescent="0.25">
      <c r="A1099" s="112">
        <v>11</v>
      </c>
      <c r="B1099" s="113" t="s">
        <v>575</v>
      </c>
      <c r="C1099" s="114">
        <v>23099</v>
      </c>
      <c r="D1099" s="113" t="s">
        <v>583</v>
      </c>
      <c r="E1099" s="3" t="s">
        <v>587</v>
      </c>
      <c r="F1099" s="5">
        <v>42689</v>
      </c>
      <c r="G1099" s="99" t="s">
        <v>534</v>
      </c>
      <c r="H1099" s="3"/>
      <c r="I1099" s="3"/>
      <c r="J1099" s="343">
        <v>9</v>
      </c>
      <c r="K1099" s="31"/>
    </row>
    <row r="1100" spans="1:11" s="32" customFormat="1" ht="12" hidden="1" outlineLevel="2" thickBot="1" x14ac:dyDescent="0.25">
      <c r="A1100" s="112">
        <v>12</v>
      </c>
      <c r="B1100" s="113" t="s">
        <v>575</v>
      </c>
      <c r="C1100" s="114">
        <v>23099</v>
      </c>
      <c r="D1100" s="113" t="s">
        <v>583</v>
      </c>
      <c r="E1100" s="3" t="s">
        <v>588</v>
      </c>
      <c r="F1100" s="5">
        <v>42690</v>
      </c>
      <c r="G1100" s="99" t="s">
        <v>534</v>
      </c>
      <c r="H1100" s="3"/>
      <c r="I1100" s="3"/>
      <c r="J1100" s="343">
        <v>12</v>
      </c>
      <c r="K1100" s="31"/>
    </row>
    <row r="1101" spans="1:11" s="32" customFormat="1" ht="12" hidden="1" outlineLevel="2" thickBot="1" x14ac:dyDescent="0.25">
      <c r="A1101" s="112">
        <v>13</v>
      </c>
      <c r="B1101" s="113" t="s">
        <v>575</v>
      </c>
      <c r="C1101" s="114">
        <v>23099</v>
      </c>
      <c r="D1101" s="113" t="s">
        <v>20</v>
      </c>
      <c r="E1101" s="3" t="s">
        <v>589</v>
      </c>
      <c r="F1101" s="5">
        <v>42691</v>
      </c>
      <c r="G1101" s="99" t="s">
        <v>534</v>
      </c>
      <c r="H1101" s="3"/>
      <c r="I1101" s="3"/>
      <c r="J1101" s="343">
        <v>13</v>
      </c>
      <c r="K1101" s="31"/>
    </row>
    <row r="1102" spans="1:11" s="32" customFormat="1" ht="12" hidden="1" outlineLevel="2" thickBot="1" x14ac:dyDescent="0.25">
      <c r="A1102" s="112">
        <v>14</v>
      </c>
      <c r="B1102" s="113" t="s">
        <v>590</v>
      </c>
      <c r="C1102" s="114">
        <v>23360</v>
      </c>
      <c r="D1102" s="113" t="s">
        <v>192</v>
      </c>
      <c r="E1102" s="115" t="s">
        <v>591</v>
      </c>
      <c r="F1102" s="5">
        <v>42692</v>
      </c>
      <c r="G1102" s="99" t="s">
        <v>534</v>
      </c>
      <c r="H1102" s="3"/>
      <c r="I1102" s="3"/>
      <c r="J1102" s="343">
        <v>11</v>
      </c>
      <c r="K1102" s="31"/>
    </row>
    <row r="1103" spans="1:11" s="32" customFormat="1" ht="12" hidden="1" outlineLevel="2" thickBot="1" x14ac:dyDescent="0.25">
      <c r="A1103" s="112">
        <v>15</v>
      </c>
      <c r="B1103" s="113" t="s">
        <v>590</v>
      </c>
      <c r="C1103" s="114">
        <v>23360</v>
      </c>
      <c r="D1103" s="113" t="s">
        <v>192</v>
      </c>
      <c r="E1103" s="116" t="s">
        <v>592</v>
      </c>
      <c r="F1103" s="5">
        <v>42695</v>
      </c>
      <c r="G1103" s="99" t="s">
        <v>534</v>
      </c>
      <c r="H1103" s="3"/>
      <c r="I1103" s="3"/>
      <c r="J1103" s="344">
        <v>13</v>
      </c>
      <c r="K1103" s="31"/>
    </row>
    <row r="1104" spans="1:11" s="32" customFormat="1" ht="12" hidden="1" outlineLevel="2" thickBot="1" x14ac:dyDescent="0.25">
      <c r="A1104" s="112">
        <v>16</v>
      </c>
      <c r="B1104" s="113" t="s">
        <v>590</v>
      </c>
      <c r="C1104" s="114">
        <v>23360</v>
      </c>
      <c r="D1104" s="113" t="s">
        <v>327</v>
      </c>
      <c r="E1104" s="116" t="s">
        <v>593</v>
      </c>
      <c r="F1104" s="5">
        <v>42696</v>
      </c>
      <c r="G1104" s="99" t="s">
        <v>534</v>
      </c>
      <c r="H1104" s="3"/>
      <c r="I1104" s="3"/>
      <c r="J1104" s="344">
        <v>11</v>
      </c>
      <c r="K1104" s="31"/>
    </row>
    <row r="1105" spans="1:11" s="32" customFormat="1" ht="12" hidden="1" outlineLevel="2" thickBot="1" x14ac:dyDescent="0.25">
      <c r="A1105" s="112">
        <v>17</v>
      </c>
      <c r="B1105" s="113" t="s">
        <v>590</v>
      </c>
      <c r="C1105" s="114">
        <v>23360</v>
      </c>
      <c r="D1105" s="113" t="s">
        <v>327</v>
      </c>
      <c r="E1105" s="116" t="s">
        <v>594</v>
      </c>
      <c r="F1105" s="5">
        <v>42697</v>
      </c>
      <c r="G1105" s="99" t="s">
        <v>534</v>
      </c>
      <c r="H1105" s="3"/>
      <c r="I1105" s="3"/>
      <c r="J1105" s="344">
        <v>12</v>
      </c>
      <c r="K1105" s="31"/>
    </row>
    <row r="1106" spans="1:11" s="32" customFormat="1" ht="12" hidden="1" outlineLevel="2" thickBot="1" x14ac:dyDescent="0.25">
      <c r="A1106" s="112">
        <v>18</v>
      </c>
      <c r="B1106" s="113" t="s">
        <v>595</v>
      </c>
      <c r="C1106" s="114">
        <v>23330</v>
      </c>
      <c r="D1106" s="113" t="s">
        <v>128</v>
      </c>
      <c r="E1106" s="116" t="s">
        <v>596</v>
      </c>
      <c r="F1106" s="5">
        <v>42698</v>
      </c>
      <c r="G1106" s="99" t="s">
        <v>534</v>
      </c>
      <c r="H1106" s="3"/>
      <c r="I1106" s="3"/>
      <c r="J1106" s="344">
        <v>8</v>
      </c>
      <c r="K1106" s="31"/>
    </row>
    <row r="1107" spans="1:11" s="32" customFormat="1" ht="12" hidden="1" outlineLevel="2" thickBot="1" x14ac:dyDescent="0.25">
      <c r="A1107" s="112">
        <v>19</v>
      </c>
      <c r="B1107" s="113" t="s">
        <v>595</v>
      </c>
      <c r="C1107" s="114">
        <v>23330</v>
      </c>
      <c r="D1107" s="113" t="s">
        <v>128</v>
      </c>
      <c r="E1107" s="116" t="s">
        <v>597</v>
      </c>
      <c r="F1107" s="5">
        <v>42699</v>
      </c>
      <c r="G1107" s="99" t="s">
        <v>534</v>
      </c>
      <c r="H1107" s="3"/>
      <c r="I1107" s="3"/>
      <c r="J1107" s="344">
        <v>8</v>
      </c>
      <c r="K1107" s="31"/>
    </row>
    <row r="1108" spans="1:11" s="32" customFormat="1" ht="12" hidden="1" outlineLevel="2" thickBot="1" x14ac:dyDescent="0.25">
      <c r="A1108" s="112">
        <v>20</v>
      </c>
      <c r="B1108" s="113" t="s">
        <v>575</v>
      </c>
      <c r="C1108" s="114" t="s">
        <v>598</v>
      </c>
      <c r="D1108" s="113" t="s">
        <v>58</v>
      </c>
      <c r="E1108" s="3" t="s">
        <v>599</v>
      </c>
      <c r="F1108" s="5">
        <v>42675</v>
      </c>
      <c r="G1108" s="99" t="s">
        <v>181</v>
      </c>
      <c r="H1108" s="3"/>
      <c r="I1108" s="3"/>
      <c r="J1108" s="343">
        <v>8</v>
      </c>
      <c r="K1108" s="31"/>
    </row>
    <row r="1109" spans="1:11" s="32" customFormat="1" ht="12" hidden="1" outlineLevel="2" thickBot="1" x14ac:dyDescent="0.25">
      <c r="A1109" s="112">
        <v>21</v>
      </c>
      <c r="B1109" s="113" t="s">
        <v>575</v>
      </c>
      <c r="C1109" s="114" t="s">
        <v>600</v>
      </c>
      <c r="D1109" s="113" t="s">
        <v>404</v>
      </c>
      <c r="E1109" s="3" t="s">
        <v>601</v>
      </c>
      <c r="F1109" s="5">
        <v>42675</v>
      </c>
      <c r="G1109" s="99" t="s">
        <v>181</v>
      </c>
      <c r="H1109" s="3"/>
      <c r="I1109" s="3"/>
      <c r="J1109" s="343">
        <v>5</v>
      </c>
      <c r="K1109" s="31"/>
    </row>
    <row r="1110" spans="1:11" s="32" customFormat="1" ht="12" hidden="1" outlineLevel="2" thickBot="1" x14ac:dyDescent="0.25">
      <c r="A1110" s="112">
        <v>22</v>
      </c>
      <c r="B1110" s="113" t="s">
        <v>575</v>
      </c>
      <c r="C1110" s="114" t="s">
        <v>600</v>
      </c>
      <c r="D1110" s="113" t="s">
        <v>404</v>
      </c>
      <c r="E1110" s="3" t="s">
        <v>602</v>
      </c>
      <c r="F1110" s="5">
        <v>42676</v>
      </c>
      <c r="G1110" s="99" t="s">
        <v>181</v>
      </c>
      <c r="H1110" s="3"/>
      <c r="I1110" s="3"/>
      <c r="J1110" s="343">
        <v>12</v>
      </c>
      <c r="K1110" s="31"/>
    </row>
    <row r="1111" spans="1:11" s="32" customFormat="1" ht="12" hidden="1" outlineLevel="2" thickBot="1" x14ac:dyDescent="0.25">
      <c r="A1111" s="112">
        <v>23</v>
      </c>
      <c r="B1111" s="113" t="s">
        <v>575</v>
      </c>
      <c r="C1111" s="114" t="s">
        <v>600</v>
      </c>
      <c r="D1111" s="113" t="s">
        <v>404</v>
      </c>
      <c r="E1111" s="3" t="s">
        <v>603</v>
      </c>
      <c r="F1111" s="5">
        <v>42677</v>
      </c>
      <c r="G1111" s="99" t="s">
        <v>181</v>
      </c>
      <c r="H1111" s="3"/>
      <c r="I1111" s="3"/>
      <c r="J1111" s="343">
        <v>6</v>
      </c>
      <c r="K1111" s="31"/>
    </row>
    <row r="1112" spans="1:11" s="32" customFormat="1" ht="12" hidden="1" outlineLevel="2" thickBot="1" x14ac:dyDescent="0.25">
      <c r="A1112" s="112">
        <v>24</v>
      </c>
      <c r="B1112" s="113" t="s">
        <v>575</v>
      </c>
      <c r="C1112" s="114" t="s">
        <v>600</v>
      </c>
      <c r="D1112" s="113" t="s">
        <v>404</v>
      </c>
      <c r="E1112" s="3" t="s">
        <v>604</v>
      </c>
      <c r="F1112" s="5">
        <v>42681</v>
      </c>
      <c r="G1112" s="99" t="s">
        <v>181</v>
      </c>
      <c r="H1112" s="3"/>
      <c r="I1112" s="3"/>
      <c r="J1112" s="343">
        <v>8</v>
      </c>
      <c r="K1112" s="31"/>
    </row>
    <row r="1113" spans="1:11" s="32" customFormat="1" ht="12" hidden="1" outlineLevel="2" thickBot="1" x14ac:dyDescent="0.25">
      <c r="A1113" s="112">
        <v>25</v>
      </c>
      <c r="B1113" s="113" t="s">
        <v>575</v>
      </c>
      <c r="C1113" s="114" t="s">
        <v>600</v>
      </c>
      <c r="D1113" s="113" t="s">
        <v>7</v>
      </c>
      <c r="E1113" s="3" t="s">
        <v>605</v>
      </c>
      <c r="F1113" s="5">
        <v>42682</v>
      </c>
      <c r="G1113" s="99" t="s">
        <v>181</v>
      </c>
      <c r="H1113" s="3"/>
      <c r="I1113" s="3"/>
      <c r="J1113" s="343">
        <v>13</v>
      </c>
      <c r="K1113" s="31"/>
    </row>
    <row r="1114" spans="1:11" s="32" customFormat="1" ht="12" hidden="1" outlineLevel="2" thickBot="1" x14ac:dyDescent="0.25">
      <c r="A1114" s="112">
        <v>26</v>
      </c>
      <c r="B1114" s="113" t="s">
        <v>575</v>
      </c>
      <c r="C1114" s="114" t="s">
        <v>600</v>
      </c>
      <c r="D1114" s="113" t="s">
        <v>7</v>
      </c>
      <c r="E1114" s="3" t="s">
        <v>606</v>
      </c>
      <c r="F1114" s="5">
        <v>42683</v>
      </c>
      <c r="G1114" s="99" t="s">
        <v>181</v>
      </c>
      <c r="H1114" s="3"/>
      <c r="I1114" s="3"/>
      <c r="J1114" s="343">
        <v>11</v>
      </c>
      <c r="K1114" s="31"/>
    </row>
    <row r="1115" spans="1:11" s="32" customFormat="1" ht="12" hidden="1" outlineLevel="2" thickBot="1" x14ac:dyDescent="0.25">
      <c r="A1115" s="112">
        <v>27</v>
      </c>
      <c r="B1115" s="113" t="s">
        <v>575</v>
      </c>
      <c r="C1115" s="114" t="s">
        <v>600</v>
      </c>
      <c r="D1115" s="113" t="s">
        <v>195</v>
      </c>
      <c r="E1115" s="3" t="s">
        <v>607</v>
      </c>
      <c r="F1115" s="5">
        <v>42684</v>
      </c>
      <c r="G1115" s="99" t="s">
        <v>181</v>
      </c>
      <c r="H1115" s="3"/>
      <c r="I1115" s="3"/>
      <c r="J1115" s="343">
        <v>11</v>
      </c>
      <c r="K1115" s="31"/>
    </row>
    <row r="1116" spans="1:11" s="32" customFormat="1" ht="12" hidden="1" outlineLevel="2" thickBot="1" x14ac:dyDescent="0.25">
      <c r="A1116" s="112">
        <v>28</v>
      </c>
      <c r="B1116" s="113" t="s">
        <v>575</v>
      </c>
      <c r="C1116" s="114" t="s">
        <v>600</v>
      </c>
      <c r="D1116" s="113" t="s">
        <v>195</v>
      </c>
      <c r="E1116" s="3" t="s">
        <v>608</v>
      </c>
      <c r="F1116" s="5">
        <v>42685</v>
      </c>
      <c r="G1116" s="99" t="s">
        <v>181</v>
      </c>
      <c r="H1116" s="3"/>
      <c r="I1116" s="3"/>
      <c r="J1116" s="343">
        <v>12</v>
      </c>
      <c r="K1116" s="31"/>
    </row>
    <row r="1117" spans="1:11" s="32" customFormat="1" ht="12" hidden="1" outlineLevel="2" thickBot="1" x14ac:dyDescent="0.25">
      <c r="A1117" s="112">
        <v>29</v>
      </c>
      <c r="B1117" s="113" t="s">
        <v>575</v>
      </c>
      <c r="C1117" s="114" t="s">
        <v>609</v>
      </c>
      <c r="D1117" s="113" t="s">
        <v>123</v>
      </c>
      <c r="E1117" s="3" t="s">
        <v>610</v>
      </c>
      <c r="F1117" s="5">
        <v>42688</v>
      </c>
      <c r="G1117" s="99" t="s">
        <v>181</v>
      </c>
      <c r="H1117" s="3"/>
      <c r="I1117" s="3"/>
      <c r="J1117" s="343">
        <v>9</v>
      </c>
      <c r="K1117" s="31"/>
    </row>
    <row r="1118" spans="1:11" s="32" customFormat="1" ht="12" hidden="1" outlineLevel="2" thickBot="1" x14ac:dyDescent="0.25">
      <c r="A1118" s="112">
        <v>30</v>
      </c>
      <c r="B1118" s="113" t="s">
        <v>575</v>
      </c>
      <c r="C1118" s="114" t="s">
        <v>609</v>
      </c>
      <c r="D1118" s="113" t="s">
        <v>583</v>
      </c>
      <c r="E1118" s="3" t="s">
        <v>611</v>
      </c>
      <c r="F1118" s="5">
        <v>42689</v>
      </c>
      <c r="G1118" s="99" t="s">
        <v>181</v>
      </c>
      <c r="H1118" s="3"/>
      <c r="I1118" s="3"/>
      <c r="J1118" s="343">
        <v>8</v>
      </c>
      <c r="K1118" s="31"/>
    </row>
    <row r="1119" spans="1:11" s="32" customFormat="1" ht="12" hidden="1" outlineLevel="2" thickBot="1" x14ac:dyDescent="0.25">
      <c r="A1119" s="112">
        <v>31</v>
      </c>
      <c r="B1119" s="113" t="s">
        <v>575</v>
      </c>
      <c r="C1119" s="114" t="s">
        <v>609</v>
      </c>
      <c r="D1119" s="113" t="s">
        <v>583</v>
      </c>
      <c r="E1119" s="3" t="s">
        <v>612</v>
      </c>
      <c r="F1119" s="5">
        <v>42690</v>
      </c>
      <c r="G1119" s="99" t="s">
        <v>181</v>
      </c>
      <c r="H1119" s="3"/>
      <c r="I1119" s="3"/>
      <c r="J1119" s="343">
        <v>8</v>
      </c>
      <c r="K1119" s="31"/>
    </row>
    <row r="1120" spans="1:11" s="32" customFormat="1" ht="12" hidden="1" outlineLevel="2" thickBot="1" x14ac:dyDescent="0.25">
      <c r="A1120" s="112">
        <v>32</v>
      </c>
      <c r="B1120" s="113" t="s">
        <v>575</v>
      </c>
      <c r="C1120" s="114" t="s">
        <v>609</v>
      </c>
      <c r="D1120" s="113" t="s">
        <v>613</v>
      </c>
      <c r="E1120" s="115" t="s">
        <v>614</v>
      </c>
      <c r="F1120" s="5">
        <v>42691</v>
      </c>
      <c r="G1120" s="99" t="s">
        <v>181</v>
      </c>
      <c r="H1120" s="3"/>
      <c r="I1120" s="3"/>
      <c r="J1120" s="343">
        <v>10</v>
      </c>
      <c r="K1120" s="31"/>
    </row>
    <row r="1121" spans="1:11" s="32" customFormat="1" ht="12" hidden="1" outlineLevel="2" thickBot="1" x14ac:dyDescent="0.25">
      <c r="A1121" s="112">
        <v>33</v>
      </c>
      <c r="B1121" s="113" t="s">
        <v>575</v>
      </c>
      <c r="C1121" s="114" t="s">
        <v>609</v>
      </c>
      <c r="D1121" s="113" t="s">
        <v>20</v>
      </c>
      <c r="E1121" s="116" t="s">
        <v>615</v>
      </c>
      <c r="F1121" s="5">
        <v>42692</v>
      </c>
      <c r="G1121" s="99" t="s">
        <v>181</v>
      </c>
      <c r="H1121" s="3"/>
      <c r="I1121" s="3"/>
      <c r="J1121" s="344">
        <v>9</v>
      </c>
      <c r="K1121" s="31"/>
    </row>
    <row r="1122" spans="1:11" s="32" customFormat="1" ht="12" hidden="1" outlineLevel="2" thickBot="1" x14ac:dyDescent="0.25">
      <c r="A1122" s="112">
        <v>34</v>
      </c>
      <c r="B1122" s="113" t="s">
        <v>575</v>
      </c>
      <c r="C1122" s="114" t="s">
        <v>609</v>
      </c>
      <c r="D1122" s="113" t="s">
        <v>20</v>
      </c>
      <c r="E1122" s="116" t="s">
        <v>616</v>
      </c>
      <c r="F1122" s="5">
        <v>42695</v>
      </c>
      <c r="G1122" s="99" t="s">
        <v>181</v>
      </c>
      <c r="H1122" s="3"/>
      <c r="I1122" s="3"/>
      <c r="J1122" s="344">
        <v>8</v>
      </c>
      <c r="K1122" s="31"/>
    </row>
    <row r="1123" spans="1:11" s="32" customFormat="1" ht="12" hidden="1" outlineLevel="2" thickBot="1" x14ac:dyDescent="0.25">
      <c r="A1123" s="112">
        <v>35</v>
      </c>
      <c r="B1123" s="113" t="s">
        <v>590</v>
      </c>
      <c r="C1123" s="114" t="s">
        <v>617</v>
      </c>
      <c r="D1123" s="113" t="s">
        <v>535</v>
      </c>
      <c r="E1123" s="116" t="s">
        <v>618</v>
      </c>
      <c r="F1123" s="5">
        <v>42696</v>
      </c>
      <c r="G1123" s="99" t="s">
        <v>181</v>
      </c>
      <c r="H1123" s="3"/>
      <c r="I1123" s="3"/>
      <c r="J1123" s="344">
        <v>3</v>
      </c>
      <c r="K1123" s="31"/>
    </row>
    <row r="1124" spans="1:11" s="32" customFormat="1" ht="12" hidden="1" outlineLevel="2" thickBot="1" x14ac:dyDescent="0.25">
      <c r="A1124" s="112">
        <v>36</v>
      </c>
      <c r="B1124" s="113" t="s">
        <v>590</v>
      </c>
      <c r="C1124" s="114" t="s">
        <v>617</v>
      </c>
      <c r="D1124" s="113" t="s">
        <v>138</v>
      </c>
      <c r="E1124" s="116" t="s">
        <v>619</v>
      </c>
      <c r="F1124" s="5">
        <v>42696</v>
      </c>
      <c r="G1124" s="99" t="s">
        <v>181</v>
      </c>
      <c r="H1124" s="3"/>
      <c r="I1124" s="3"/>
      <c r="J1124" s="344">
        <v>10</v>
      </c>
      <c r="K1124" s="31"/>
    </row>
    <row r="1125" spans="1:11" s="32" customFormat="1" ht="12" hidden="1" outlineLevel="2" thickBot="1" x14ac:dyDescent="0.25">
      <c r="A1125" s="112">
        <v>37</v>
      </c>
      <c r="B1125" s="113" t="s">
        <v>590</v>
      </c>
      <c r="C1125" s="114" t="s">
        <v>617</v>
      </c>
      <c r="D1125" s="113" t="s">
        <v>138</v>
      </c>
      <c r="E1125" s="118" t="s">
        <v>620</v>
      </c>
      <c r="F1125" s="5">
        <v>42697</v>
      </c>
      <c r="G1125" s="99" t="s">
        <v>181</v>
      </c>
      <c r="H1125" s="3"/>
      <c r="I1125" s="3"/>
      <c r="J1125" s="344">
        <v>11</v>
      </c>
      <c r="K1125" s="31"/>
    </row>
    <row r="1126" spans="1:11" s="32" customFormat="1" ht="12" hidden="1" outlineLevel="2" thickBot="1" x14ac:dyDescent="0.25">
      <c r="A1126" s="112">
        <v>38</v>
      </c>
      <c r="B1126" s="113" t="s">
        <v>590</v>
      </c>
      <c r="C1126" s="114" t="s">
        <v>617</v>
      </c>
      <c r="D1126" s="113" t="s">
        <v>138</v>
      </c>
      <c r="E1126" s="116" t="s">
        <v>621</v>
      </c>
      <c r="F1126" s="5">
        <v>42698</v>
      </c>
      <c r="G1126" s="99" t="s">
        <v>181</v>
      </c>
      <c r="H1126" s="3"/>
      <c r="I1126" s="3"/>
      <c r="J1126" s="344">
        <v>6</v>
      </c>
      <c r="K1126" s="31"/>
    </row>
    <row r="1127" spans="1:11" s="32" customFormat="1" ht="12" hidden="1" outlineLevel="2" thickBot="1" x14ac:dyDescent="0.25">
      <c r="A1127" s="112">
        <v>39</v>
      </c>
      <c r="B1127" s="113" t="s">
        <v>590</v>
      </c>
      <c r="C1127" s="114" t="s">
        <v>617</v>
      </c>
      <c r="D1127" s="113" t="s">
        <v>192</v>
      </c>
      <c r="E1127" s="116" t="s">
        <v>622</v>
      </c>
      <c r="F1127" s="5">
        <v>42698</v>
      </c>
      <c r="G1127" s="99" t="s">
        <v>181</v>
      </c>
      <c r="H1127" s="3"/>
      <c r="I1127" s="3"/>
      <c r="J1127" s="344">
        <v>8</v>
      </c>
      <c r="K1127" s="31"/>
    </row>
    <row r="1128" spans="1:11" s="32" customFormat="1" ht="12" hidden="1" outlineLevel="2" thickBot="1" x14ac:dyDescent="0.25">
      <c r="A1128" s="112">
        <v>40</v>
      </c>
      <c r="B1128" s="113" t="s">
        <v>590</v>
      </c>
      <c r="C1128" s="114" t="s">
        <v>617</v>
      </c>
      <c r="D1128" s="113" t="s">
        <v>192</v>
      </c>
      <c r="E1128" s="116" t="s">
        <v>623</v>
      </c>
      <c r="F1128" s="5">
        <v>42699</v>
      </c>
      <c r="G1128" s="99" t="s">
        <v>181</v>
      </c>
      <c r="H1128" s="3"/>
      <c r="I1128" s="3"/>
      <c r="J1128" s="344">
        <v>10</v>
      </c>
      <c r="K1128" s="31"/>
    </row>
    <row r="1129" spans="1:11" s="32" customFormat="1" ht="12" hidden="1" outlineLevel="2" thickBot="1" x14ac:dyDescent="0.25">
      <c r="A1129" s="112">
        <v>41</v>
      </c>
      <c r="B1129" s="113" t="s">
        <v>595</v>
      </c>
      <c r="C1129" s="114" t="s">
        <v>624</v>
      </c>
      <c r="D1129" s="113" t="s">
        <v>128</v>
      </c>
      <c r="E1129" s="116" t="s">
        <v>625</v>
      </c>
      <c r="F1129" s="5">
        <v>42702</v>
      </c>
      <c r="G1129" s="99" t="s">
        <v>181</v>
      </c>
      <c r="H1129" s="3"/>
      <c r="I1129" s="3"/>
      <c r="J1129" s="344">
        <v>9</v>
      </c>
      <c r="K1129" s="31"/>
    </row>
    <row r="1130" spans="1:11" s="32" customFormat="1" ht="12" hidden="1" outlineLevel="2" thickBot="1" x14ac:dyDescent="0.25">
      <c r="A1130" s="112">
        <v>42</v>
      </c>
      <c r="B1130" s="113" t="s">
        <v>595</v>
      </c>
      <c r="C1130" s="114" t="s">
        <v>624</v>
      </c>
      <c r="D1130" s="113" t="s">
        <v>128</v>
      </c>
      <c r="E1130" s="116" t="s">
        <v>626</v>
      </c>
      <c r="F1130" s="5">
        <v>42703</v>
      </c>
      <c r="G1130" s="99" t="s">
        <v>181</v>
      </c>
      <c r="H1130" s="3"/>
      <c r="I1130" s="3"/>
      <c r="J1130" s="344">
        <v>2</v>
      </c>
      <c r="K1130" s="31"/>
    </row>
    <row r="1131" spans="1:11" s="32" customFormat="1" ht="12" hidden="1" outlineLevel="2" thickBot="1" x14ac:dyDescent="0.25">
      <c r="A1131" s="112">
        <v>43</v>
      </c>
      <c r="B1131" s="113" t="s">
        <v>595</v>
      </c>
      <c r="C1131" s="114" t="s">
        <v>624</v>
      </c>
      <c r="D1131" s="113" t="s">
        <v>160</v>
      </c>
      <c r="E1131" s="116" t="s">
        <v>627</v>
      </c>
      <c r="F1131" s="5">
        <v>42703</v>
      </c>
      <c r="G1131" s="99" t="s">
        <v>181</v>
      </c>
      <c r="H1131" s="3"/>
      <c r="I1131" s="3"/>
      <c r="J1131" s="344">
        <v>4</v>
      </c>
      <c r="K1131" s="31"/>
    </row>
    <row r="1132" spans="1:11" s="32" customFormat="1" ht="12" hidden="1" outlineLevel="2" thickBot="1" x14ac:dyDescent="0.25">
      <c r="A1132" s="112">
        <v>44</v>
      </c>
      <c r="B1132" s="113" t="s">
        <v>595</v>
      </c>
      <c r="C1132" s="114">
        <v>23318</v>
      </c>
      <c r="D1132" s="113" t="s">
        <v>173</v>
      </c>
      <c r="E1132" s="116" t="s">
        <v>628</v>
      </c>
      <c r="F1132" s="5">
        <v>42688</v>
      </c>
      <c r="G1132" s="99" t="s">
        <v>537</v>
      </c>
      <c r="H1132" s="3"/>
      <c r="I1132" s="3"/>
      <c r="J1132" s="344">
        <v>12</v>
      </c>
      <c r="K1132" s="31"/>
    </row>
    <row r="1133" spans="1:11" s="32" customFormat="1" ht="12" hidden="1" outlineLevel="2" thickBot="1" x14ac:dyDescent="0.25">
      <c r="A1133" s="112">
        <v>45</v>
      </c>
      <c r="B1133" s="113" t="s">
        <v>595</v>
      </c>
      <c r="C1133" s="114">
        <v>23318</v>
      </c>
      <c r="D1133" s="113" t="s">
        <v>173</v>
      </c>
      <c r="E1133" s="116" t="s">
        <v>629</v>
      </c>
      <c r="F1133" s="5">
        <v>42689</v>
      </c>
      <c r="G1133" s="99" t="s">
        <v>537</v>
      </c>
      <c r="H1133" s="3"/>
      <c r="I1133" s="3"/>
      <c r="J1133" s="344">
        <v>12</v>
      </c>
      <c r="K1133" s="31"/>
    </row>
    <row r="1134" spans="1:11" s="32" customFormat="1" ht="12" hidden="1" outlineLevel="2" thickBot="1" x14ac:dyDescent="0.25">
      <c r="A1134" s="112">
        <v>46</v>
      </c>
      <c r="B1134" s="113" t="s">
        <v>595</v>
      </c>
      <c r="C1134" s="114">
        <v>23318</v>
      </c>
      <c r="D1134" s="113" t="s">
        <v>173</v>
      </c>
      <c r="E1134" s="116" t="s">
        <v>630</v>
      </c>
      <c r="F1134" s="5">
        <v>42690</v>
      </c>
      <c r="G1134" s="99" t="s">
        <v>537</v>
      </c>
      <c r="H1134" s="3"/>
      <c r="I1134" s="3"/>
      <c r="J1134" s="344">
        <v>12</v>
      </c>
      <c r="K1134" s="31"/>
    </row>
    <row r="1135" spans="1:11" s="32" customFormat="1" ht="12" hidden="1" outlineLevel="2" thickBot="1" x14ac:dyDescent="0.25">
      <c r="A1135" s="112">
        <v>47</v>
      </c>
      <c r="B1135" s="113" t="s">
        <v>595</v>
      </c>
      <c r="C1135" s="114">
        <v>23318</v>
      </c>
      <c r="D1135" s="113" t="s">
        <v>173</v>
      </c>
      <c r="E1135" s="116" t="s">
        <v>631</v>
      </c>
      <c r="F1135" s="5">
        <v>42691</v>
      </c>
      <c r="G1135" s="99" t="s">
        <v>537</v>
      </c>
      <c r="H1135" s="3"/>
      <c r="I1135" s="3"/>
      <c r="J1135" s="344">
        <v>14</v>
      </c>
      <c r="K1135" s="31"/>
    </row>
    <row r="1136" spans="1:11" s="32" customFormat="1" ht="12" hidden="1" outlineLevel="2" thickBot="1" x14ac:dyDescent="0.25">
      <c r="A1136" s="112">
        <v>48</v>
      </c>
      <c r="B1136" s="113" t="s">
        <v>595</v>
      </c>
      <c r="C1136" s="114">
        <v>23318</v>
      </c>
      <c r="D1136" s="113" t="s">
        <v>173</v>
      </c>
      <c r="E1136" s="116" t="s">
        <v>632</v>
      </c>
      <c r="F1136" s="5">
        <v>42692</v>
      </c>
      <c r="G1136" s="99" t="s">
        <v>537</v>
      </c>
      <c r="H1136" s="3"/>
      <c r="I1136" s="3"/>
      <c r="J1136" s="344">
        <v>12</v>
      </c>
      <c r="K1136" s="31"/>
    </row>
    <row r="1137" spans="1:11" s="32" customFormat="1" ht="12" hidden="1" outlineLevel="2" thickBot="1" x14ac:dyDescent="0.25">
      <c r="A1137" s="112">
        <v>49</v>
      </c>
      <c r="B1137" s="113" t="s">
        <v>595</v>
      </c>
      <c r="C1137" s="114">
        <v>23318</v>
      </c>
      <c r="D1137" s="113" t="s">
        <v>58</v>
      </c>
      <c r="E1137" s="116" t="s">
        <v>633</v>
      </c>
      <c r="F1137" s="5">
        <v>42695</v>
      </c>
      <c r="G1137" s="99" t="s">
        <v>537</v>
      </c>
      <c r="H1137" s="3"/>
      <c r="I1137" s="3"/>
      <c r="J1137" s="344">
        <v>1</v>
      </c>
      <c r="K1137" s="31"/>
    </row>
    <row r="1138" spans="1:11" s="32" customFormat="1" ht="12" hidden="1" outlineLevel="2" thickBot="1" x14ac:dyDescent="0.25">
      <c r="A1138" s="112">
        <v>50</v>
      </c>
      <c r="B1138" s="113" t="s">
        <v>595</v>
      </c>
      <c r="C1138" s="114">
        <v>23318</v>
      </c>
      <c r="D1138" s="113" t="s">
        <v>95</v>
      </c>
      <c r="E1138" s="116" t="s">
        <v>634</v>
      </c>
      <c r="F1138" s="5">
        <v>42695</v>
      </c>
      <c r="G1138" s="99" t="s">
        <v>537</v>
      </c>
      <c r="H1138" s="3"/>
      <c r="I1138" s="3"/>
      <c r="J1138" s="344">
        <v>9</v>
      </c>
      <c r="K1138" s="31"/>
    </row>
    <row r="1139" spans="1:11" s="32" customFormat="1" ht="12" hidden="1" outlineLevel="2" thickBot="1" x14ac:dyDescent="0.25">
      <c r="A1139" s="112">
        <v>51</v>
      </c>
      <c r="B1139" s="113" t="s">
        <v>595</v>
      </c>
      <c r="C1139" s="114">
        <v>23318</v>
      </c>
      <c r="D1139" s="113" t="s">
        <v>95</v>
      </c>
      <c r="E1139" s="116" t="s">
        <v>635</v>
      </c>
      <c r="F1139" s="5">
        <v>42696</v>
      </c>
      <c r="G1139" s="99" t="s">
        <v>537</v>
      </c>
      <c r="H1139" s="3"/>
      <c r="I1139" s="3"/>
      <c r="J1139" s="344">
        <v>13</v>
      </c>
      <c r="K1139" s="31"/>
    </row>
    <row r="1140" spans="1:11" s="32" customFormat="1" ht="12" hidden="1" outlineLevel="2" thickBot="1" x14ac:dyDescent="0.25">
      <c r="A1140" s="112">
        <v>52</v>
      </c>
      <c r="B1140" s="113" t="s">
        <v>595</v>
      </c>
      <c r="C1140" s="114">
        <v>23318</v>
      </c>
      <c r="D1140" s="113" t="s">
        <v>95</v>
      </c>
      <c r="E1140" s="116" t="s">
        <v>636</v>
      </c>
      <c r="F1140" s="119">
        <v>42697</v>
      </c>
      <c r="G1140" s="99" t="s">
        <v>537</v>
      </c>
      <c r="H1140" s="3"/>
      <c r="I1140" s="3"/>
      <c r="J1140" s="344">
        <v>11</v>
      </c>
      <c r="K1140" s="31"/>
    </row>
    <row r="1141" spans="1:11" s="32" customFormat="1" ht="12" hidden="1" outlineLevel="2" thickBot="1" x14ac:dyDescent="0.25">
      <c r="A1141" s="112">
        <v>53</v>
      </c>
      <c r="B1141" s="113" t="s">
        <v>595</v>
      </c>
      <c r="C1141" s="114">
        <v>23318</v>
      </c>
      <c r="D1141" s="113" t="s">
        <v>95</v>
      </c>
      <c r="E1141" s="116" t="s">
        <v>637</v>
      </c>
      <c r="F1141" s="119">
        <v>42698</v>
      </c>
      <c r="G1141" s="99" t="s">
        <v>537</v>
      </c>
      <c r="H1141" s="3"/>
      <c r="I1141" s="3"/>
      <c r="J1141" s="344">
        <v>10</v>
      </c>
      <c r="K1141" s="31"/>
    </row>
    <row r="1142" spans="1:11" s="32" customFormat="1" ht="12" hidden="1" outlineLevel="2" thickBot="1" x14ac:dyDescent="0.25">
      <c r="A1142" s="112">
        <v>54</v>
      </c>
      <c r="B1142" s="113" t="s">
        <v>595</v>
      </c>
      <c r="C1142" s="114">
        <v>23318</v>
      </c>
      <c r="D1142" s="113" t="s">
        <v>95</v>
      </c>
      <c r="E1142" s="116" t="s">
        <v>638</v>
      </c>
      <c r="F1142" s="119">
        <v>42699</v>
      </c>
      <c r="G1142" s="99" t="s">
        <v>537</v>
      </c>
      <c r="H1142" s="3"/>
      <c r="I1142" s="3"/>
      <c r="J1142" s="344">
        <v>10</v>
      </c>
      <c r="K1142" s="31"/>
    </row>
    <row r="1143" spans="1:11" s="32" customFormat="1" ht="12" hidden="1" outlineLevel="2" thickBot="1" x14ac:dyDescent="0.25">
      <c r="A1143" s="112">
        <v>55</v>
      </c>
      <c r="B1143" s="113" t="s">
        <v>639</v>
      </c>
      <c r="C1143" s="114">
        <v>23260</v>
      </c>
      <c r="D1143" s="113" t="s">
        <v>276</v>
      </c>
      <c r="E1143" s="116" t="s">
        <v>640</v>
      </c>
      <c r="F1143" s="119">
        <v>42675</v>
      </c>
      <c r="G1143" s="99" t="s">
        <v>641</v>
      </c>
      <c r="H1143" s="3"/>
      <c r="I1143" s="3"/>
      <c r="J1143" s="344">
        <v>3</v>
      </c>
      <c r="K1143" s="31"/>
    </row>
    <row r="1144" spans="1:11" s="32" customFormat="1" ht="12" hidden="1" outlineLevel="2" thickBot="1" x14ac:dyDescent="0.25">
      <c r="A1144" s="112">
        <v>56</v>
      </c>
      <c r="B1144" s="113" t="s">
        <v>639</v>
      </c>
      <c r="C1144" s="114">
        <v>23260</v>
      </c>
      <c r="D1144" s="113" t="s">
        <v>15</v>
      </c>
      <c r="E1144" s="116" t="s">
        <v>642</v>
      </c>
      <c r="F1144" s="5">
        <v>42675</v>
      </c>
      <c r="G1144" s="99" t="s">
        <v>641</v>
      </c>
      <c r="H1144" s="3"/>
      <c r="I1144" s="3"/>
      <c r="J1144" s="344">
        <v>3</v>
      </c>
      <c r="K1144" s="31"/>
    </row>
    <row r="1145" spans="1:11" s="32" customFormat="1" ht="12" hidden="1" outlineLevel="2" thickBot="1" x14ac:dyDescent="0.25">
      <c r="A1145" s="112">
        <v>57</v>
      </c>
      <c r="B1145" s="113" t="s">
        <v>639</v>
      </c>
      <c r="C1145" s="114">
        <v>23260</v>
      </c>
      <c r="D1145" s="113" t="s">
        <v>15</v>
      </c>
      <c r="E1145" s="116" t="s">
        <v>643</v>
      </c>
      <c r="F1145" s="5">
        <v>42676</v>
      </c>
      <c r="G1145" s="99" t="s">
        <v>641</v>
      </c>
      <c r="H1145" s="3"/>
      <c r="I1145" s="3"/>
      <c r="J1145" s="344">
        <v>6</v>
      </c>
      <c r="K1145" s="31"/>
    </row>
    <row r="1146" spans="1:11" s="32" customFormat="1" ht="12" hidden="1" outlineLevel="2" thickBot="1" x14ac:dyDescent="0.25">
      <c r="A1146" s="112">
        <v>58</v>
      </c>
      <c r="B1146" s="113" t="s">
        <v>639</v>
      </c>
      <c r="C1146" s="114">
        <v>23260</v>
      </c>
      <c r="D1146" s="113" t="s">
        <v>15</v>
      </c>
      <c r="E1146" s="116" t="s">
        <v>644</v>
      </c>
      <c r="F1146" s="5">
        <v>42677</v>
      </c>
      <c r="G1146" s="99" t="s">
        <v>641</v>
      </c>
      <c r="H1146" s="3"/>
      <c r="I1146" s="3"/>
      <c r="J1146" s="344">
        <v>9</v>
      </c>
      <c r="K1146" s="31"/>
    </row>
    <row r="1147" spans="1:11" s="32" customFormat="1" ht="12" hidden="1" outlineLevel="2" thickBot="1" x14ac:dyDescent="0.25">
      <c r="A1147" s="112">
        <v>59</v>
      </c>
      <c r="B1147" s="113" t="s">
        <v>639</v>
      </c>
      <c r="C1147" s="114">
        <v>23260</v>
      </c>
      <c r="D1147" s="113" t="s">
        <v>200</v>
      </c>
      <c r="E1147" s="116" t="s">
        <v>645</v>
      </c>
      <c r="F1147" s="5">
        <v>42681</v>
      </c>
      <c r="G1147" s="99" t="s">
        <v>641</v>
      </c>
      <c r="H1147" s="3"/>
      <c r="I1147" s="3"/>
      <c r="J1147" s="344">
        <v>6</v>
      </c>
      <c r="K1147" s="31"/>
    </row>
    <row r="1148" spans="1:11" s="32" customFormat="1" ht="12" hidden="1" outlineLevel="2" thickBot="1" x14ac:dyDescent="0.25">
      <c r="A1148" s="112">
        <v>60</v>
      </c>
      <c r="B1148" s="113" t="s">
        <v>639</v>
      </c>
      <c r="C1148" s="114">
        <v>23260</v>
      </c>
      <c r="D1148" s="113" t="s">
        <v>200</v>
      </c>
      <c r="E1148" s="116" t="s">
        <v>646</v>
      </c>
      <c r="F1148" s="5">
        <v>42682</v>
      </c>
      <c r="G1148" s="99" t="s">
        <v>641</v>
      </c>
      <c r="H1148" s="3"/>
      <c r="I1148" s="3"/>
      <c r="J1148" s="344">
        <v>8</v>
      </c>
      <c r="K1148" s="31"/>
    </row>
    <row r="1149" spans="1:11" s="32" customFormat="1" ht="12" hidden="1" outlineLevel="2" thickBot="1" x14ac:dyDescent="0.25">
      <c r="A1149" s="112">
        <v>61</v>
      </c>
      <c r="B1149" s="113" t="s">
        <v>639</v>
      </c>
      <c r="C1149" s="114">
        <v>23260</v>
      </c>
      <c r="D1149" s="113" t="s">
        <v>200</v>
      </c>
      <c r="E1149" s="116" t="s">
        <v>647</v>
      </c>
      <c r="F1149" s="5">
        <v>42683</v>
      </c>
      <c r="G1149" s="99" t="s">
        <v>641</v>
      </c>
      <c r="H1149" s="3"/>
      <c r="I1149" s="3"/>
      <c r="J1149" s="344">
        <v>5</v>
      </c>
      <c r="K1149" s="31"/>
    </row>
    <row r="1150" spans="1:11" s="32" customFormat="1" ht="12" hidden="1" outlineLevel="2" thickBot="1" x14ac:dyDescent="0.25">
      <c r="A1150" s="112">
        <v>62</v>
      </c>
      <c r="B1150" s="113" t="s">
        <v>639</v>
      </c>
      <c r="C1150" s="114">
        <v>23260</v>
      </c>
      <c r="D1150" s="113" t="s">
        <v>648</v>
      </c>
      <c r="E1150" s="116" t="s">
        <v>649</v>
      </c>
      <c r="F1150" s="5">
        <v>42684</v>
      </c>
      <c r="G1150" s="99" t="s">
        <v>641</v>
      </c>
      <c r="H1150" s="3"/>
      <c r="I1150" s="3"/>
      <c r="J1150" s="344">
        <v>5</v>
      </c>
      <c r="K1150" s="31"/>
    </row>
    <row r="1151" spans="1:11" s="32" customFormat="1" ht="12" hidden="1" outlineLevel="2" thickBot="1" x14ac:dyDescent="0.25">
      <c r="A1151" s="112">
        <v>63</v>
      </c>
      <c r="B1151" s="113" t="s">
        <v>639</v>
      </c>
      <c r="C1151" s="114">
        <v>23260</v>
      </c>
      <c r="D1151" s="113" t="s">
        <v>648</v>
      </c>
      <c r="E1151" s="116" t="s">
        <v>650</v>
      </c>
      <c r="F1151" s="5">
        <v>42685</v>
      </c>
      <c r="G1151" s="99" t="s">
        <v>641</v>
      </c>
      <c r="H1151" s="3"/>
      <c r="I1151" s="3"/>
      <c r="J1151" s="344">
        <v>5</v>
      </c>
      <c r="K1151" s="31"/>
    </row>
    <row r="1152" spans="1:11" s="32" customFormat="1" ht="12" hidden="1" outlineLevel="2" thickBot="1" x14ac:dyDescent="0.25">
      <c r="A1152" s="112">
        <v>64</v>
      </c>
      <c r="B1152" s="113" t="s">
        <v>639</v>
      </c>
      <c r="C1152" s="114">
        <v>23260</v>
      </c>
      <c r="D1152" s="113" t="s">
        <v>16</v>
      </c>
      <c r="E1152" s="116" t="s">
        <v>645</v>
      </c>
      <c r="F1152" s="5">
        <v>42688</v>
      </c>
      <c r="G1152" s="99" t="s">
        <v>641</v>
      </c>
      <c r="H1152" s="3"/>
      <c r="I1152" s="3"/>
      <c r="J1152" s="344">
        <v>6</v>
      </c>
      <c r="K1152" s="31"/>
    </row>
    <row r="1153" spans="1:11" s="32" customFormat="1" ht="12" hidden="1" outlineLevel="2" thickBot="1" x14ac:dyDescent="0.25">
      <c r="A1153" s="112">
        <v>65</v>
      </c>
      <c r="B1153" s="113" t="s">
        <v>639</v>
      </c>
      <c r="C1153" s="114">
        <v>23260</v>
      </c>
      <c r="D1153" s="113" t="s">
        <v>16</v>
      </c>
      <c r="E1153" s="116" t="s">
        <v>651</v>
      </c>
      <c r="F1153" s="5">
        <v>42689</v>
      </c>
      <c r="G1153" s="99" t="s">
        <v>641</v>
      </c>
      <c r="H1153" s="3"/>
      <c r="I1153" s="3"/>
      <c r="J1153" s="344">
        <v>4</v>
      </c>
      <c r="K1153" s="31"/>
    </row>
    <row r="1154" spans="1:11" s="32" customFormat="1" ht="12" hidden="1" outlineLevel="2" thickBot="1" x14ac:dyDescent="0.25">
      <c r="A1154" s="112">
        <v>66</v>
      </c>
      <c r="B1154" s="113" t="s">
        <v>639</v>
      </c>
      <c r="C1154" s="114">
        <v>23260</v>
      </c>
      <c r="D1154" s="113" t="s">
        <v>16</v>
      </c>
      <c r="E1154" s="116" t="s">
        <v>652</v>
      </c>
      <c r="F1154" s="5">
        <v>42690</v>
      </c>
      <c r="G1154" s="99" t="s">
        <v>641</v>
      </c>
      <c r="H1154" s="3"/>
      <c r="I1154" s="3"/>
      <c r="J1154" s="344">
        <v>5</v>
      </c>
      <c r="K1154" s="31"/>
    </row>
    <row r="1155" spans="1:11" s="32" customFormat="1" ht="12" hidden="1" outlineLevel="2" thickBot="1" x14ac:dyDescent="0.25">
      <c r="A1155" s="112">
        <v>67</v>
      </c>
      <c r="B1155" s="113" t="s">
        <v>639</v>
      </c>
      <c r="C1155" s="114">
        <v>23260</v>
      </c>
      <c r="D1155" s="113" t="s">
        <v>536</v>
      </c>
      <c r="E1155" s="116" t="s">
        <v>653</v>
      </c>
      <c r="F1155" s="5">
        <v>42691</v>
      </c>
      <c r="G1155" s="99" t="s">
        <v>641</v>
      </c>
      <c r="H1155" s="3"/>
      <c r="I1155" s="3"/>
      <c r="J1155" s="344">
        <v>6</v>
      </c>
      <c r="K1155" s="31"/>
    </row>
    <row r="1156" spans="1:11" s="32" customFormat="1" ht="12" hidden="1" outlineLevel="2" thickBot="1" x14ac:dyDescent="0.25">
      <c r="A1156" s="112">
        <v>68</v>
      </c>
      <c r="B1156" s="113" t="s">
        <v>639</v>
      </c>
      <c r="C1156" s="114">
        <v>23260</v>
      </c>
      <c r="D1156" s="113" t="s">
        <v>654</v>
      </c>
      <c r="E1156" s="116" t="s">
        <v>655</v>
      </c>
      <c r="F1156" s="5">
        <v>42692</v>
      </c>
      <c r="G1156" s="99" t="s">
        <v>641</v>
      </c>
      <c r="H1156" s="3"/>
      <c r="I1156" s="3"/>
      <c r="J1156" s="344">
        <v>7</v>
      </c>
      <c r="K1156" s="31"/>
    </row>
    <row r="1157" spans="1:11" s="32" customFormat="1" ht="12" hidden="1" outlineLevel="2" thickBot="1" x14ac:dyDescent="0.25">
      <c r="A1157" s="112">
        <v>69</v>
      </c>
      <c r="B1157" s="113" t="s">
        <v>639</v>
      </c>
      <c r="C1157" s="114">
        <v>23260</v>
      </c>
      <c r="D1157" s="113" t="s">
        <v>654</v>
      </c>
      <c r="E1157" s="116" t="s">
        <v>656</v>
      </c>
      <c r="F1157" s="5">
        <v>42695</v>
      </c>
      <c r="G1157" s="99" t="s">
        <v>641</v>
      </c>
      <c r="H1157" s="3"/>
      <c r="I1157" s="3"/>
      <c r="J1157" s="344">
        <v>8</v>
      </c>
      <c r="K1157" s="31"/>
    </row>
    <row r="1158" spans="1:11" s="32" customFormat="1" ht="12" hidden="1" outlineLevel="2" thickBot="1" x14ac:dyDescent="0.25">
      <c r="A1158" s="112">
        <v>70</v>
      </c>
      <c r="B1158" s="113" t="s">
        <v>639</v>
      </c>
      <c r="C1158" s="114">
        <v>23260</v>
      </c>
      <c r="D1158" s="113" t="s">
        <v>654</v>
      </c>
      <c r="E1158" s="116" t="s">
        <v>657</v>
      </c>
      <c r="F1158" s="5">
        <v>42696</v>
      </c>
      <c r="G1158" s="99" t="s">
        <v>641</v>
      </c>
      <c r="H1158" s="3"/>
      <c r="I1158" s="3"/>
      <c r="J1158" s="344">
        <v>6</v>
      </c>
      <c r="K1158" s="31"/>
    </row>
    <row r="1159" spans="1:11" s="32" customFormat="1" ht="12" hidden="1" outlineLevel="2" thickBot="1" x14ac:dyDescent="0.25">
      <c r="A1159" s="112">
        <v>71</v>
      </c>
      <c r="B1159" s="113" t="s">
        <v>639</v>
      </c>
      <c r="C1159" s="114">
        <v>23260</v>
      </c>
      <c r="D1159" s="113" t="s">
        <v>93</v>
      </c>
      <c r="E1159" s="116" t="s">
        <v>658</v>
      </c>
      <c r="F1159" s="5">
        <v>42697</v>
      </c>
      <c r="G1159" s="99" t="s">
        <v>641</v>
      </c>
      <c r="H1159" s="3"/>
      <c r="I1159" s="3"/>
      <c r="J1159" s="344">
        <v>4</v>
      </c>
      <c r="K1159" s="31"/>
    </row>
    <row r="1160" spans="1:11" s="32" customFormat="1" ht="12" hidden="1" outlineLevel="2" thickBot="1" x14ac:dyDescent="0.25">
      <c r="A1160" s="112">
        <v>72</v>
      </c>
      <c r="B1160" s="113" t="s">
        <v>639</v>
      </c>
      <c r="C1160" s="114">
        <v>23260</v>
      </c>
      <c r="D1160" s="113" t="s">
        <v>659</v>
      </c>
      <c r="E1160" s="116" t="s">
        <v>660</v>
      </c>
      <c r="F1160" s="5">
        <v>42698</v>
      </c>
      <c r="G1160" s="99" t="s">
        <v>641</v>
      </c>
      <c r="H1160" s="150"/>
      <c r="I1160" s="150"/>
      <c r="J1160" s="344">
        <v>7</v>
      </c>
      <c r="K1160" s="31"/>
    </row>
    <row r="1161" spans="1:11" s="32" customFormat="1" ht="12" outlineLevel="1" collapsed="1" thickBot="1" x14ac:dyDescent="0.25">
      <c r="A1161" s="8" t="s">
        <v>3306</v>
      </c>
      <c r="B1161" s="559" t="s">
        <v>46</v>
      </c>
      <c r="C1161" s="560"/>
      <c r="D1161" s="560"/>
      <c r="E1161" s="560"/>
      <c r="F1161" s="560"/>
      <c r="G1161" s="561"/>
      <c r="H1161" s="325"/>
      <c r="I1161" s="290"/>
      <c r="J1161" s="137">
        <f>SUM(J1162:J1466)</f>
        <v>1314</v>
      </c>
      <c r="K1161" s="31"/>
    </row>
    <row r="1162" spans="1:11" s="32" customFormat="1" ht="12" hidden="1" outlineLevel="2" thickBot="1" x14ac:dyDescent="0.25">
      <c r="A1162" s="120">
        <v>1</v>
      </c>
      <c r="B1162" s="121" t="s">
        <v>661</v>
      </c>
      <c r="C1162" s="120">
        <v>24319</v>
      </c>
      <c r="D1162" s="120" t="s">
        <v>113</v>
      </c>
      <c r="E1162" s="122" t="s">
        <v>662</v>
      </c>
      <c r="F1162" s="123">
        <v>42675</v>
      </c>
      <c r="G1162" s="285" t="s">
        <v>520</v>
      </c>
      <c r="H1162" s="362"/>
      <c r="I1162" s="362"/>
      <c r="J1162" s="345">
        <v>3</v>
      </c>
      <c r="K1162" s="31"/>
    </row>
    <row r="1163" spans="1:11" s="32" customFormat="1" ht="12" hidden="1" outlineLevel="2" thickBot="1" x14ac:dyDescent="0.25">
      <c r="A1163" s="120">
        <v>2</v>
      </c>
      <c r="B1163" s="121" t="s">
        <v>661</v>
      </c>
      <c r="C1163" s="120">
        <v>24319</v>
      </c>
      <c r="D1163" s="120" t="s">
        <v>120</v>
      </c>
      <c r="E1163" s="122" t="s">
        <v>663</v>
      </c>
      <c r="F1163" s="123">
        <v>42675</v>
      </c>
      <c r="G1163" s="285" t="s">
        <v>520</v>
      </c>
      <c r="H1163" s="120"/>
      <c r="I1163" s="120"/>
      <c r="J1163" s="345">
        <v>2</v>
      </c>
      <c r="K1163" s="31"/>
    </row>
    <row r="1164" spans="1:11" s="32" customFormat="1" ht="12" hidden="1" outlineLevel="2" thickBot="1" x14ac:dyDescent="0.25">
      <c r="A1164" s="120">
        <v>3</v>
      </c>
      <c r="B1164" s="121" t="s">
        <v>661</v>
      </c>
      <c r="C1164" s="120">
        <v>24319</v>
      </c>
      <c r="D1164" s="120" t="s">
        <v>664</v>
      </c>
      <c r="E1164" s="122" t="s">
        <v>97</v>
      </c>
      <c r="F1164" s="123">
        <v>42676</v>
      </c>
      <c r="G1164" s="285" t="s">
        <v>520</v>
      </c>
      <c r="H1164" s="120"/>
      <c r="I1164" s="120"/>
      <c r="J1164" s="345">
        <v>1</v>
      </c>
      <c r="K1164" s="31"/>
    </row>
    <row r="1165" spans="1:11" s="32" customFormat="1" ht="12" hidden="1" outlineLevel="2" thickBot="1" x14ac:dyDescent="0.25">
      <c r="A1165" s="120">
        <v>4</v>
      </c>
      <c r="B1165" s="121" t="s">
        <v>661</v>
      </c>
      <c r="C1165" s="120">
        <v>24319</v>
      </c>
      <c r="D1165" s="120" t="s">
        <v>137</v>
      </c>
      <c r="E1165" s="122" t="s">
        <v>665</v>
      </c>
      <c r="F1165" s="123">
        <v>42676</v>
      </c>
      <c r="G1165" s="285" t="s">
        <v>520</v>
      </c>
      <c r="H1165" s="120"/>
      <c r="I1165" s="120"/>
      <c r="J1165" s="345">
        <v>1</v>
      </c>
      <c r="K1165" s="31"/>
    </row>
    <row r="1166" spans="1:11" s="32" customFormat="1" ht="12" hidden="1" outlineLevel="2" thickBot="1" x14ac:dyDescent="0.25">
      <c r="A1166" s="120">
        <v>5</v>
      </c>
      <c r="B1166" s="121" t="s">
        <v>661</v>
      </c>
      <c r="C1166" s="120">
        <v>24319</v>
      </c>
      <c r="D1166" s="120" t="s">
        <v>666</v>
      </c>
      <c r="E1166" s="122" t="s">
        <v>32</v>
      </c>
      <c r="F1166" s="123">
        <v>42677</v>
      </c>
      <c r="G1166" s="285" t="s">
        <v>520</v>
      </c>
      <c r="H1166" s="120"/>
      <c r="I1166" s="120"/>
      <c r="J1166" s="345">
        <v>1</v>
      </c>
      <c r="K1166" s="31"/>
    </row>
    <row r="1167" spans="1:11" s="32" customFormat="1" ht="12" hidden="1" outlineLevel="2" thickBot="1" x14ac:dyDescent="0.25">
      <c r="A1167" s="120">
        <v>6</v>
      </c>
      <c r="B1167" s="121" t="s">
        <v>661</v>
      </c>
      <c r="C1167" s="120">
        <v>24326</v>
      </c>
      <c r="D1167" s="120" t="s">
        <v>667</v>
      </c>
      <c r="E1167" s="122" t="s">
        <v>33</v>
      </c>
      <c r="F1167" s="123">
        <v>42677</v>
      </c>
      <c r="G1167" s="285" t="s">
        <v>520</v>
      </c>
      <c r="H1167" s="120"/>
      <c r="I1167" s="120"/>
      <c r="J1167" s="345">
        <v>1</v>
      </c>
      <c r="K1167" s="31"/>
    </row>
    <row r="1168" spans="1:11" s="32" customFormat="1" ht="12" hidden="1" outlineLevel="2" thickBot="1" x14ac:dyDescent="0.25">
      <c r="A1168" s="120">
        <v>7</v>
      </c>
      <c r="B1168" s="121" t="s">
        <v>661</v>
      </c>
      <c r="C1168" s="120">
        <v>24361</v>
      </c>
      <c r="D1168" s="120" t="s">
        <v>289</v>
      </c>
      <c r="E1168" s="122" t="s">
        <v>118</v>
      </c>
      <c r="F1168" s="123">
        <v>42678</v>
      </c>
      <c r="G1168" s="285" t="s">
        <v>520</v>
      </c>
      <c r="H1168" s="120"/>
      <c r="I1168" s="120"/>
      <c r="J1168" s="345">
        <v>1</v>
      </c>
      <c r="K1168" s="31"/>
    </row>
    <row r="1169" spans="1:11" s="32" customFormat="1" ht="12" hidden="1" outlineLevel="2" thickBot="1" x14ac:dyDescent="0.25">
      <c r="A1169" s="120">
        <v>8</v>
      </c>
      <c r="B1169" s="120" t="s">
        <v>661</v>
      </c>
      <c r="C1169" s="120">
        <v>24235</v>
      </c>
      <c r="D1169" s="120" t="s">
        <v>306</v>
      </c>
      <c r="E1169" s="120" t="s">
        <v>75</v>
      </c>
      <c r="F1169" s="123">
        <v>42678</v>
      </c>
      <c r="G1169" s="285" t="s">
        <v>520</v>
      </c>
      <c r="H1169" s="120"/>
      <c r="I1169" s="120"/>
      <c r="J1169" s="345">
        <v>1</v>
      </c>
      <c r="K1169" s="31"/>
    </row>
    <row r="1170" spans="1:11" s="32" customFormat="1" ht="12" hidden="1" outlineLevel="2" thickBot="1" x14ac:dyDescent="0.25">
      <c r="A1170" s="120">
        <v>9</v>
      </c>
      <c r="B1170" s="120" t="s">
        <v>661</v>
      </c>
      <c r="C1170" s="120">
        <v>24327</v>
      </c>
      <c r="D1170" s="120" t="s">
        <v>306</v>
      </c>
      <c r="E1170" s="120" t="s">
        <v>668</v>
      </c>
      <c r="F1170" s="123">
        <v>42679</v>
      </c>
      <c r="G1170" s="285" t="s">
        <v>520</v>
      </c>
      <c r="H1170" s="120"/>
      <c r="I1170" s="120"/>
      <c r="J1170" s="345">
        <v>3</v>
      </c>
      <c r="K1170" s="31"/>
    </row>
    <row r="1171" spans="1:11" s="32" customFormat="1" ht="12" hidden="1" outlineLevel="2" thickBot="1" x14ac:dyDescent="0.25">
      <c r="A1171" s="120">
        <v>10</v>
      </c>
      <c r="B1171" s="120" t="s">
        <v>661</v>
      </c>
      <c r="C1171" s="120">
        <v>24315</v>
      </c>
      <c r="D1171" s="120" t="s">
        <v>195</v>
      </c>
      <c r="E1171" s="122" t="s">
        <v>118</v>
      </c>
      <c r="F1171" s="123">
        <v>42679</v>
      </c>
      <c r="G1171" s="285" t="s">
        <v>520</v>
      </c>
      <c r="H1171" s="120"/>
      <c r="I1171" s="120"/>
      <c r="J1171" s="345">
        <v>1</v>
      </c>
      <c r="K1171" s="31"/>
    </row>
    <row r="1172" spans="1:11" s="32" customFormat="1" ht="12" hidden="1" outlineLevel="2" thickBot="1" x14ac:dyDescent="0.25">
      <c r="A1172" s="120">
        <v>11</v>
      </c>
      <c r="B1172" s="120" t="s">
        <v>661</v>
      </c>
      <c r="C1172" s="120">
        <v>24337</v>
      </c>
      <c r="D1172" s="120" t="s">
        <v>93</v>
      </c>
      <c r="E1172" s="122" t="s">
        <v>669</v>
      </c>
      <c r="F1172" s="123">
        <v>42680</v>
      </c>
      <c r="G1172" s="285" t="s">
        <v>520</v>
      </c>
      <c r="H1172" s="120"/>
      <c r="I1172" s="120"/>
      <c r="J1172" s="345">
        <v>2</v>
      </c>
      <c r="K1172" s="31"/>
    </row>
    <row r="1173" spans="1:11" s="32" customFormat="1" ht="12" hidden="1" outlineLevel="2" thickBot="1" x14ac:dyDescent="0.25">
      <c r="A1173" s="120">
        <v>12</v>
      </c>
      <c r="B1173" s="120" t="s">
        <v>661</v>
      </c>
      <c r="C1173" s="120">
        <v>24337</v>
      </c>
      <c r="D1173" s="120" t="s">
        <v>168</v>
      </c>
      <c r="E1173" s="120" t="s">
        <v>670</v>
      </c>
      <c r="F1173" s="123">
        <v>42680</v>
      </c>
      <c r="G1173" s="285" t="s">
        <v>520</v>
      </c>
      <c r="H1173" s="120"/>
      <c r="I1173" s="120"/>
      <c r="J1173" s="345">
        <v>1</v>
      </c>
      <c r="K1173" s="31"/>
    </row>
    <row r="1174" spans="1:11" s="32" customFormat="1" ht="12" hidden="1" outlineLevel="2" thickBot="1" x14ac:dyDescent="0.25">
      <c r="A1174" s="120">
        <v>13</v>
      </c>
      <c r="B1174" s="121" t="s">
        <v>661</v>
      </c>
      <c r="C1174" s="120">
        <v>24338</v>
      </c>
      <c r="D1174" s="120" t="s">
        <v>162</v>
      </c>
      <c r="E1174" s="120" t="s">
        <v>671</v>
      </c>
      <c r="F1174" s="123">
        <v>42681</v>
      </c>
      <c r="G1174" s="285" t="s">
        <v>520</v>
      </c>
      <c r="H1174" s="120"/>
      <c r="I1174" s="120"/>
      <c r="J1174" s="345">
        <v>10</v>
      </c>
      <c r="K1174" s="31"/>
    </row>
    <row r="1175" spans="1:11" s="32" customFormat="1" ht="12" hidden="1" outlineLevel="2" thickBot="1" x14ac:dyDescent="0.25">
      <c r="A1175" s="120">
        <v>14</v>
      </c>
      <c r="B1175" s="121" t="s">
        <v>661</v>
      </c>
      <c r="C1175" s="120">
        <v>24338</v>
      </c>
      <c r="D1175" s="120" t="s">
        <v>168</v>
      </c>
      <c r="E1175" s="120" t="s">
        <v>672</v>
      </c>
      <c r="F1175" s="123">
        <v>42681</v>
      </c>
      <c r="G1175" s="285" t="s">
        <v>520</v>
      </c>
      <c r="H1175" s="120"/>
      <c r="I1175" s="120"/>
      <c r="J1175" s="345">
        <v>1</v>
      </c>
      <c r="K1175" s="31"/>
    </row>
    <row r="1176" spans="1:11" s="32" customFormat="1" ht="12" hidden="1" outlineLevel="2" thickBot="1" x14ac:dyDescent="0.25">
      <c r="A1176" s="120">
        <v>15</v>
      </c>
      <c r="B1176" s="121" t="s">
        <v>661</v>
      </c>
      <c r="C1176" s="120">
        <v>24340</v>
      </c>
      <c r="D1176" s="120" t="s">
        <v>168</v>
      </c>
      <c r="E1176" s="120" t="s">
        <v>497</v>
      </c>
      <c r="F1176" s="123">
        <v>42682</v>
      </c>
      <c r="G1176" s="285" t="s">
        <v>520</v>
      </c>
      <c r="H1176" s="120"/>
      <c r="I1176" s="120"/>
      <c r="J1176" s="345">
        <v>1</v>
      </c>
      <c r="K1176" s="31"/>
    </row>
    <row r="1177" spans="1:11" s="32" customFormat="1" ht="12" hidden="1" outlineLevel="2" thickBot="1" x14ac:dyDescent="0.25">
      <c r="A1177" s="120">
        <v>16</v>
      </c>
      <c r="B1177" s="121" t="s">
        <v>661</v>
      </c>
      <c r="C1177" s="120">
        <v>24340</v>
      </c>
      <c r="D1177" s="120" t="s">
        <v>93</v>
      </c>
      <c r="E1177" s="122" t="s">
        <v>673</v>
      </c>
      <c r="F1177" s="123">
        <v>42682</v>
      </c>
      <c r="G1177" s="285" t="s">
        <v>520</v>
      </c>
      <c r="H1177" s="120"/>
      <c r="I1177" s="120"/>
      <c r="J1177" s="345">
        <v>3</v>
      </c>
      <c r="K1177" s="31"/>
    </row>
    <row r="1178" spans="1:11" s="32" customFormat="1" ht="12" hidden="1" outlineLevel="2" thickBot="1" x14ac:dyDescent="0.25">
      <c r="A1178" s="120">
        <v>17</v>
      </c>
      <c r="B1178" s="121" t="s">
        <v>661</v>
      </c>
      <c r="C1178" s="120">
        <v>24303</v>
      </c>
      <c r="D1178" s="120" t="s">
        <v>305</v>
      </c>
      <c r="E1178" s="122" t="s">
        <v>674</v>
      </c>
      <c r="F1178" s="123">
        <v>42683</v>
      </c>
      <c r="G1178" s="285" t="s">
        <v>520</v>
      </c>
      <c r="H1178" s="120"/>
      <c r="I1178" s="120"/>
      <c r="J1178" s="345">
        <v>7</v>
      </c>
      <c r="K1178" s="31"/>
    </row>
    <row r="1179" spans="1:11" s="32" customFormat="1" ht="12" hidden="1" outlineLevel="2" thickBot="1" x14ac:dyDescent="0.25">
      <c r="A1179" s="120">
        <v>18</v>
      </c>
      <c r="B1179" s="121" t="s">
        <v>661</v>
      </c>
      <c r="C1179" s="120">
        <v>24315</v>
      </c>
      <c r="D1179" s="120" t="s">
        <v>675</v>
      </c>
      <c r="E1179" s="122" t="s">
        <v>676</v>
      </c>
      <c r="F1179" s="123">
        <v>42683</v>
      </c>
      <c r="G1179" s="285" t="s">
        <v>520</v>
      </c>
      <c r="H1179" s="120"/>
      <c r="I1179" s="120"/>
      <c r="J1179" s="345">
        <v>2</v>
      </c>
      <c r="K1179" s="31"/>
    </row>
    <row r="1180" spans="1:11" s="32" customFormat="1" ht="12" hidden="1" outlineLevel="2" thickBot="1" x14ac:dyDescent="0.25">
      <c r="A1180" s="120">
        <v>19</v>
      </c>
      <c r="B1180" s="121" t="s">
        <v>661</v>
      </c>
      <c r="C1180" s="120">
        <v>24308</v>
      </c>
      <c r="D1180" s="120" t="s">
        <v>677</v>
      </c>
      <c r="E1180" s="120" t="s">
        <v>486</v>
      </c>
      <c r="F1180" s="123">
        <v>42684</v>
      </c>
      <c r="G1180" s="285" t="s">
        <v>520</v>
      </c>
      <c r="H1180" s="120"/>
      <c r="I1180" s="120"/>
      <c r="J1180" s="345">
        <v>1</v>
      </c>
      <c r="K1180" s="31"/>
    </row>
    <row r="1181" spans="1:11" s="32" customFormat="1" ht="12" hidden="1" outlineLevel="2" thickBot="1" x14ac:dyDescent="0.25">
      <c r="A1181" s="120">
        <v>20</v>
      </c>
      <c r="B1181" s="121" t="s">
        <v>661</v>
      </c>
      <c r="C1181" s="120">
        <v>24316</v>
      </c>
      <c r="D1181" s="120" t="s">
        <v>678</v>
      </c>
      <c r="E1181" s="120" t="s">
        <v>679</v>
      </c>
      <c r="F1181" s="123">
        <v>42684</v>
      </c>
      <c r="G1181" s="285" t="s">
        <v>520</v>
      </c>
      <c r="H1181" s="120"/>
      <c r="I1181" s="120"/>
      <c r="J1181" s="345">
        <v>1</v>
      </c>
      <c r="K1181" s="31"/>
    </row>
    <row r="1182" spans="1:11" s="32" customFormat="1" ht="12" hidden="1" outlineLevel="2" thickBot="1" x14ac:dyDescent="0.25">
      <c r="A1182" s="120">
        <v>21</v>
      </c>
      <c r="B1182" s="121" t="s">
        <v>661</v>
      </c>
      <c r="C1182" s="120">
        <v>24317</v>
      </c>
      <c r="D1182" s="120" t="s">
        <v>680</v>
      </c>
      <c r="E1182" s="120" t="s">
        <v>75</v>
      </c>
      <c r="F1182" s="123">
        <v>42685</v>
      </c>
      <c r="G1182" s="285" t="s">
        <v>520</v>
      </c>
      <c r="H1182" s="120"/>
      <c r="I1182" s="120"/>
      <c r="J1182" s="345">
        <v>1</v>
      </c>
      <c r="K1182" s="31"/>
    </row>
    <row r="1183" spans="1:11" s="32" customFormat="1" ht="12" hidden="1" outlineLevel="2" thickBot="1" x14ac:dyDescent="0.25">
      <c r="A1183" s="120">
        <v>22</v>
      </c>
      <c r="B1183" s="121" t="s">
        <v>661</v>
      </c>
      <c r="C1183" s="120">
        <v>24315</v>
      </c>
      <c r="D1183" s="120" t="s">
        <v>681</v>
      </c>
      <c r="E1183" s="120" t="s">
        <v>321</v>
      </c>
      <c r="F1183" s="123">
        <v>42685</v>
      </c>
      <c r="G1183" s="285" t="s">
        <v>520</v>
      </c>
      <c r="H1183" s="120"/>
      <c r="I1183" s="120"/>
      <c r="J1183" s="345">
        <v>1</v>
      </c>
      <c r="K1183" s="31"/>
    </row>
    <row r="1184" spans="1:11" s="32" customFormat="1" ht="12" hidden="1" outlineLevel="2" thickBot="1" x14ac:dyDescent="0.25">
      <c r="A1184" s="120">
        <v>23</v>
      </c>
      <c r="B1184" s="121" t="s">
        <v>661</v>
      </c>
      <c r="C1184" s="120">
        <v>24302</v>
      </c>
      <c r="D1184" s="120" t="s">
        <v>682</v>
      </c>
      <c r="E1184" s="120" t="s">
        <v>683</v>
      </c>
      <c r="F1184" s="123">
        <v>42686</v>
      </c>
      <c r="G1184" s="285" t="s">
        <v>520</v>
      </c>
      <c r="H1184" s="120"/>
      <c r="I1184" s="120"/>
      <c r="J1184" s="345">
        <v>5</v>
      </c>
      <c r="K1184" s="31"/>
    </row>
    <row r="1185" spans="1:11" s="32" customFormat="1" ht="12" hidden="1" outlineLevel="2" thickBot="1" x14ac:dyDescent="0.25">
      <c r="A1185" s="120">
        <v>24</v>
      </c>
      <c r="B1185" s="121" t="s">
        <v>661</v>
      </c>
      <c r="C1185" s="120">
        <v>24303</v>
      </c>
      <c r="D1185" s="120" t="s">
        <v>197</v>
      </c>
      <c r="E1185" s="122" t="s">
        <v>684</v>
      </c>
      <c r="F1185" s="123">
        <v>42686</v>
      </c>
      <c r="G1185" s="285" t="s">
        <v>520</v>
      </c>
      <c r="H1185" s="120"/>
      <c r="I1185" s="120"/>
      <c r="J1185" s="345">
        <v>3</v>
      </c>
      <c r="K1185" s="31"/>
    </row>
    <row r="1186" spans="1:11" s="32" customFormat="1" ht="12" hidden="1" outlineLevel="2" thickBot="1" x14ac:dyDescent="0.25">
      <c r="A1186" s="120">
        <v>25</v>
      </c>
      <c r="B1186" s="120" t="s">
        <v>661</v>
      </c>
      <c r="C1186" s="120">
        <v>24304</v>
      </c>
      <c r="D1186" s="120" t="s">
        <v>162</v>
      </c>
      <c r="E1186" s="120" t="s">
        <v>685</v>
      </c>
      <c r="F1186" s="123">
        <v>42687</v>
      </c>
      <c r="G1186" s="285" t="s">
        <v>520</v>
      </c>
      <c r="H1186" s="120"/>
      <c r="I1186" s="120"/>
      <c r="J1186" s="345">
        <v>2</v>
      </c>
      <c r="K1186" s="31"/>
    </row>
    <row r="1187" spans="1:11" s="32" customFormat="1" ht="12" hidden="1" outlineLevel="2" thickBot="1" x14ac:dyDescent="0.25">
      <c r="A1187" s="120">
        <v>26</v>
      </c>
      <c r="B1187" s="120" t="s">
        <v>661</v>
      </c>
      <c r="C1187" s="120">
        <v>24329</v>
      </c>
      <c r="D1187" s="120" t="s">
        <v>119</v>
      </c>
      <c r="E1187" s="120" t="s">
        <v>686</v>
      </c>
      <c r="F1187" s="123">
        <v>42687</v>
      </c>
      <c r="G1187" s="285" t="s">
        <v>520</v>
      </c>
      <c r="H1187" s="120"/>
      <c r="I1187" s="120"/>
      <c r="J1187" s="345">
        <v>4</v>
      </c>
      <c r="K1187" s="31"/>
    </row>
    <row r="1188" spans="1:11" s="32" customFormat="1" ht="12" hidden="1" outlineLevel="2" thickBot="1" x14ac:dyDescent="0.25">
      <c r="A1188" s="120">
        <v>27</v>
      </c>
      <c r="B1188" s="120" t="s">
        <v>661</v>
      </c>
      <c r="C1188" s="120">
        <v>24317</v>
      </c>
      <c r="D1188" s="120" t="s">
        <v>8</v>
      </c>
      <c r="E1188" s="124" t="s">
        <v>687</v>
      </c>
      <c r="F1188" s="123">
        <v>42688</v>
      </c>
      <c r="G1188" s="285" t="s">
        <v>520</v>
      </c>
      <c r="H1188" s="120"/>
      <c r="I1188" s="120"/>
      <c r="J1188" s="345">
        <v>4</v>
      </c>
      <c r="K1188" s="31"/>
    </row>
    <row r="1189" spans="1:11" s="32" customFormat="1" ht="12" hidden="1" outlineLevel="2" thickBot="1" x14ac:dyDescent="0.25">
      <c r="A1189" s="120">
        <v>28</v>
      </c>
      <c r="B1189" s="120" t="s">
        <v>661</v>
      </c>
      <c r="C1189" s="120">
        <v>24153</v>
      </c>
      <c r="D1189" s="120" t="s">
        <v>688</v>
      </c>
      <c r="E1189" s="122" t="s">
        <v>386</v>
      </c>
      <c r="F1189" s="123">
        <v>42688</v>
      </c>
      <c r="G1189" s="285" t="s">
        <v>520</v>
      </c>
      <c r="H1189" s="120"/>
      <c r="I1189" s="120"/>
      <c r="J1189" s="345">
        <v>1</v>
      </c>
      <c r="K1189" s="31"/>
    </row>
    <row r="1190" spans="1:11" s="32" customFormat="1" ht="12" hidden="1" outlineLevel="2" thickBot="1" x14ac:dyDescent="0.25">
      <c r="A1190" s="120">
        <v>29</v>
      </c>
      <c r="B1190" s="120" t="s">
        <v>661</v>
      </c>
      <c r="C1190" s="120">
        <v>24155</v>
      </c>
      <c r="D1190" s="120" t="s">
        <v>689</v>
      </c>
      <c r="E1190" s="122" t="s">
        <v>690</v>
      </c>
      <c r="F1190" s="123">
        <v>42689</v>
      </c>
      <c r="G1190" s="285" t="s">
        <v>520</v>
      </c>
      <c r="H1190" s="120"/>
      <c r="I1190" s="120"/>
      <c r="J1190" s="345">
        <v>2</v>
      </c>
      <c r="K1190" s="31"/>
    </row>
    <row r="1191" spans="1:11" s="32" customFormat="1" ht="12" hidden="1" outlineLevel="2" thickBot="1" x14ac:dyDescent="0.25">
      <c r="A1191" s="120">
        <v>30</v>
      </c>
      <c r="B1191" s="120" t="s">
        <v>661</v>
      </c>
      <c r="C1191" s="120">
        <v>24153</v>
      </c>
      <c r="D1191" s="120" t="s">
        <v>691</v>
      </c>
      <c r="E1191" s="122" t="s">
        <v>72</v>
      </c>
      <c r="F1191" s="123">
        <v>42689</v>
      </c>
      <c r="G1191" s="285" t="s">
        <v>520</v>
      </c>
      <c r="H1191" s="120"/>
      <c r="I1191" s="120"/>
      <c r="J1191" s="345">
        <v>1</v>
      </c>
      <c r="K1191" s="31"/>
    </row>
    <row r="1192" spans="1:11" s="32" customFormat="1" ht="12" hidden="1" outlineLevel="2" thickBot="1" x14ac:dyDescent="0.25">
      <c r="A1192" s="120">
        <v>31</v>
      </c>
      <c r="B1192" s="120" t="s">
        <v>661</v>
      </c>
      <c r="C1192" s="120">
        <v>24160</v>
      </c>
      <c r="D1192" s="120" t="s">
        <v>692</v>
      </c>
      <c r="E1192" s="122" t="s">
        <v>693</v>
      </c>
      <c r="F1192" s="123">
        <v>42690</v>
      </c>
      <c r="G1192" s="285" t="s">
        <v>520</v>
      </c>
      <c r="H1192" s="120"/>
      <c r="I1192" s="120"/>
      <c r="J1192" s="345">
        <v>4</v>
      </c>
      <c r="K1192" s="31"/>
    </row>
    <row r="1193" spans="1:11" s="32" customFormat="1" ht="12" hidden="1" outlineLevel="2" thickBot="1" x14ac:dyDescent="0.25">
      <c r="A1193" s="120">
        <v>32</v>
      </c>
      <c r="B1193" s="120" t="s">
        <v>661</v>
      </c>
      <c r="C1193" s="120">
        <v>24160</v>
      </c>
      <c r="D1193" s="120" t="s">
        <v>694</v>
      </c>
      <c r="E1193" s="122" t="s">
        <v>695</v>
      </c>
      <c r="F1193" s="123">
        <v>42690</v>
      </c>
      <c r="G1193" s="285" t="s">
        <v>520</v>
      </c>
      <c r="H1193" s="120"/>
      <c r="I1193" s="120"/>
      <c r="J1193" s="345">
        <v>6</v>
      </c>
      <c r="K1193" s="31"/>
    </row>
    <row r="1194" spans="1:11" s="32" customFormat="1" ht="12" hidden="1" outlineLevel="2" thickBot="1" x14ac:dyDescent="0.25">
      <c r="A1194" s="120">
        <v>33</v>
      </c>
      <c r="B1194" s="120" t="s">
        <v>661</v>
      </c>
      <c r="C1194" s="120">
        <v>24156</v>
      </c>
      <c r="D1194" s="120" t="s">
        <v>696</v>
      </c>
      <c r="E1194" s="122" t="s">
        <v>697</v>
      </c>
      <c r="F1194" s="123">
        <v>42690</v>
      </c>
      <c r="G1194" s="285" t="s">
        <v>520</v>
      </c>
      <c r="H1194" s="120"/>
      <c r="I1194" s="120"/>
      <c r="J1194" s="345">
        <v>5</v>
      </c>
      <c r="K1194" s="31"/>
    </row>
    <row r="1195" spans="1:11" s="32" customFormat="1" ht="12" hidden="1" outlineLevel="2" thickBot="1" x14ac:dyDescent="0.25">
      <c r="A1195" s="120">
        <v>34</v>
      </c>
      <c r="B1195" s="120" t="s">
        <v>661</v>
      </c>
      <c r="C1195" s="120">
        <v>24159</v>
      </c>
      <c r="D1195" s="120" t="s">
        <v>698</v>
      </c>
      <c r="E1195" s="122" t="s">
        <v>33</v>
      </c>
      <c r="F1195" s="123">
        <v>42690</v>
      </c>
      <c r="G1195" s="285" t="s">
        <v>520</v>
      </c>
      <c r="H1195" s="120"/>
      <c r="I1195" s="120"/>
      <c r="J1195" s="345">
        <v>1</v>
      </c>
      <c r="K1195" s="31"/>
    </row>
    <row r="1196" spans="1:11" s="32" customFormat="1" ht="12" hidden="1" outlineLevel="2" thickBot="1" x14ac:dyDescent="0.25">
      <c r="A1196" s="120">
        <v>35</v>
      </c>
      <c r="B1196" s="120" t="s">
        <v>661</v>
      </c>
      <c r="C1196" s="120">
        <v>24153</v>
      </c>
      <c r="D1196" s="120" t="s">
        <v>699</v>
      </c>
      <c r="E1196" s="122" t="s">
        <v>700</v>
      </c>
      <c r="F1196" s="123">
        <v>42690</v>
      </c>
      <c r="G1196" s="285" t="s">
        <v>520</v>
      </c>
      <c r="H1196" s="120"/>
      <c r="I1196" s="120"/>
      <c r="J1196" s="345">
        <v>4</v>
      </c>
      <c r="K1196" s="31"/>
    </row>
    <row r="1197" spans="1:11" s="32" customFormat="1" ht="12" hidden="1" outlineLevel="2" thickBot="1" x14ac:dyDescent="0.25">
      <c r="A1197" s="120">
        <v>36</v>
      </c>
      <c r="B1197" s="120" t="s">
        <v>523</v>
      </c>
      <c r="C1197" s="120">
        <v>24164</v>
      </c>
      <c r="D1197" s="120" t="s">
        <v>701</v>
      </c>
      <c r="E1197" s="122" t="s">
        <v>31</v>
      </c>
      <c r="F1197" s="123">
        <v>42691</v>
      </c>
      <c r="G1197" s="285" t="s">
        <v>520</v>
      </c>
      <c r="H1197" s="120"/>
      <c r="I1197" s="120"/>
      <c r="J1197" s="345">
        <v>1</v>
      </c>
      <c r="K1197" s="31"/>
    </row>
    <row r="1198" spans="1:11" s="32" customFormat="1" ht="12" hidden="1" outlineLevel="2" thickBot="1" x14ac:dyDescent="0.25">
      <c r="A1198" s="120">
        <v>37</v>
      </c>
      <c r="B1198" s="120" t="s">
        <v>523</v>
      </c>
      <c r="C1198" s="120">
        <v>24036</v>
      </c>
      <c r="D1198" s="120" t="s">
        <v>702</v>
      </c>
      <c r="E1198" s="122" t="s">
        <v>97</v>
      </c>
      <c r="F1198" s="123">
        <v>42691</v>
      </c>
      <c r="G1198" s="285" t="s">
        <v>520</v>
      </c>
      <c r="H1198" s="120"/>
      <c r="I1198" s="120"/>
      <c r="J1198" s="345">
        <v>1</v>
      </c>
      <c r="K1198" s="31"/>
    </row>
    <row r="1199" spans="1:11" s="32" customFormat="1" ht="12" hidden="1" outlineLevel="2" thickBot="1" x14ac:dyDescent="0.25">
      <c r="A1199" s="120">
        <v>38</v>
      </c>
      <c r="B1199" s="120" t="s">
        <v>523</v>
      </c>
      <c r="C1199" s="120">
        <v>24177</v>
      </c>
      <c r="D1199" s="120" t="s">
        <v>703</v>
      </c>
      <c r="E1199" s="122" t="s">
        <v>704</v>
      </c>
      <c r="F1199" s="123">
        <v>42691</v>
      </c>
      <c r="G1199" s="285" t="s">
        <v>520</v>
      </c>
      <c r="H1199" s="120"/>
      <c r="I1199" s="120"/>
      <c r="J1199" s="345">
        <v>20</v>
      </c>
      <c r="K1199" s="31"/>
    </row>
    <row r="1200" spans="1:11" s="32" customFormat="1" ht="12" hidden="1" outlineLevel="2" thickBot="1" x14ac:dyDescent="0.25">
      <c r="A1200" s="120">
        <v>39</v>
      </c>
      <c r="B1200" s="120" t="s">
        <v>523</v>
      </c>
      <c r="C1200" s="120">
        <v>24167</v>
      </c>
      <c r="D1200" s="120" t="s">
        <v>705</v>
      </c>
      <c r="E1200" s="122" t="s">
        <v>706</v>
      </c>
      <c r="F1200" s="123">
        <v>42691</v>
      </c>
      <c r="G1200" s="285" t="s">
        <v>520</v>
      </c>
      <c r="H1200" s="120"/>
      <c r="I1200" s="120"/>
      <c r="J1200" s="345">
        <v>10</v>
      </c>
      <c r="K1200" s="31"/>
    </row>
    <row r="1201" spans="1:11" s="32" customFormat="1" ht="12" hidden="1" outlineLevel="2" thickBot="1" x14ac:dyDescent="0.25">
      <c r="A1201" s="120">
        <v>40</v>
      </c>
      <c r="B1201" s="120" t="s">
        <v>523</v>
      </c>
      <c r="C1201" s="120">
        <v>24177</v>
      </c>
      <c r="D1201" s="120" t="s">
        <v>707</v>
      </c>
      <c r="E1201" s="122" t="s">
        <v>417</v>
      </c>
      <c r="F1201" s="123">
        <v>42692</v>
      </c>
      <c r="G1201" s="285" t="s">
        <v>520</v>
      </c>
      <c r="H1201" s="120"/>
      <c r="I1201" s="120"/>
      <c r="J1201" s="345">
        <v>1</v>
      </c>
      <c r="K1201" s="31"/>
    </row>
    <row r="1202" spans="1:11" s="32" customFormat="1" ht="12" hidden="1" outlineLevel="2" thickBot="1" x14ac:dyDescent="0.25">
      <c r="A1202" s="120">
        <v>41</v>
      </c>
      <c r="B1202" s="120" t="s">
        <v>523</v>
      </c>
      <c r="C1202" s="120">
        <v>24036</v>
      </c>
      <c r="D1202" s="120" t="s">
        <v>708</v>
      </c>
      <c r="E1202" s="122" t="s">
        <v>709</v>
      </c>
      <c r="F1202" s="123">
        <v>42692</v>
      </c>
      <c r="G1202" s="285" t="s">
        <v>520</v>
      </c>
      <c r="H1202" s="120"/>
      <c r="I1202" s="120"/>
      <c r="J1202" s="345">
        <v>4</v>
      </c>
      <c r="K1202" s="31"/>
    </row>
    <row r="1203" spans="1:11" s="32" customFormat="1" ht="12" hidden="1" outlineLevel="2" thickBot="1" x14ac:dyDescent="0.25">
      <c r="A1203" s="120">
        <v>42</v>
      </c>
      <c r="B1203" s="120" t="s">
        <v>523</v>
      </c>
      <c r="C1203" s="120">
        <v>24177</v>
      </c>
      <c r="D1203" s="120" t="s">
        <v>710</v>
      </c>
      <c r="E1203" s="122" t="s">
        <v>711</v>
      </c>
      <c r="F1203" s="123">
        <v>42692</v>
      </c>
      <c r="G1203" s="285" t="s">
        <v>520</v>
      </c>
      <c r="H1203" s="120"/>
      <c r="I1203" s="120"/>
      <c r="J1203" s="345">
        <v>6</v>
      </c>
      <c r="K1203" s="31"/>
    </row>
    <row r="1204" spans="1:11" s="32" customFormat="1" ht="12" hidden="1" outlineLevel="2" thickBot="1" x14ac:dyDescent="0.25">
      <c r="A1204" s="120">
        <v>43</v>
      </c>
      <c r="B1204" s="120" t="s">
        <v>523</v>
      </c>
      <c r="C1204" s="120">
        <v>24166</v>
      </c>
      <c r="D1204" s="120" t="s">
        <v>712</v>
      </c>
      <c r="E1204" s="122" t="s">
        <v>713</v>
      </c>
      <c r="F1204" s="123">
        <v>42692</v>
      </c>
      <c r="G1204" s="285" t="s">
        <v>520</v>
      </c>
      <c r="H1204" s="120"/>
      <c r="I1204" s="120"/>
      <c r="J1204" s="345">
        <v>6</v>
      </c>
      <c r="K1204" s="31"/>
    </row>
    <row r="1205" spans="1:11" s="32" customFormat="1" ht="12" hidden="1" outlineLevel="2" thickBot="1" x14ac:dyDescent="0.25">
      <c r="A1205" s="120">
        <v>44</v>
      </c>
      <c r="B1205" s="120" t="s">
        <v>523</v>
      </c>
      <c r="C1205" s="120">
        <v>24177</v>
      </c>
      <c r="D1205" s="120" t="s">
        <v>714</v>
      </c>
      <c r="E1205" s="122" t="s">
        <v>715</v>
      </c>
      <c r="F1205" s="123">
        <v>42693</v>
      </c>
      <c r="G1205" s="285" t="s">
        <v>520</v>
      </c>
      <c r="H1205" s="120"/>
      <c r="I1205" s="120"/>
      <c r="J1205" s="345">
        <v>2</v>
      </c>
      <c r="K1205" s="31"/>
    </row>
    <row r="1206" spans="1:11" s="32" customFormat="1" ht="12" hidden="1" outlineLevel="2" thickBot="1" x14ac:dyDescent="0.25">
      <c r="A1206" s="120">
        <v>45</v>
      </c>
      <c r="B1206" s="120" t="s">
        <v>523</v>
      </c>
      <c r="C1206" s="120">
        <v>24177</v>
      </c>
      <c r="D1206" s="120" t="s">
        <v>716</v>
      </c>
      <c r="E1206" s="122" t="s">
        <v>717</v>
      </c>
      <c r="F1206" s="123">
        <v>42693</v>
      </c>
      <c r="G1206" s="285" t="s">
        <v>520</v>
      </c>
      <c r="H1206" s="120"/>
      <c r="I1206" s="120"/>
      <c r="J1206" s="345">
        <v>3</v>
      </c>
      <c r="K1206" s="31"/>
    </row>
    <row r="1207" spans="1:11" s="32" customFormat="1" ht="12" hidden="1" outlineLevel="2" thickBot="1" x14ac:dyDescent="0.25">
      <c r="A1207" s="120">
        <v>46</v>
      </c>
      <c r="B1207" s="121" t="s">
        <v>523</v>
      </c>
      <c r="C1207" s="120">
        <v>24166</v>
      </c>
      <c r="D1207" s="120" t="s">
        <v>718</v>
      </c>
      <c r="E1207" s="122" t="s">
        <v>719</v>
      </c>
      <c r="F1207" s="123">
        <v>42693</v>
      </c>
      <c r="G1207" s="285" t="s">
        <v>520</v>
      </c>
      <c r="H1207" s="120"/>
      <c r="I1207" s="120"/>
      <c r="J1207" s="345">
        <v>3</v>
      </c>
      <c r="K1207" s="31"/>
    </row>
    <row r="1208" spans="1:11" s="32" customFormat="1" ht="12" hidden="1" outlineLevel="2" thickBot="1" x14ac:dyDescent="0.25">
      <c r="A1208" s="120">
        <v>47</v>
      </c>
      <c r="B1208" s="121" t="s">
        <v>720</v>
      </c>
      <c r="C1208" s="120">
        <v>21248</v>
      </c>
      <c r="D1208" s="121" t="s">
        <v>721</v>
      </c>
      <c r="E1208" s="122" t="s">
        <v>722</v>
      </c>
      <c r="F1208" s="123">
        <v>42675</v>
      </c>
      <c r="G1208" s="285" t="s">
        <v>723</v>
      </c>
      <c r="H1208" s="120"/>
      <c r="I1208" s="120"/>
      <c r="J1208" s="345">
        <v>7</v>
      </c>
      <c r="K1208" s="31"/>
    </row>
    <row r="1209" spans="1:11" s="32" customFormat="1" ht="12" hidden="1" outlineLevel="2" thickBot="1" x14ac:dyDescent="0.25">
      <c r="A1209" s="120">
        <v>48</v>
      </c>
      <c r="B1209" s="121" t="s">
        <v>720</v>
      </c>
      <c r="C1209" s="120">
        <v>21249</v>
      </c>
      <c r="D1209" s="120" t="s">
        <v>724</v>
      </c>
      <c r="E1209" s="122" t="s">
        <v>725</v>
      </c>
      <c r="F1209" s="123">
        <v>42675</v>
      </c>
      <c r="G1209" s="285" t="s">
        <v>723</v>
      </c>
      <c r="H1209" s="120"/>
      <c r="I1209" s="120"/>
      <c r="J1209" s="345">
        <v>1</v>
      </c>
      <c r="K1209" s="31"/>
    </row>
    <row r="1210" spans="1:11" s="32" customFormat="1" ht="12" hidden="1" outlineLevel="2" thickBot="1" x14ac:dyDescent="0.25">
      <c r="A1210" s="120">
        <v>49</v>
      </c>
      <c r="B1210" s="121" t="s">
        <v>720</v>
      </c>
      <c r="C1210" s="120">
        <v>21143</v>
      </c>
      <c r="D1210" s="120" t="s">
        <v>123</v>
      </c>
      <c r="E1210" s="122" t="s">
        <v>726</v>
      </c>
      <c r="F1210" s="123">
        <v>42676</v>
      </c>
      <c r="G1210" s="285" t="s">
        <v>723</v>
      </c>
      <c r="H1210" s="120"/>
      <c r="I1210" s="120"/>
      <c r="J1210" s="345">
        <v>1</v>
      </c>
      <c r="K1210" s="31"/>
    </row>
    <row r="1211" spans="1:11" s="32" customFormat="1" ht="12" hidden="1" outlineLevel="2" thickBot="1" x14ac:dyDescent="0.25">
      <c r="A1211" s="120">
        <v>50</v>
      </c>
      <c r="B1211" s="121" t="s">
        <v>720</v>
      </c>
      <c r="C1211" s="120">
        <v>21142</v>
      </c>
      <c r="D1211" s="120" t="s">
        <v>6</v>
      </c>
      <c r="E1211" s="122" t="s">
        <v>727</v>
      </c>
      <c r="F1211" s="123">
        <v>42676</v>
      </c>
      <c r="G1211" s="285" t="s">
        <v>723</v>
      </c>
      <c r="H1211" s="120"/>
      <c r="I1211" s="120"/>
      <c r="J1211" s="345">
        <v>1</v>
      </c>
      <c r="K1211" s="31"/>
    </row>
    <row r="1212" spans="1:11" s="32" customFormat="1" ht="12" hidden="1" outlineLevel="2" thickBot="1" x14ac:dyDescent="0.25">
      <c r="A1212" s="120">
        <v>51</v>
      </c>
      <c r="B1212" s="121" t="s">
        <v>720</v>
      </c>
      <c r="C1212" s="120">
        <v>21007</v>
      </c>
      <c r="D1212" s="120" t="s">
        <v>58</v>
      </c>
      <c r="E1212" s="122" t="s">
        <v>728</v>
      </c>
      <c r="F1212" s="123">
        <v>42677</v>
      </c>
      <c r="G1212" s="285" t="s">
        <v>723</v>
      </c>
      <c r="H1212" s="120"/>
      <c r="I1212" s="120"/>
      <c r="J1212" s="345">
        <v>1</v>
      </c>
      <c r="K1212" s="31"/>
    </row>
    <row r="1213" spans="1:11" s="32" customFormat="1" ht="12" hidden="1" outlineLevel="2" thickBot="1" x14ac:dyDescent="0.25">
      <c r="A1213" s="120">
        <v>52</v>
      </c>
      <c r="B1213" s="121" t="s">
        <v>720</v>
      </c>
      <c r="C1213" s="120">
        <v>21144</v>
      </c>
      <c r="D1213" s="120" t="s">
        <v>95</v>
      </c>
      <c r="E1213" s="125" t="s">
        <v>72</v>
      </c>
      <c r="F1213" s="123">
        <v>42677</v>
      </c>
      <c r="G1213" s="285" t="s">
        <v>723</v>
      </c>
      <c r="H1213" s="120"/>
      <c r="I1213" s="120"/>
      <c r="J1213" s="345">
        <v>1</v>
      </c>
      <c r="K1213" s="31"/>
    </row>
    <row r="1214" spans="1:11" s="32" customFormat="1" ht="12" hidden="1" outlineLevel="2" thickBot="1" x14ac:dyDescent="0.25">
      <c r="A1214" s="120">
        <v>53</v>
      </c>
      <c r="B1214" s="121" t="s">
        <v>720</v>
      </c>
      <c r="C1214" s="120">
        <v>21143</v>
      </c>
      <c r="D1214" s="120" t="s">
        <v>117</v>
      </c>
      <c r="E1214" s="122" t="s">
        <v>729</v>
      </c>
      <c r="F1214" s="123">
        <v>42678</v>
      </c>
      <c r="G1214" s="285" t="s">
        <v>723</v>
      </c>
      <c r="H1214" s="120"/>
      <c r="I1214" s="120"/>
      <c r="J1214" s="345">
        <v>1</v>
      </c>
      <c r="K1214" s="31"/>
    </row>
    <row r="1215" spans="1:11" s="32" customFormat="1" ht="12" hidden="1" outlineLevel="2" thickBot="1" x14ac:dyDescent="0.25">
      <c r="A1215" s="120">
        <v>54</v>
      </c>
      <c r="B1215" s="121" t="s">
        <v>720</v>
      </c>
      <c r="C1215" s="120">
        <v>21005</v>
      </c>
      <c r="D1215" s="120" t="s">
        <v>730</v>
      </c>
      <c r="E1215" s="122" t="s">
        <v>731</v>
      </c>
      <c r="F1215" s="123">
        <v>42678</v>
      </c>
      <c r="G1215" s="285" t="s">
        <v>723</v>
      </c>
      <c r="H1215" s="120"/>
      <c r="I1215" s="120"/>
      <c r="J1215" s="345">
        <v>2</v>
      </c>
      <c r="K1215" s="31"/>
    </row>
    <row r="1216" spans="1:11" s="32" customFormat="1" ht="12" hidden="1" outlineLevel="2" thickBot="1" x14ac:dyDescent="0.25">
      <c r="A1216" s="120">
        <v>55</v>
      </c>
      <c r="B1216" s="121" t="s">
        <v>720</v>
      </c>
      <c r="C1216" s="126">
        <v>21249</v>
      </c>
      <c r="D1216" s="120" t="s">
        <v>135</v>
      </c>
      <c r="E1216" s="125" t="s">
        <v>154</v>
      </c>
      <c r="F1216" s="123">
        <v>42679</v>
      </c>
      <c r="G1216" s="285" t="s">
        <v>723</v>
      </c>
      <c r="H1216" s="120"/>
      <c r="I1216" s="120"/>
      <c r="J1216" s="345">
        <v>1</v>
      </c>
      <c r="K1216" s="31"/>
    </row>
    <row r="1217" spans="1:11" s="32" customFormat="1" ht="12" hidden="1" outlineLevel="2" thickBot="1" x14ac:dyDescent="0.25">
      <c r="A1217" s="120">
        <v>56</v>
      </c>
      <c r="B1217" s="121" t="s">
        <v>720</v>
      </c>
      <c r="C1217" s="126">
        <v>21142</v>
      </c>
      <c r="D1217" s="120" t="s">
        <v>41</v>
      </c>
      <c r="E1217" s="125" t="s">
        <v>732</v>
      </c>
      <c r="F1217" s="123">
        <v>42679</v>
      </c>
      <c r="G1217" s="285" t="s">
        <v>723</v>
      </c>
      <c r="H1217" s="120"/>
      <c r="I1217" s="120"/>
      <c r="J1217" s="345">
        <v>6</v>
      </c>
      <c r="K1217" s="31"/>
    </row>
    <row r="1218" spans="1:11" s="32" customFormat="1" ht="12" hidden="1" outlineLevel="2" thickBot="1" x14ac:dyDescent="0.25">
      <c r="A1218" s="120">
        <v>57</v>
      </c>
      <c r="B1218" s="121" t="s">
        <v>720</v>
      </c>
      <c r="C1218" s="126">
        <v>21142</v>
      </c>
      <c r="D1218" s="120" t="s">
        <v>20</v>
      </c>
      <c r="E1218" s="125" t="s">
        <v>379</v>
      </c>
      <c r="F1218" s="123">
        <v>42680</v>
      </c>
      <c r="G1218" s="285" t="s">
        <v>723</v>
      </c>
      <c r="H1218" s="120"/>
      <c r="I1218" s="120"/>
      <c r="J1218" s="345">
        <v>1</v>
      </c>
      <c r="K1218" s="31"/>
    </row>
    <row r="1219" spans="1:11" s="32" customFormat="1" ht="12" hidden="1" outlineLevel="2" thickBot="1" x14ac:dyDescent="0.25">
      <c r="A1219" s="120">
        <v>58</v>
      </c>
      <c r="B1219" s="121" t="s">
        <v>733</v>
      </c>
      <c r="C1219" s="126">
        <v>21195</v>
      </c>
      <c r="D1219" s="120" t="s">
        <v>734</v>
      </c>
      <c r="E1219" s="125" t="s">
        <v>735</v>
      </c>
      <c r="F1219" s="123">
        <v>42680</v>
      </c>
      <c r="G1219" s="285" t="s">
        <v>723</v>
      </c>
      <c r="H1219" s="120"/>
      <c r="I1219" s="120"/>
      <c r="J1219" s="345">
        <v>4</v>
      </c>
      <c r="K1219" s="31"/>
    </row>
    <row r="1220" spans="1:11" s="32" customFormat="1" ht="12" hidden="1" outlineLevel="2" thickBot="1" x14ac:dyDescent="0.25">
      <c r="A1220" s="120">
        <v>59</v>
      </c>
      <c r="B1220" s="121" t="s">
        <v>733</v>
      </c>
      <c r="C1220" s="126" t="s">
        <v>736</v>
      </c>
      <c r="D1220" s="120" t="s">
        <v>737</v>
      </c>
      <c r="E1220" s="122" t="s">
        <v>738</v>
      </c>
      <c r="F1220" s="123">
        <v>42681</v>
      </c>
      <c r="G1220" s="285" t="s">
        <v>723</v>
      </c>
      <c r="H1220" s="120"/>
      <c r="I1220" s="120"/>
      <c r="J1220" s="345">
        <v>6</v>
      </c>
      <c r="K1220" s="31"/>
    </row>
    <row r="1221" spans="1:11" s="32" customFormat="1" ht="12" hidden="1" outlineLevel="2" thickBot="1" x14ac:dyDescent="0.25">
      <c r="A1221" s="120">
        <v>60</v>
      </c>
      <c r="B1221" s="121" t="s">
        <v>733</v>
      </c>
      <c r="C1221" s="126">
        <v>21242</v>
      </c>
      <c r="D1221" s="120" t="s">
        <v>739</v>
      </c>
      <c r="E1221" s="122" t="s">
        <v>740</v>
      </c>
      <c r="F1221" s="123">
        <v>42681</v>
      </c>
      <c r="G1221" s="285" t="s">
        <v>723</v>
      </c>
      <c r="H1221" s="120"/>
      <c r="I1221" s="120"/>
      <c r="J1221" s="345">
        <v>4</v>
      </c>
      <c r="K1221" s="31"/>
    </row>
    <row r="1222" spans="1:11" s="32" customFormat="1" ht="12" hidden="1" outlineLevel="2" thickBot="1" x14ac:dyDescent="0.25">
      <c r="A1222" s="120">
        <v>61</v>
      </c>
      <c r="B1222" s="120" t="s">
        <v>733</v>
      </c>
      <c r="C1222" s="120">
        <v>21195</v>
      </c>
      <c r="D1222" s="120" t="s">
        <v>741</v>
      </c>
      <c r="E1222" s="127" t="s">
        <v>742</v>
      </c>
      <c r="F1222" s="123">
        <v>42682</v>
      </c>
      <c r="G1222" s="285" t="s">
        <v>723</v>
      </c>
      <c r="H1222" s="120"/>
      <c r="I1222" s="120"/>
      <c r="J1222" s="345">
        <v>7</v>
      </c>
      <c r="K1222" s="31"/>
    </row>
    <row r="1223" spans="1:11" s="32" customFormat="1" ht="12" hidden="1" outlineLevel="2" thickBot="1" x14ac:dyDescent="0.25">
      <c r="A1223" s="120">
        <v>62</v>
      </c>
      <c r="B1223" s="121" t="s">
        <v>733</v>
      </c>
      <c r="C1223" s="120">
        <v>21242</v>
      </c>
      <c r="D1223" s="120" t="s">
        <v>743</v>
      </c>
      <c r="E1223" s="122" t="s">
        <v>744</v>
      </c>
      <c r="F1223" s="123">
        <v>42682</v>
      </c>
      <c r="G1223" s="285" t="s">
        <v>723</v>
      </c>
      <c r="H1223" s="120"/>
      <c r="I1223" s="120"/>
      <c r="J1223" s="345">
        <v>4</v>
      </c>
      <c r="K1223" s="31"/>
    </row>
    <row r="1224" spans="1:11" s="32" customFormat="1" ht="12" hidden="1" outlineLevel="2" thickBot="1" x14ac:dyDescent="0.25">
      <c r="A1224" s="120">
        <v>63</v>
      </c>
      <c r="B1224" s="121" t="s">
        <v>733</v>
      </c>
      <c r="C1224" s="120">
        <v>21242</v>
      </c>
      <c r="D1224" s="120" t="s">
        <v>745</v>
      </c>
      <c r="E1224" s="122" t="s">
        <v>746</v>
      </c>
      <c r="F1224" s="123">
        <v>42683</v>
      </c>
      <c r="G1224" s="285" t="s">
        <v>723</v>
      </c>
      <c r="H1224" s="120"/>
      <c r="I1224" s="120"/>
      <c r="J1224" s="345">
        <v>6</v>
      </c>
      <c r="K1224" s="31"/>
    </row>
    <row r="1225" spans="1:11" s="32" customFormat="1" ht="12" hidden="1" outlineLevel="2" thickBot="1" x14ac:dyDescent="0.25">
      <c r="A1225" s="120">
        <v>64</v>
      </c>
      <c r="B1225" s="121" t="s">
        <v>733</v>
      </c>
      <c r="C1225" s="120">
        <v>21021</v>
      </c>
      <c r="D1225" s="120" t="s">
        <v>747</v>
      </c>
      <c r="E1225" s="122" t="s">
        <v>748</v>
      </c>
      <c r="F1225" s="123">
        <v>42683</v>
      </c>
      <c r="G1225" s="285" t="s">
        <v>723</v>
      </c>
      <c r="H1225" s="120"/>
      <c r="I1225" s="120"/>
      <c r="J1225" s="345">
        <v>4</v>
      </c>
      <c r="K1225" s="31"/>
    </row>
    <row r="1226" spans="1:11" s="32" customFormat="1" ht="12" hidden="1" outlineLevel="2" thickBot="1" x14ac:dyDescent="0.25">
      <c r="A1226" s="120">
        <v>65</v>
      </c>
      <c r="B1226" s="121" t="s">
        <v>733</v>
      </c>
      <c r="C1226" s="120">
        <v>21242</v>
      </c>
      <c r="D1226" s="120" t="s">
        <v>205</v>
      </c>
      <c r="E1226" s="122" t="s">
        <v>749</v>
      </c>
      <c r="F1226" s="123">
        <v>42684</v>
      </c>
      <c r="G1226" s="285" t="s">
        <v>723</v>
      </c>
      <c r="H1226" s="120"/>
      <c r="I1226" s="120"/>
      <c r="J1226" s="345">
        <v>1</v>
      </c>
      <c r="K1226" s="31"/>
    </row>
    <row r="1227" spans="1:11" s="32" customFormat="1" ht="12" hidden="1" outlineLevel="2" thickBot="1" x14ac:dyDescent="0.25">
      <c r="A1227" s="120">
        <v>66</v>
      </c>
      <c r="B1227" s="121" t="s">
        <v>733</v>
      </c>
      <c r="C1227" s="120">
        <v>21195</v>
      </c>
      <c r="D1227" s="120" t="s">
        <v>7</v>
      </c>
      <c r="E1227" s="122" t="s">
        <v>97</v>
      </c>
      <c r="F1227" s="123">
        <v>42684</v>
      </c>
      <c r="G1227" s="285" t="s">
        <v>723</v>
      </c>
      <c r="H1227" s="120"/>
      <c r="I1227" s="120"/>
      <c r="J1227" s="345">
        <v>1</v>
      </c>
      <c r="K1227" s="31"/>
    </row>
    <row r="1228" spans="1:11" s="32" customFormat="1" ht="12" hidden="1" outlineLevel="2" thickBot="1" x14ac:dyDescent="0.25">
      <c r="A1228" s="120">
        <v>67</v>
      </c>
      <c r="B1228" s="121" t="s">
        <v>733</v>
      </c>
      <c r="C1228" s="120">
        <v>21195</v>
      </c>
      <c r="D1228" s="120" t="s">
        <v>750</v>
      </c>
      <c r="E1228" s="122" t="s">
        <v>751</v>
      </c>
      <c r="F1228" s="123">
        <v>42685</v>
      </c>
      <c r="G1228" s="285" t="s">
        <v>723</v>
      </c>
      <c r="H1228" s="120"/>
      <c r="I1228" s="120"/>
      <c r="J1228" s="345">
        <v>3</v>
      </c>
      <c r="K1228" s="31"/>
    </row>
    <row r="1229" spans="1:11" s="32" customFormat="1" ht="12" hidden="1" outlineLevel="2" thickBot="1" x14ac:dyDescent="0.25">
      <c r="A1229" s="120">
        <v>68</v>
      </c>
      <c r="B1229" s="120" t="s">
        <v>733</v>
      </c>
      <c r="C1229" s="120">
        <v>21020</v>
      </c>
      <c r="D1229" s="120" t="s">
        <v>41</v>
      </c>
      <c r="E1229" s="120" t="s">
        <v>752</v>
      </c>
      <c r="F1229" s="123">
        <v>42685</v>
      </c>
      <c r="G1229" s="285" t="s">
        <v>723</v>
      </c>
      <c r="H1229" s="120"/>
      <c r="I1229" s="120"/>
      <c r="J1229" s="345">
        <v>10</v>
      </c>
      <c r="K1229" s="31"/>
    </row>
    <row r="1230" spans="1:11" s="32" customFormat="1" ht="12" hidden="1" outlineLevel="2" thickBot="1" x14ac:dyDescent="0.25">
      <c r="A1230" s="120">
        <v>69</v>
      </c>
      <c r="B1230" s="120" t="s">
        <v>525</v>
      </c>
      <c r="C1230" s="120">
        <v>21305</v>
      </c>
      <c r="D1230" s="120" t="s">
        <v>753</v>
      </c>
      <c r="E1230" s="120" t="s">
        <v>754</v>
      </c>
      <c r="F1230" s="123">
        <v>42686</v>
      </c>
      <c r="G1230" s="285" t="s">
        <v>723</v>
      </c>
      <c r="H1230" s="120"/>
      <c r="I1230" s="120"/>
      <c r="J1230" s="345">
        <v>13</v>
      </c>
      <c r="K1230" s="31"/>
    </row>
    <row r="1231" spans="1:11" s="32" customFormat="1" ht="12" hidden="1" outlineLevel="2" thickBot="1" x14ac:dyDescent="0.25">
      <c r="A1231" s="120">
        <v>70</v>
      </c>
      <c r="B1231" s="120" t="s">
        <v>525</v>
      </c>
      <c r="C1231" s="120">
        <v>21317</v>
      </c>
      <c r="D1231" s="120" t="s">
        <v>526</v>
      </c>
      <c r="E1231" s="122" t="s">
        <v>755</v>
      </c>
      <c r="F1231" s="123">
        <v>42686</v>
      </c>
      <c r="G1231" s="285" t="s">
        <v>723</v>
      </c>
      <c r="H1231" s="120"/>
      <c r="I1231" s="120"/>
      <c r="J1231" s="345">
        <v>18</v>
      </c>
      <c r="K1231" s="31"/>
    </row>
    <row r="1232" spans="1:11" s="32" customFormat="1" ht="12" hidden="1" outlineLevel="2" thickBot="1" x14ac:dyDescent="0.25">
      <c r="A1232" s="120">
        <v>71</v>
      </c>
      <c r="B1232" s="120" t="s">
        <v>525</v>
      </c>
      <c r="C1232" s="120">
        <v>21223</v>
      </c>
      <c r="D1232" s="120" t="s">
        <v>527</v>
      </c>
      <c r="E1232" s="122" t="s">
        <v>756</v>
      </c>
      <c r="F1232" s="123">
        <v>42687</v>
      </c>
      <c r="G1232" s="285" t="s">
        <v>723</v>
      </c>
      <c r="H1232" s="120"/>
      <c r="I1232" s="120"/>
      <c r="J1232" s="345">
        <v>7</v>
      </c>
      <c r="K1232" s="31"/>
    </row>
    <row r="1233" spans="1:11" s="32" customFormat="1" ht="12" hidden="1" outlineLevel="2" thickBot="1" x14ac:dyDescent="0.25">
      <c r="A1233" s="120">
        <v>72</v>
      </c>
      <c r="B1233" s="120" t="s">
        <v>525</v>
      </c>
      <c r="C1233" s="120">
        <v>21168</v>
      </c>
      <c r="D1233" s="120" t="s">
        <v>528</v>
      </c>
      <c r="E1233" s="120" t="s">
        <v>757</v>
      </c>
      <c r="F1233" s="123">
        <v>42687</v>
      </c>
      <c r="G1233" s="285" t="s">
        <v>723</v>
      </c>
      <c r="H1233" s="120"/>
      <c r="I1233" s="120"/>
      <c r="J1233" s="345">
        <v>6</v>
      </c>
      <c r="K1233" s="31"/>
    </row>
    <row r="1234" spans="1:11" s="32" customFormat="1" ht="12" hidden="1" outlineLevel="2" thickBot="1" x14ac:dyDescent="0.25">
      <c r="A1234" s="120">
        <v>73</v>
      </c>
      <c r="B1234" s="121" t="s">
        <v>525</v>
      </c>
      <c r="C1234" s="120">
        <v>21320</v>
      </c>
      <c r="D1234" s="120" t="s">
        <v>222</v>
      </c>
      <c r="E1234" s="120" t="s">
        <v>758</v>
      </c>
      <c r="F1234" s="123">
        <v>42688</v>
      </c>
      <c r="G1234" s="285" t="s">
        <v>723</v>
      </c>
      <c r="H1234" s="120"/>
      <c r="I1234" s="120"/>
      <c r="J1234" s="345">
        <v>3</v>
      </c>
      <c r="K1234" s="31"/>
    </row>
    <row r="1235" spans="1:11" s="32" customFormat="1" ht="12" hidden="1" outlineLevel="2" thickBot="1" x14ac:dyDescent="0.25">
      <c r="A1235" s="120">
        <v>74</v>
      </c>
      <c r="B1235" s="121" t="s">
        <v>525</v>
      </c>
      <c r="C1235" s="120">
        <v>21221</v>
      </c>
      <c r="D1235" s="120" t="s">
        <v>411</v>
      </c>
      <c r="E1235" s="120" t="s">
        <v>759</v>
      </c>
      <c r="F1235" s="123">
        <v>42688</v>
      </c>
      <c r="G1235" s="285" t="s">
        <v>723</v>
      </c>
      <c r="H1235" s="120"/>
      <c r="I1235" s="120"/>
      <c r="J1235" s="345">
        <v>11</v>
      </c>
      <c r="K1235" s="31"/>
    </row>
    <row r="1236" spans="1:11" s="32" customFormat="1" ht="12" hidden="1" outlineLevel="2" thickBot="1" x14ac:dyDescent="0.25">
      <c r="A1236" s="120">
        <v>75</v>
      </c>
      <c r="B1236" s="121" t="s">
        <v>525</v>
      </c>
      <c r="C1236" s="120">
        <v>21227</v>
      </c>
      <c r="D1236" s="120" t="s">
        <v>760</v>
      </c>
      <c r="E1236" s="120" t="s">
        <v>761</v>
      </c>
      <c r="F1236" s="123">
        <v>42689</v>
      </c>
      <c r="G1236" s="285" t="s">
        <v>723</v>
      </c>
      <c r="H1236" s="120"/>
      <c r="I1236" s="120"/>
      <c r="J1236" s="345">
        <v>3</v>
      </c>
      <c r="K1236" s="31"/>
    </row>
    <row r="1237" spans="1:11" s="32" customFormat="1" ht="12" hidden="1" outlineLevel="2" thickBot="1" x14ac:dyDescent="0.25">
      <c r="A1237" s="120">
        <v>76</v>
      </c>
      <c r="B1237" s="121" t="s">
        <v>525</v>
      </c>
      <c r="C1237" s="120">
        <v>21167</v>
      </c>
      <c r="D1237" s="120" t="s">
        <v>289</v>
      </c>
      <c r="E1237" s="122" t="s">
        <v>762</v>
      </c>
      <c r="F1237" s="123">
        <v>42689</v>
      </c>
      <c r="G1237" s="285" t="s">
        <v>723</v>
      </c>
      <c r="H1237" s="120"/>
      <c r="I1237" s="120"/>
      <c r="J1237" s="345">
        <v>6</v>
      </c>
      <c r="K1237" s="31"/>
    </row>
    <row r="1238" spans="1:11" s="32" customFormat="1" ht="12" hidden="1" outlineLevel="2" thickBot="1" x14ac:dyDescent="0.25">
      <c r="A1238" s="120">
        <v>77</v>
      </c>
      <c r="B1238" s="121" t="s">
        <v>525</v>
      </c>
      <c r="C1238" s="120">
        <v>21160</v>
      </c>
      <c r="D1238" s="120" t="s">
        <v>197</v>
      </c>
      <c r="E1238" s="122" t="s">
        <v>763</v>
      </c>
      <c r="F1238" s="123">
        <v>42690</v>
      </c>
      <c r="G1238" s="285" t="s">
        <v>723</v>
      </c>
      <c r="H1238" s="120"/>
      <c r="I1238" s="120"/>
      <c r="J1238" s="345">
        <v>8</v>
      </c>
      <c r="K1238" s="31"/>
    </row>
    <row r="1239" spans="1:11" s="32" customFormat="1" ht="12" hidden="1" outlineLevel="2" thickBot="1" x14ac:dyDescent="0.25">
      <c r="A1239" s="120">
        <v>78</v>
      </c>
      <c r="B1239" s="121" t="s">
        <v>525</v>
      </c>
      <c r="C1239" s="120">
        <v>21225</v>
      </c>
      <c r="D1239" s="120" t="s">
        <v>119</v>
      </c>
      <c r="E1239" s="122" t="s">
        <v>764</v>
      </c>
      <c r="F1239" s="123">
        <v>42690</v>
      </c>
      <c r="G1239" s="285" t="s">
        <v>723</v>
      </c>
      <c r="H1239" s="120"/>
      <c r="I1239" s="120"/>
      <c r="J1239" s="345">
        <v>8</v>
      </c>
      <c r="K1239" s="31"/>
    </row>
    <row r="1240" spans="1:11" s="32" customFormat="1" ht="12" hidden="1" outlineLevel="2" thickBot="1" x14ac:dyDescent="0.25">
      <c r="A1240" s="120">
        <v>79</v>
      </c>
      <c r="B1240" s="121" t="s">
        <v>525</v>
      </c>
      <c r="C1240" s="120">
        <v>21223</v>
      </c>
      <c r="D1240" s="120" t="s">
        <v>480</v>
      </c>
      <c r="E1240" s="120" t="s">
        <v>765</v>
      </c>
      <c r="F1240" s="123">
        <v>42690</v>
      </c>
      <c r="G1240" s="285" t="s">
        <v>723</v>
      </c>
      <c r="H1240" s="120"/>
      <c r="I1240" s="120"/>
      <c r="J1240" s="345">
        <v>13</v>
      </c>
      <c r="K1240" s="31"/>
    </row>
    <row r="1241" spans="1:11" s="32" customFormat="1" ht="12" hidden="1" outlineLevel="2" thickBot="1" x14ac:dyDescent="0.25">
      <c r="A1241" s="120">
        <v>80</v>
      </c>
      <c r="B1241" s="121" t="s">
        <v>525</v>
      </c>
      <c r="C1241" s="120">
        <v>21157</v>
      </c>
      <c r="D1241" s="120" t="s">
        <v>16</v>
      </c>
      <c r="E1241" s="120" t="s">
        <v>766</v>
      </c>
      <c r="F1241" s="123">
        <v>42690</v>
      </c>
      <c r="G1241" s="285" t="s">
        <v>723</v>
      </c>
      <c r="H1241" s="120"/>
      <c r="I1241" s="120"/>
      <c r="J1241" s="345">
        <v>5</v>
      </c>
      <c r="K1241" s="31"/>
    </row>
    <row r="1242" spans="1:11" s="32" customFormat="1" ht="12" hidden="1" outlineLevel="2" thickBot="1" x14ac:dyDescent="0.25">
      <c r="A1242" s="120">
        <v>81</v>
      </c>
      <c r="B1242" s="121" t="s">
        <v>525</v>
      </c>
      <c r="C1242" s="120">
        <v>21159</v>
      </c>
      <c r="D1242" s="120" t="s">
        <v>529</v>
      </c>
      <c r="E1242" s="120" t="s">
        <v>767</v>
      </c>
      <c r="F1242" s="123">
        <v>42690</v>
      </c>
      <c r="G1242" s="285" t="s">
        <v>723</v>
      </c>
      <c r="H1242" s="120"/>
      <c r="I1242" s="120"/>
      <c r="J1242" s="345">
        <v>7</v>
      </c>
      <c r="K1242" s="31"/>
    </row>
    <row r="1243" spans="1:11" s="32" customFormat="1" ht="12" hidden="1" outlineLevel="2" thickBot="1" x14ac:dyDescent="0.25">
      <c r="A1243" s="120">
        <v>82</v>
      </c>
      <c r="B1243" s="121" t="s">
        <v>525</v>
      </c>
      <c r="C1243" s="120">
        <v>21321</v>
      </c>
      <c r="D1243" s="120" t="s">
        <v>768</v>
      </c>
      <c r="E1243" s="120" t="s">
        <v>769</v>
      </c>
      <c r="F1243" s="123">
        <v>42691</v>
      </c>
      <c r="G1243" s="285" t="s">
        <v>723</v>
      </c>
      <c r="H1243" s="120"/>
      <c r="I1243" s="120"/>
      <c r="J1243" s="345">
        <v>5</v>
      </c>
      <c r="K1243" s="31"/>
    </row>
    <row r="1244" spans="1:11" s="32" customFormat="1" ht="12" hidden="1" outlineLevel="2" thickBot="1" x14ac:dyDescent="0.25">
      <c r="A1244" s="120">
        <v>83</v>
      </c>
      <c r="B1244" s="121" t="s">
        <v>525</v>
      </c>
      <c r="C1244" s="120">
        <v>21154</v>
      </c>
      <c r="D1244" s="120" t="s">
        <v>123</v>
      </c>
      <c r="E1244" s="120" t="s">
        <v>770</v>
      </c>
      <c r="F1244" s="123">
        <v>42691</v>
      </c>
      <c r="G1244" s="285" t="s">
        <v>723</v>
      </c>
      <c r="H1244" s="120"/>
      <c r="I1244" s="120"/>
      <c r="J1244" s="345">
        <v>11</v>
      </c>
      <c r="K1244" s="31"/>
    </row>
    <row r="1245" spans="1:11" s="32" customFormat="1" ht="23.25" hidden="1" outlineLevel="2" thickBot="1" x14ac:dyDescent="0.25">
      <c r="A1245" s="120">
        <v>84</v>
      </c>
      <c r="B1245" s="121" t="s">
        <v>771</v>
      </c>
      <c r="C1245" s="120">
        <v>21151</v>
      </c>
      <c r="D1245" s="120" t="s">
        <v>772</v>
      </c>
      <c r="E1245" s="122" t="s">
        <v>773</v>
      </c>
      <c r="F1245" s="123">
        <v>42675</v>
      </c>
      <c r="G1245" s="285" t="s">
        <v>774</v>
      </c>
      <c r="H1245" s="120"/>
      <c r="I1245" s="120"/>
      <c r="J1245" s="345">
        <v>25</v>
      </c>
      <c r="K1245" s="31"/>
    </row>
    <row r="1246" spans="1:11" s="32" customFormat="1" ht="12" hidden="1" outlineLevel="2" thickBot="1" x14ac:dyDescent="0.25">
      <c r="A1246" s="120">
        <v>85</v>
      </c>
      <c r="B1246" s="120" t="s">
        <v>771</v>
      </c>
      <c r="C1246" s="120">
        <v>2117</v>
      </c>
      <c r="D1246" s="120" t="s">
        <v>138</v>
      </c>
      <c r="E1246" s="120" t="s">
        <v>370</v>
      </c>
      <c r="F1246" s="123">
        <v>42675</v>
      </c>
      <c r="G1246" s="285" t="s">
        <v>774</v>
      </c>
      <c r="H1246" s="120"/>
      <c r="I1246" s="120"/>
      <c r="J1246" s="345">
        <v>1</v>
      </c>
      <c r="K1246" s="31"/>
    </row>
    <row r="1247" spans="1:11" s="32" customFormat="1" ht="12" hidden="1" outlineLevel="2" thickBot="1" x14ac:dyDescent="0.25">
      <c r="A1247" s="120">
        <v>86</v>
      </c>
      <c r="B1247" s="120" t="s">
        <v>771</v>
      </c>
      <c r="C1247" s="120">
        <v>21103</v>
      </c>
      <c r="D1247" s="120" t="s">
        <v>58</v>
      </c>
      <c r="E1247" s="120" t="s">
        <v>775</v>
      </c>
      <c r="F1247" s="123">
        <v>42676</v>
      </c>
      <c r="G1247" s="285" t="s">
        <v>774</v>
      </c>
      <c r="H1247" s="120"/>
      <c r="I1247" s="120"/>
      <c r="J1247" s="345">
        <v>1</v>
      </c>
      <c r="K1247" s="31"/>
    </row>
    <row r="1248" spans="1:11" s="32" customFormat="1" ht="12" hidden="1" outlineLevel="2" thickBot="1" x14ac:dyDescent="0.25">
      <c r="A1248" s="120">
        <v>87</v>
      </c>
      <c r="B1248" s="120" t="s">
        <v>771</v>
      </c>
      <c r="C1248" s="120">
        <v>21107</v>
      </c>
      <c r="D1248" s="120" t="s">
        <v>67</v>
      </c>
      <c r="E1248" s="124" t="s">
        <v>776</v>
      </c>
      <c r="F1248" s="123">
        <v>42676</v>
      </c>
      <c r="G1248" s="285" t="s">
        <v>774</v>
      </c>
      <c r="H1248" s="120"/>
      <c r="I1248" s="120"/>
      <c r="J1248" s="345">
        <v>5</v>
      </c>
      <c r="K1248" s="31"/>
    </row>
    <row r="1249" spans="1:11" s="32" customFormat="1" ht="12" hidden="1" outlineLevel="2" thickBot="1" x14ac:dyDescent="0.25">
      <c r="A1249" s="120">
        <v>88</v>
      </c>
      <c r="B1249" s="120" t="s">
        <v>771</v>
      </c>
      <c r="C1249" s="120">
        <v>21107</v>
      </c>
      <c r="D1249" s="120" t="s">
        <v>194</v>
      </c>
      <c r="E1249" s="122" t="s">
        <v>777</v>
      </c>
      <c r="F1249" s="123">
        <v>42677</v>
      </c>
      <c r="G1249" s="285" t="s">
        <v>774</v>
      </c>
      <c r="H1249" s="120"/>
      <c r="I1249" s="120"/>
      <c r="J1249" s="345">
        <v>3</v>
      </c>
      <c r="K1249" s="31"/>
    </row>
    <row r="1250" spans="1:11" s="32" customFormat="1" ht="12" hidden="1" outlineLevel="2" thickBot="1" x14ac:dyDescent="0.25">
      <c r="A1250" s="120">
        <v>89</v>
      </c>
      <c r="B1250" s="120" t="s">
        <v>771</v>
      </c>
      <c r="C1250" s="120">
        <v>21104</v>
      </c>
      <c r="D1250" s="120" t="s">
        <v>41</v>
      </c>
      <c r="E1250" s="122" t="s">
        <v>778</v>
      </c>
      <c r="F1250" s="123">
        <v>42677</v>
      </c>
      <c r="G1250" s="285" t="s">
        <v>774</v>
      </c>
      <c r="H1250" s="120"/>
      <c r="I1250" s="120"/>
      <c r="J1250" s="345">
        <v>16</v>
      </c>
      <c r="K1250" s="31"/>
    </row>
    <row r="1251" spans="1:11" s="32" customFormat="1" ht="12" hidden="1" outlineLevel="2" thickBot="1" x14ac:dyDescent="0.25">
      <c r="A1251" s="120">
        <v>90</v>
      </c>
      <c r="B1251" s="120" t="s">
        <v>779</v>
      </c>
      <c r="C1251" s="120">
        <v>21108</v>
      </c>
      <c r="D1251" s="120" t="s">
        <v>194</v>
      </c>
      <c r="E1251" s="122" t="s">
        <v>780</v>
      </c>
      <c r="F1251" s="123">
        <v>42678</v>
      </c>
      <c r="G1251" s="285" t="s">
        <v>774</v>
      </c>
      <c r="H1251" s="120"/>
      <c r="I1251" s="120"/>
      <c r="J1251" s="345">
        <v>5</v>
      </c>
      <c r="K1251" s="31"/>
    </row>
    <row r="1252" spans="1:11" s="32" customFormat="1" ht="12" hidden="1" outlineLevel="2" thickBot="1" x14ac:dyDescent="0.25">
      <c r="A1252" s="120">
        <v>91</v>
      </c>
      <c r="B1252" s="120" t="s">
        <v>779</v>
      </c>
      <c r="C1252" s="120">
        <v>21109</v>
      </c>
      <c r="D1252" s="120" t="s">
        <v>194</v>
      </c>
      <c r="E1252" s="122" t="s">
        <v>781</v>
      </c>
      <c r="F1252" s="123">
        <v>42678</v>
      </c>
      <c r="G1252" s="285" t="s">
        <v>774</v>
      </c>
      <c r="H1252" s="120"/>
      <c r="I1252" s="120"/>
      <c r="J1252" s="345">
        <v>5</v>
      </c>
      <c r="K1252" s="31"/>
    </row>
    <row r="1253" spans="1:11" s="32" customFormat="1" ht="12" hidden="1" outlineLevel="2" thickBot="1" x14ac:dyDescent="0.25">
      <c r="A1253" s="120">
        <v>92</v>
      </c>
      <c r="B1253" s="120" t="s">
        <v>782</v>
      </c>
      <c r="C1253" s="120">
        <v>21105</v>
      </c>
      <c r="D1253" s="120" t="s">
        <v>183</v>
      </c>
      <c r="E1253" s="122" t="s">
        <v>783</v>
      </c>
      <c r="F1253" s="123">
        <v>42679</v>
      </c>
      <c r="G1253" s="285" t="s">
        <v>774</v>
      </c>
      <c r="H1253" s="120"/>
      <c r="I1253" s="120"/>
      <c r="J1253" s="345">
        <v>7</v>
      </c>
      <c r="K1253" s="31"/>
    </row>
    <row r="1254" spans="1:11" s="32" customFormat="1" ht="12" hidden="1" outlineLevel="2" thickBot="1" x14ac:dyDescent="0.25">
      <c r="A1254" s="120">
        <v>93</v>
      </c>
      <c r="B1254" s="120" t="s">
        <v>784</v>
      </c>
      <c r="C1254" s="120">
        <v>21111</v>
      </c>
      <c r="D1254" s="120" t="s">
        <v>119</v>
      </c>
      <c r="E1254" s="122" t="s">
        <v>32</v>
      </c>
      <c r="F1254" s="123">
        <v>42679</v>
      </c>
      <c r="G1254" s="285" t="s">
        <v>774</v>
      </c>
      <c r="H1254" s="120"/>
      <c r="I1254" s="120"/>
      <c r="J1254" s="345">
        <v>1</v>
      </c>
      <c r="K1254" s="31"/>
    </row>
    <row r="1255" spans="1:11" s="32" customFormat="1" ht="12" hidden="1" outlineLevel="2" thickBot="1" x14ac:dyDescent="0.25">
      <c r="A1255" s="120">
        <v>94</v>
      </c>
      <c r="B1255" s="120" t="s">
        <v>784</v>
      </c>
      <c r="C1255" s="120">
        <v>21246</v>
      </c>
      <c r="D1255" s="120" t="s">
        <v>67</v>
      </c>
      <c r="E1255" s="122" t="s">
        <v>785</v>
      </c>
      <c r="F1255" s="123">
        <v>42680</v>
      </c>
      <c r="G1255" s="285" t="s">
        <v>774</v>
      </c>
      <c r="H1255" s="120"/>
      <c r="I1255" s="120"/>
      <c r="J1255" s="345">
        <v>1</v>
      </c>
      <c r="K1255" s="31"/>
    </row>
    <row r="1256" spans="1:11" s="32" customFormat="1" ht="12" hidden="1" outlineLevel="2" thickBot="1" x14ac:dyDescent="0.25">
      <c r="A1256" s="120">
        <v>95</v>
      </c>
      <c r="B1256" s="120" t="s">
        <v>784</v>
      </c>
      <c r="C1256" s="120">
        <v>21110</v>
      </c>
      <c r="D1256" s="120" t="s">
        <v>286</v>
      </c>
      <c r="E1256" s="122" t="s">
        <v>786</v>
      </c>
      <c r="F1256" s="123">
        <v>42680</v>
      </c>
      <c r="G1256" s="285" t="s">
        <v>774</v>
      </c>
      <c r="H1256" s="120"/>
      <c r="I1256" s="120"/>
      <c r="J1256" s="345">
        <v>16</v>
      </c>
      <c r="K1256" s="31"/>
    </row>
    <row r="1257" spans="1:11" s="32" customFormat="1" ht="12" hidden="1" outlineLevel="2" thickBot="1" x14ac:dyDescent="0.25">
      <c r="A1257" s="120">
        <v>96</v>
      </c>
      <c r="B1257" s="120" t="s">
        <v>784</v>
      </c>
      <c r="C1257" s="120">
        <v>21246</v>
      </c>
      <c r="D1257" s="120" t="s">
        <v>20</v>
      </c>
      <c r="E1257" s="122" t="s">
        <v>787</v>
      </c>
      <c r="F1257" s="123">
        <v>42681</v>
      </c>
      <c r="G1257" s="285" t="s">
        <v>774</v>
      </c>
      <c r="H1257" s="120"/>
      <c r="I1257" s="120"/>
      <c r="J1257" s="345">
        <v>16</v>
      </c>
      <c r="K1257" s="31"/>
    </row>
    <row r="1258" spans="1:11" s="32" customFormat="1" ht="12" hidden="1" outlineLevel="2" thickBot="1" x14ac:dyDescent="0.25">
      <c r="A1258" s="120">
        <v>97</v>
      </c>
      <c r="B1258" s="120" t="s">
        <v>326</v>
      </c>
      <c r="C1258" s="120">
        <v>21097</v>
      </c>
      <c r="D1258" s="120" t="s">
        <v>788</v>
      </c>
      <c r="E1258" s="122" t="s">
        <v>33</v>
      </c>
      <c r="F1258" s="123">
        <v>42681</v>
      </c>
      <c r="G1258" s="285" t="s">
        <v>774</v>
      </c>
      <c r="H1258" s="120"/>
      <c r="I1258" s="120"/>
      <c r="J1258" s="345">
        <v>1</v>
      </c>
      <c r="K1258" s="31"/>
    </row>
    <row r="1259" spans="1:11" s="32" customFormat="1" ht="12" hidden="1" outlineLevel="2" thickBot="1" x14ac:dyDescent="0.25">
      <c r="A1259" s="120">
        <v>98</v>
      </c>
      <c r="B1259" s="120" t="s">
        <v>326</v>
      </c>
      <c r="C1259" s="120">
        <v>21093</v>
      </c>
      <c r="D1259" s="120" t="s">
        <v>531</v>
      </c>
      <c r="E1259" s="122" t="s">
        <v>789</v>
      </c>
      <c r="F1259" s="123">
        <v>42682</v>
      </c>
      <c r="G1259" s="285" t="s">
        <v>774</v>
      </c>
      <c r="H1259" s="120"/>
      <c r="I1259" s="120"/>
      <c r="J1259" s="345">
        <v>3</v>
      </c>
      <c r="K1259" s="31"/>
    </row>
    <row r="1260" spans="1:11" s="32" customFormat="1" ht="12" hidden="1" outlineLevel="2" thickBot="1" x14ac:dyDescent="0.25">
      <c r="A1260" s="120">
        <v>99</v>
      </c>
      <c r="B1260" s="120" t="s">
        <v>326</v>
      </c>
      <c r="C1260" s="120">
        <v>21083</v>
      </c>
      <c r="D1260" s="120" t="s">
        <v>530</v>
      </c>
      <c r="E1260" s="122" t="s">
        <v>153</v>
      </c>
      <c r="F1260" s="123">
        <v>42682</v>
      </c>
      <c r="G1260" s="285" t="s">
        <v>774</v>
      </c>
      <c r="H1260" s="120"/>
      <c r="I1260" s="120"/>
      <c r="J1260" s="345">
        <v>1</v>
      </c>
      <c r="K1260" s="31"/>
    </row>
    <row r="1261" spans="1:11" s="32" customFormat="1" ht="12" hidden="1" outlineLevel="2" thickBot="1" x14ac:dyDescent="0.25">
      <c r="A1261" s="120">
        <v>100</v>
      </c>
      <c r="B1261" s="120" t="s">
        <v>326</v>
      </c>
      <c r="C1261" s="120">
        <v>21303</v>
      </c>
      <c r="D1261" s="120" t="s">
        <v>382</v>
      </c>
      <c r="E1261" s="122" t="s">
        <v>32</v>
      </c>
      <c r="F1261" s="123">
        <v>42683</v>
      </c>
      <c r="G1261" s="285" t="s">
        <v>774</v>
      </c>
      <c r="H1261" s="120"/>
      <c r="I1261" s="120"/>
      <c r="J1261" s="345">
        <v>1</v>
      </c>
      <c r="K1261" s="31"/>
    </row>
    <row r="1262" spans="1:11" s="32" customFormat="1" ht="12" hidden="1" outlineLevel="2" thickBot="1" x14ac:dyDescent="0.25">
      <c r="A1262" s="120">
        <v>101</v>
      </c>
      <c r="B1262" s="120" t="s">
        <v>326</v>
      </c>
      <c r="C1262" s="120">
        <v>21115</v>
      </c>
      <c r="D1262" s="120" t="s">
        <v>287</v>
      </c>
      <c r="E1262" s="122" t="s">
        <v>790</v>
      </c>
      <c r="F1262" s="123">
        <v>42683</v>
      </c>
      <c r="G1262" s="285" t="s">
        <v>774</v>
      </c>
      <c r="H1262" s="120"/>
      <c r="I1262" s="120"/>
      <c r="J1262" s="345">
        <v>3</v>
      </c>
      <c r="K1262" s="31"/>
    </row>
    <row r="1263" spans="1:11" s="32" customFormat="1" ht="12" hidden="1" outlineLevel="2" thickBot="1" x14ac:dyDescent="0.25">
      <c r="A1263" s="120">
        <v>102</v>
      </c>
      <c r="B1263" s="120" t="s">
        <v>326</v>
      </c>
      <c r="C1263" s="120">
        <v>21097</v>
      </c>
      <c r="D1263" s="120" t="s">
        <v>791</v>
      </c>
      <c r="E1263" s="122" t="s">
        <v>792</v>
      </c>
      <c r="F1263" s="123">
        <v>42684</v>
      </c>
      <c r="G1263" s="285" t="s">
        <v>774</v>
      </c>
      <c r="H1263" s="120"/>
      <c r="I1263" s="120"/>
      <c r="J1263" s="345">
        <v>11</v>
      </c>
      <c r="K1263" s="31"/>
    </row>
    <row r="1264" spans="1:11" s="32" customFormat="1" ht="12" hidden="1" outlineLevel="2" thickBot="1" x14ac:dyDescent="0.25">
      <c r="A1264" s="120">
        <v>103</v>
      </c>
      <c r="B1264" s="121" t="s">
        <v>326</v>
      </c>
      <c r="C1264" s="120">
        <v>21106</v>
      </c>
      <c r="D1264" s="120" t="s">
        <v>161</v>
      </c>
      <c r="E1264" s="122" t="s">
        <v>793</v>
      </c>
      <c r="F1264" s="123">
        <v>42684</v>
      </c>
      <c r="G1264" s="285" t="s">
        <v>774</v>
      </c>
      <c r="H1264" s="120"/>
      <c r="I1264" s="120"/>
      <c r="J1264" s="345">
        <v>2</v>
      </c>
      <c r="K1264" s="31"/>
    </row>
    <row r="1265" spans="1:11" s="32" customFormat="1" ht="12" hidden="1" outlineLevel="2" thickBot="1" x14ac:dyDescent="0.25">
      <c r="A1265" s="120">
        <v>104</v>
      </c>
      <c r="B1265" s="121" t="s">
        <v>326</v>
      </c>
      <c r="C1265" s="120">
        <v>21303</v>
      </c>
      <c r="D1265" s="120" t="s">
        <v>794</v>
      </c>
      <c r="E1265" s="122" t="s">
        <v>74</v>
      </c>
      <c r="F1265" s="123">
        <v>42685</v>
      </c>
      <c r="G1265" s="285" t="s">
        <v>774</v>
      </c>
      <c r="H1265" s="120"/>
      <c r="I1265" s="120"/>
      <c r="J1265" s="345">
        <v>1</v>
      </c>
      <c r="K1265" s="31"/>
    </row>
    <row r="1266" spans="1:11" s="32" customFormat="1" ht="12" hidden="1" outlineLevel="2" thickBot="1" x14ac:dyDescent="0.25">
      <c r="A1266" s="120">
        <v>105</v>
      </c>
      <c r="B1266" s="121" t="s">
        <v>326</v>
      </c>
      <c r="C1266" s="120">
        <v>21097</v>
      </c>
      <c r="D1266" s="120" t="s">
        <v>137</v>
      </c>
      <c r="E1266" s="122" t="s">
        <v>795</v>
      </c>
      <c r="F1266" s="123">
        <v>42685</v>
      </c>
      <c r="G1266" s="285" t="s">
        <v>774</v>
      </c>
      <c r="H1266" s="120"/>
      <c r="I1266" s="120"/>
      <c r="J1266" s="345">
        <v>3</v>
      </c>
      <c r="K1266" s="31"/>
    </row>
    <row r="1267" spans="1:11" s="32" customFormat="1" ht="12" hidden="1" outlineLevel="2" thickBot="1" x14ac:dyDescent="0.25">
      <c r="A1267" s="120">
        <v>106</v>
      </c>
      <c r="B1267" s="121" t="s">
        <v>326</v>
      </c>
      <c r="C1267" s="120">
        <v>21095</v>
      </c>
      <c r="D1267" s="120" t="s">
        <v>119</v>
      </c>
      <c r="E1267" s="122" t="s">
        <v>229</v>
      </c>
      <c r="F1267" s="123">
        <v>42686</v>
      </c>
      <c r="G1267" s="285" t="s">
        <v>774</v>
      </c>
      <c r="H1267" s="120"/>
      <c r="I1267" s="120"/>
      <c r="J1267" s="345">
        <v>1</v>
      </c>
      <c r="K1267" s="31"/>
    </row>
    <row r="1268" spans="1:11" s="32" customFormat="1" ht="12" hidden="1" outlineLevel="2" thickBot="1" x14ac:dyDescent="0.25">
      <c r="A1268" s="120">
        <v>107</v>
      </c>
      <c r="B1268" s="121" t="s">
        <v>326</v>
      </c>
      <c r="C1268" s="120">
        <v>21095</v>
      </c>
      <c r="D1268" s="120" t="s">
        <v>16</v>
      </c>
      <c r="E1268" s="122" t="s">
        <v>796</v>
      </c>
      <c r="F1268" s="123">
        <v>42686</v>
      </c>
      <c r="G1268" s="285" t="s">
        <v>774</v>
      </c>
      <c r="H1268" s="120"/>
      <c r="I1268" s="120"/>
      <c r="J1268" s="345">
        <v>4</v>
      </c>
      <c r="K1268" s="31"/>
    </row>
    <row r="1269" spans="1:11" s="32" customFormat="1" ht="12" hidden="1" outlineLevel="2" thickBot="1" x14ac:dyDescent="0.25">
      <c r="A1269" s="120">
        <v>108</v>
      </c>
      <c r="B1269" s="121" t="s">
        <v>326</v>
      </c>
      <c r="C1269" s="120">
        <v>21093</v>
      </c>
      <c r="D1269" s="120" t="s">
        <v>138</v>
      </c>
      <c r="E1269" s="122" t="s">
        <v>118</v>
      </c>
      <c r="F1269" s="123">
        <v>42687</v>
      </c>
      <c r="G1269" s="285" t="s">
        <v>774</v>
      </c>
      <c r="H1269" s="120"/>
      <c r="I1269" s="120"/>
      <c r="J1269" s="345">
        <v>1</v>
      </c>
      <c r="K1269" s="31"/>
    </row>
    <row r="1270" spans="1:11" s="32" customFormat="1" ht="12" hidden="1" outlineLevel="2" thickBot="1" x14ac:dyDescent="0.25">
      <c r="A1270" s="120">
        <v>109</v>
      </c>
      <c r="B1270" s="120" t="s">
        <v>326</v>
      </c>
      <c r="C1270" s="120">
        <v>21096</v>
      </c>
      <c r="D1270" s="120" t="s">
        <v>58</v>
      </c>
      <c r="E1270" s="120" t="s">
        <v>33</v>
      </c>
      <c r="F1270" s="123">
        <v>42687</v>
      </c>
      <c r="G1270" s="285" t="s">
        <v>774</v>
      </c>
      <c r="H1270" s="120"/>
      <c r="I1270" s="120"/>
      <c r="J1270" s="345">
        <v>1</v>
      </c>
      <c r="K1270" s="31"/>
    </row>
    <row r="1271" spans="1:11" s="32" customFormat="1" ht="12" hidden="1" outlineLevel="2" thickBot="1" x14ac:dyDescent="0.25">
      <c r="A1271" s="120">
        <v>110</v>
      </c>
      <c r="B1271" s="120" t="s">
        <v>326</v>
      </c>
      <c r="C1271" s="120">
        <v>21097</v>
      </c>
      <c r="D1271" s="120" t="s">
        <v>95</v>
      </c>
      <c r="E1271" s="120" t="s">
        <v>797</v>
      </c>
      <c r="F1271" s="123">
        <v>42688</v>
      </c>
      <c r="G1271" s="285" t="s">
        <v>774</v>
      </c>
      <c r="H1271" s="120"/>
      <c r="I1271" s="120"/>
      <c r="J1271" s="345">
        <v>3</v>
      </c>
      <c r="K1271" s="31"/>
    </row>
    <row r="1272" spans="1:11" s="32" customFormat="1" ht="12" hidden="1" outlineLevel="2" thickBot="1" x14ac:dyDescent="0.25">
      <c r="A1272" s="120">
        <v>111</v>
      </c>
      <c r="B1272" s="120" t="s">
        <v>326</v>
      </c>
      <c r="C1272" s="120">
        <v>21094</v>
      </c>
      <c r="D1272" s="120" t="s">
        <v>67</v>
      </c>
      <c r="E1272" s="122" t="s">
        <v>75</v>
      </c>
      <c r="F1272" s="123">
        <v>42688</v>
      </c>
      <c r="G1272" s="285" t="s">
        <v>774</v>
      </c>
      <c r="H1272" s="120"/>
      <c r="I1272" s="120"/>
      <c r="J1272" s="345">
        <v>1</v>
      </c>
      <c r="K1272" s="31"/>
    </row>
    <row r="1273" spans="1:11" s="32" customFormat="1" ht="12" hidden="1" outlineLevel="2" thickBot="1" x14ac:dyDescent="0.25">
      <c r="A1273" s="120">
        <v>112</v>
      </c>
      <c r="B1273" s="120" t="s">
        <v>326</v>
      </c>
      <c r="C1273" s="120">
        <v>21094</v>
      </c>
      <c r="D1273" s="120" t="s">
        <v>128</v>
      </c>
      <c r="E1273" s="122" t="s">
        <v>798</v>
      </c>
      <c r="F1273" s="123">
        <v>42689</v>
      </c>
      <c r="G1273" s="285" t="s">
        <v>774</v>
      </c>
      <c r="H1273" s="120"/>
      <c r="I1273" s="120"/>
      <c r="J1273" s="345">
        <v>2</v>
      </c>
      <c r="K1273" s="31"/>
    </row>
    <row r="1274" spans="1:11" s="32" customFormat="1" ht="12" hidden="1" outlineLevel="2" thickBot="1" x14ac:dyDescent="0.25">
      <c r="A1274" s="120">
        <v>113</v>
      </c>
      <c r="B1274" s="120" t="s">
        <v>326</v>
      </c>
      <c r="C1274" s="120">
        <v>21091</v>
      </c>
      <c r="D1274" s="120" t="s">
        <v>272</v>
      </c>
      <c r="E1274" s="120" t="s">
        <v>799</v>
      </c>
      <c r="F1274" s="123">
        <v>42689</v>
      </c>
      <c r="G1274" s="285" t="s">
        <v>774</v>
      </c>
      <c r="H1274" s="120"/>
      <c r="I1274" s="120"/>
      <c r="J1274" s="345">
        <v>2</v>
      </c>
      <c r="K1274" s="31"/>
    </row>
    <row r="1275" spans="1:11" s="32" customFormat="1" ht="12" hidden="1" outlineLevel="2" thickBot="1" x14ac:dyDescent="0.25">
      <c r="A1275" s="120">
        <v>114</v>
      </c>
      <c r="B1275" s="121" t="s">
        <v>326</v>
      </c>
      <c r="C1275" s="120">
        <v>21096</v>
      </c>
      <c r="D1275" s="120" t="s">
        <v>148</v>
      </c>
      <c r="E1275" s="120" t="s">
        <v>97</v>
      </c>
      <c r="F1275" s="123">
        <v>42690</v>
      </c>
      <c r="G1275" s="285" t="s">
        <v>774</v>
      </c>
      <c r="H1275" s="120"/>
      <c r="I1275" s="120"/>
      <c r="J1275" s="345">
        <v>1</v>
      </c>
      <c r="K1275" s="31"/>
    </row>
    <row r="1276" spans="1:11" s="32" customFormat="1" ht="12" hidden="1" outlineLevel="2" thickBot="1" x14ac:dyDescent="0.25">
      <c r="A1276" s="120">
        <v>115</v>
      </c>
      <c r="B1276" s="121" t="s">
        <v>326</v>
      </c>
      <c r="C1276" s="120">
        <v>21091</v>
      </c>
      <c r="D1276" s="120" t="s">
        <v>206</v>
      </c>
      <c r="E1276" s="120" t="s">
        <v>34</v>
      </c>
      <c r="F1276" s="123">
        <v>42690</v>
      </c>
      <c r="G1276" s="285" t="s">
        <v>774</v>
      </c>
      <c r="H1276" s="120"/>
      <c r="I1276" s="120"/>
      <c r="J1276" s="345">
        <v>1</v>
      </c>
      <c r="K1276" s="31"/>
    </row>
    <row r="1277" spans="1:11" s="32" customFormat="1" ht="12" hidden="1" outlineLevel="2" thickBot="1" x14ac:dyDescent="0.25">
      <c r="A1277" s="120">
        <v>116</v>
      </c>
      <c r="B1277" s="121" t="s">
        <v>326</v>
      </c>
      <c r="C1277" s="120">
        <v>21115</v>
      </c>
      <c r="D1277" s="120" t="s">
        <v>532</v>
      </c>
      <c r="E1277" s="120" t="s">
        <v>800</v>
      </c>
      <c r="F1277" s="123">
        <v>42690</v>
      </c>
      <c r="G1277" s="285" t="s">
        <v>774</v>
      </c>
      <c r="H1277" s="120"/>
      <c r="I1277" s="120"/>
      <c r="J1277" s="345">
        <v>2</v>
      </c>
      <c r="K1277" s="31"/>
    </row>
    <row r="1278" spans="1:11" s="32" customFormat="1" ht="12" hidden="1" outlineLevel="2" thickBot="1" x14ac:dyDescent="0.25">
      <c r="A1278" s="120">
        <v>117</v>
      </c>
      <c r="B1278" s="121" t="s">
        <v>326</v>
      </c>
      <c r="C1278" s="120">
        <v>21096</v>
      </c>
      <c r="D1278" s="120" t="s">
        <v>41</v>
      </c>
      <c r="E1278" s="122" t="s">
        <v>801</v>
      </c>
      <c r="F1278" s="123">
        <v>42690</v>
      </c>
      <c r="G1278" s="285" t="s">
        <v>774</v>
      </c>
      <c r="H1278" s="120"/>
      <c r="I1278" s="120"/>
      <c r="J1278" s="345">
        <v>4</v>
      </c>
      <c r="K1278" s="31"/>
    </row>
    <row r="1279" spans="1:11" s="32" customFormat="1" ht="12" hidden="1" outlineLevel="2" thickBot="1" x14ac:dyDescent="0.25">
      <c r="A1279" s="120">
        <v>118</v>
      </c>
      <c r="B1279" s="121" t="s">
        <v>326</v>
      </c>
      <c r="C1279" s="120">
        <v>21094</v>
      </c>
      <c r="D1279" s="120" t="s">
        <v>20</v>
      </c>
      <c r="E1279" s="122" t="s">
        <v>255</v>
      </c>
      <c r="F1279" s="123">
        <v>42690</v>
      </c>
      <c r="G1279" s="285" t="s">
        <v>774</v>
      </c>
      <c r="H1279" s="120"/>
      <c r="I1279" s="120"/>
      <c r="J1279" s="345">
        <v>1</v>
      </c>
      <c r="K1279" s="31"/>
    </row>
    <row r="1280" spans="1:11" s="32" customFormat="1" ht="12" hidden="1" outlineLevel="2" thickBot="1" x14ac:dyDescent="0.25">
      <c r="A1280" s="120">
        <v>119</v>
      </c>
      <c r="B1280" s="121" t="s">
        <v>802</v>
      </c>
      <c r="C1280" s="120">
        <v>21100</v>
      </c>
      <c r="D1280" s="120" t="s">
        <v>803</v>
      </c>
      <c r="E1280" s="122" t="s">
        <v>804</v>
      </c>
      <c r="F1280" s="123">
        <v>42691</v>
      </c>
      <c r="G1280" s="285" t="s">
        <v>774</v>
      </c>
      <c r="H1280" s="120"/>
      <c r="I1280" s="120"/>
      <c r="J1280" s="345">
        <v>1</v>
      </c>
      <c r="K1280" s="31"/>
    </row>
    <row r="1281" spans="1:11" s="32" customFormat="1" ht="12" hidden="1" outlineLevel="2" thickBot="1" x14ac:dyDescent="0.25">
      <c r="A1281" s="120">
        <v>120</v>
      </c>
      <c r="B1281" s="121" t="s">
        <v>802</v>
      </c>
      <c r="C1281" s="120">
        <v>21098</v>
      </c>
      <c r="D1281" s="120" t="s">
        <v>805</v>
      </c>
      <c r="E1281" s="120" t="s">
        <v>73</v>
      </c>
      <c r="F1281" s="123">
        <v>42691</v>
      </c>
      <c r="G1281" s="285" t="s">
        <v>774</v>
      </c>
      <c r="H1281" s="120"/>
      <c r="I1281" s="120"/>
      <c r="J1281" s="345">
        <v>1</v>
      </c>
      <c r="K1281" s="31"/>
    </row>
    <row r="1282" spans="1:11" s="32" customFormat="1" ht="12" hidden="1" outlineLevel="2" thickBot="1" x14ac:dyDescent="0.25">
      <c r="A1282" s="120">
        <v>121</v>
      </c>
      <c r="B1282" s="121" t="s">
        <v>802</v>
      </c>
      <c r="C1282" s="120">
        <v>21098</v>
      </c>
      <c r="D1282" s="120" t="s">
        <v>119</v>
      </c>
      <c r="E1282" s="120" t="s">
        <v>31</v>
      </c>
      <c r="F1282" s="123">
        <v>42691</v>
      </c>
      <c r="G1282" s="285" t="s">
        <v>774</v>
      </c>
      <c r="H1282" s="120"/>
      <c r="I1282" s="120"/>
      <c r="J1282" s="345">
        <v>1</v>
      </c>
      <c r="K1282" s="31"/>
    </row>
    <row r="1283" spans="1:11" s="32" customFormat="1" ht="12" hidden="1" outlineLevel="2" thickBot="1" x14ac:dyDescent="0.25">
      <c r="A1283" s="120">
        <v>122</v>
      </c>
      <c r="B1283" s="121" t="s">
        <v>802</v>
      </c>
      <c r="C1283" s="120">
        <v>21101</v>
      </c>
      <c r="D1283" s="120" t="s">
        <v>165</v>
      </c>
      <c r="E1283" s="120" t="s">
        <v>806</v>
      </c>
      <c r="F1283" s="123">
        <v>42691</v>
      </c>
      <c r="G1283" s="285" t="s">
        <v>774</v>
      </c>
      <c r="H1283" s="120"/>
      <c r="I1283" s="120"/>
      <c r="J1283" s="345">
        <v>5</v>
      </c>
      <c r="K1283" s="31"/>
    </row>
    <row r="1284" spans="1:11" s="32" customFormat="1" ht="12" hidden="1" outlineLevel="2" thickBot="1" x14ac:dyDescent="0.25">
      <c r="A1284" s="120">
        <v>123</v>
      </c>
      <c r="B1284" s="121" t="s">
        <v>802</v>
      </c>
      <c r="C1284" s="120">
        <v>21099</v>
      </c>
      <c r="D1284" s="120" t="s">
        <v>93</v>
      </c>
      <c r="E1284" s="120" t="s">
        <v>97</v>
      </c>
      <c r="F1284" s="123">
        <v>42692</v>
      </c>
      <c r="G1284" s="285" t="s">
        <v>774</v>
      </c>
      <c r="H1284" s="120"/>
      <c r="I1284" s="120"/>
      <c r="J1284" s="345">
        <v>1</v>
      </c>
      <c r="K1284" s="31"/>
    </row>
    <row r="1285" spans="1:11" s="32" customFormat="1" ht="12" hidden="1" outlineLevel="2" thickBot="1" x14ac:dyDescent="0.25">
      <c r="A1285" s="120">
        <v>124</v>
      </c>
      <c r="B1285" s="121" t="s">
        <v>802</v>
      </c>
      <c r="C1285" s="120">
        <v>21100</v>
      </c>
      <c r="D1285" s="120" t="s">
        <v>58</v>
      </c>
      <c r="E1285" s="120" t="s">
        <v>807</v>
      </c>
      <c r="F1285" s="123">
        <v>42692</v>
      </c>
      <c r="G1285" s="285" t="s">
        <v>774</v>
      </c>
      <c r="H1285" s="120"/>
      <c r="I1285" s="120"/>
      <c r="J1285" s="345">
        <v>3</v>
      </c>
      <c r="K1285" s="31"/>
    </row>
    <row r="1286" spans="1:11" s="32" customFormat="1" ht="12" hidden="1" outlineLevel="2" thickBot="1" x14ac:dyDescent="0.25">
      <c r="A1286" s="120">
        <v>125</v>
      </c>
      <c r="B1286" s="121" t="s">
        <v>802</v>
      </c>
      <c r="C1286" s="120">
        <v>21132</v>
      </c>
      <c r="D1286" s="120" t="s">
        <v>808</v>
      </c>
      <c r="E1286" s="122" t="s">
        <v>153</v>
      </c>
      <c r="F1286" s="123">
        <v>42692</v>
      </c>
      <c r="G1286" s="285" t="s">
        <v>774</v>
      </c>
      <c r="H1286" s="120"/>
      <c r="I1286" s="120"/>
      <c r="J1286" s="345">
        <v>1</v>
      </c>
      <c r="K1286" s="31"/>
    </row>
    <row r="1287" spans="1:11" s="32" customFormat="1" ht="12" hidden="1" outlineLevel="2" thickBot="1" x14ac:dyDescent="0.25">
      <c r="A1287" s="120">
        <v>126</v>
      </c>
      <c r="B1287" s="120" t="s">
        <v>802</v>
      </c>
      <c r="C1287" s="120">
        <v>21098</v>
      </c>
      <c r="D1287" s="120" t="s">
        <v>174</v>
      </c>
      <c r="E1287" s="120" t="s">
        <v>486</v>
      </c>
      <c r="F1287" s="123">
        <v>42692</v>
      </c>
      <c r="G1287" s="285" t="s">
        <v>774</v>
      </c>
      <c r="H1287" s="120"/>
      <c r="I1287" s="120"/>
      <c r="J1287" s="345">
        <v>1</v>
      </c>
      <c r="K1287" s="31"/>
    </row>
    <row r="1288" spans="1:11" s="32" customFormat="1" ht="12" hidden="1" outlineLevel="2" thickBot="1" x14ac:dyDescent="0.25">
      <c r="A1288" s="120">
        <v>127</v>
      </c>
      <c r="B1288" s="120" t="s">
        <v>802</v>
      </c>
      <c r="C1288" s="120">
        <v>21098</v>
      </c>
      <c r="D1288" s="120" t="s">
        <v>185</v>
      </c>
      <c r="E1288" s="120" t="s">
        <v>809</v>
      </c>
      <c r="F1288" s="123">
        <v>42693</v>
      </c>
      <c r="G1288" s="285" t="s">
        <v>774</v>
      </c>
      <c r="H1288" s="120"/>
      <c r="I1288" s="120"/>
      <c r="J1288" s="345">
        <v>2</v>
      </c>
      <c r="K1288" s="31"/>
    </row>
    <row r="1289" spans="1:11" s="32" customFormat="1" ht="12" hidden="1" outlineLevel="2" thickBot="1" x14ac:dyDescent="0.25">
      <c r="A1289" s="120">
        <v>128</v>
      </c>
      <c r="B1289" s="120" t="s">
        <v>802</v>
      </c>
      <c r="C1289" s="120">
        <v>21100</v>
      </c>
      <c r="D1289" s="120" t="s">
        <v>41</v>
      </c>
      <c r="E1289" s="124" t="s">
        <v>810</v>
      </c>
      <c r="F1289" s="123">
        <v>42693</v>
      </c>
      <c r="G1289" s="285" t="s">
        <v>774</v>
      </c>
      <c r="H1289" s="120"/>
      <c r="I1289" s="120"/>
      <c r="J1289" s="345">
        <v>11</v>
      </c>
      <c r="K1289" s="31"/>
    </row>
    <row r="1290" spans="1:11" s="32" customFormat="1" ht="12" hidden="1" outlineLevel="2" thickBot="1" x14ac:dyDescent="0.25">
      <c r="A1290" s="120">
        <v>129</v>
      </c>
      <c r="B1290" s="120" t="s">
        <v>802</v>
      </c>
      <c r="C1290" s="120">
        <v>21098</v>
      </c>
      <c r="D1290" s="120" t="s">
        <v>20</v>
      </c>
      <c r="E1290" s="122" t="s">
        <v>811</v>
      </c>
      <c r="F1290" s="123">
        <v>42693</v>
      </c>
      <c r="G1290" s="285" t="s">
        <v>774</v>
      </c>
      <c r="H1290" s="120"/>
      <c r="I1290" s="120"/>
      <c r="J1290" s="345">
        <v>2</v>
      </c>
      <c r="K1290" s="31"/>
    </row>
    <row r="1291" spans="1:11" s="32" customFormat="1" ht="12" hidden="1" outlineLevel="2" thickBot="1" x14ac:dyDescent="0.25">
      <c r="A1291" s="120">
        <v>130</v>
      </c>
      <c r="B1291" s="120" t="s">
        <v>812</v>
      </c>
      <c r="C1291" s="120">
        <v>21182</v>
      </c>
      <c r="D1291" s="120" t="s">
        <v>123</v>
      </c>
      <c r="E1291" s="122" t="s">
        <v>97</v>
      </c>
      <c r="F1291" s="123">
        <v>42696</v>
      </c>
      <c r="G1291" s="285" t="s">
        <v>774</v>
      </c>
      <c r="H1291" s="120"/>
      <c r="I1291" s="120"/>
      <c r="J1291" s="345">
        <v>1</v>
      </c>
      <c r="K1291" s="31"/>
    </row>
    <row r="1292" spans="1:11" s="32" customFormat="1" ht="12" hidden="1" outlineLevel="2" thickBot="1" x14ac:dyDescent="0.25">
      <c r="A1292" s="120">
        <v>131</v>
      </c>
      <c r="B1292" s="120" t="s">
        <v>812</v>
      </c>
      <c r="C1292" s="120">
        <v>21182</v>
      </c>
      <c r="D1292" s="120" t="s">
        <v>95</v>
      </c>
      <c r="E1292" s="122" t="s">
        <v>813</v>
      </c>
      <c r="F1292" s="123">
        <v>42696</v>
      </c>
      <c r="G1292" s="285" t="s">
        <v>774</v>
      </c>
      <c r="H1292" s="120"/>
      <c r="I1292" s="120"/>
      <c r="J1292" s="345">
        <v>2</v>
      </c>
      <c r="K1292" s="31"/>
    </row>
    <row r="1293" spans="1:11" s="32" customFormat="1" ht="12" hidden="1" outlineLevel="2" thickBot="1" x14ac:dyDescent="0.25">
      <c r="A1293" s="120">
        <v>132</v>
      </c>
      <c r="B1293" s="120" t="s">
        <v>812</v>
      </c>
      <c r="C1293" s="120">
        <v>21180</v>
      </c>
      <c r="D1293" s="120"/>
      <c r="E1293" s="122" t="s">
        <v>814</v>
      </c>
      <c r="F1293" s="123">
        <v>42697</v>
      </c>
      <c r="G1293" s="285" t="s">
        <v>774</v>
      </c>
      <c r="H1293" s="120"/>
      <c r="I1293" s="120"/>
      <c r="J1293" s="345">
        <v>7</v>
      </c>
      <c r="K1293" s="31"/>
    </row>
    <row r="1294" spans="1:11" s="32" customFormat="1" ht="12" hidden="1" outlineLevel="2" thickBot="1" x14ac:dyDescent="0.25">
      <c r="A1294" s="120">
        <v>133</v>
      </c>
      <c r="B1294" s="120" t="s">
        <v>812</v>
      </c>
      <c r="C1294" s="120">
        <v>21181</v>
      </c>
      <c r="D1294" s="120"/>
      <c r="E1294" s="122" t="s">
        <v>815</v>
      </c>
      <c r="F1294" s="123">
        <v>42697</v>
      </c>
      <c r="G1294" s="285" t="s">
        <v>774</v>
      </c>
      <c r="H1294" s="120"/>
      <c r="I1294" s="120"/>
      <c r="J1294" s="345">
        <v>3</v>
      </c>
      <c r="K1294" s="31"/>
    </row>
    <row r="1295" spans="1:11" s="32" customFormat="1" ht="12" hidden="1" outlineLevel="2" thickBot="1" x14ac:dyDescent="0.25">
      <c r="A1295" s="120">
        <v>134</v>
      </c>
      <c r="B1295" s="120" t="s">
        <v>812</v>
      </c>
      <c r="C1295" s="120">
        <v>21182</v>
      </c>
      <c r="D1295" s="120"/>
      <c r="E1295" s="122" t="s">
        <v>816</v>
      </c>
      <c r="F1295" s="123">
        <v>42697</v>
      </c>
      <c r="G1295" s="285" t="s">
        <v>774</v>
      </c>
      <c r="H1295" s="120"/>
      <c r="I1295" s="120"/>
      <c r="J1295" s="345">
        <v>9</v>
      </c>
      <c r="K1295" s="31"/>
    </row>
    <row r="1296" spans="1:11" s="32" customFormat="1" ht="12" hidden="1" outlineLevel="2" thickBot="1" x14ac:dyDescent="0.25">
      <c r="A1296" s="120">
        <v>135</v>
      </c>
      <c r="B1296" s="120" t="s">
        <v>522</v>
      </c>
      <c r="C1296" s="120">
        <v>24284</v>
      </c>
      <c r="D1296" s="120" t="s">
        <v>126</v>
      </c>
      <c r="E1296" s="122" t="s">
        <v>817</v>
      </c>
      <c r="F1296" s="123">
        <v>42696</v>
      </c>
      <c r="G1296" s="285" t="s">
        <v>362</v>
      </c>
      <c r="H1296" s="120"/>
      <c r="I1296" s="120"/>
      <c r="J1296" s="345">
        <v>7</v>
      </c>
      <c r="K1296" s="31"/>
    </row>
    <row r="1297" spans="1:11" s="32" customFormat="1" ht="12" hidden="1" outlineLevel="2" thickBot="1" x14ac:dyDescent="0.25">
      <c r="A1297" s="120">
        <v>136</v>
      </c>
      <c r="B1297" s="120" t="s">
        <v>522</v>
      </c>
      <c r="C1297" s="120">
        <v>24170</v>
      </c>
      <c r="D1297" s="120" t="s">
        <v>41</v>
      </c>
      <c r="E1297" s="122" t="s">
        <v>818</v>
      </c>
      <c r="F1297" s="123">
        <v>42696</v>
      </c>
      <c r="G1297" s="285" t="s">
        <v>362</v>
      </c>
      <c r="H1297" s="120"/>
      <c r="I1297" s="120"/>
      <c r="J1297" s="345">
        <v>8</v>
      </c>
      <c r="K1297" s="31"/>
    </row>
    <row r="1298" spans="1:11" s="32" customFormat="1" ht="23.25" hidden="1" outlineLevel="2" thickBot="1" x14ac:dyDescent="0.25">
      <c r="A1298" s="120">
        <v>137</v>
      </c>
      <c r="B1298" s="120" t="s">
        <v>522</v>
      </c>
      <c r="C1298" s="120">
        <v>24171</v>
      </c>
      <c r="D1298" s="120" t="s">
        <v>41</v>
      </c>
      <c r="E1298" s="122" t="s">
        <v>819</v>
      </c>
      <c r="F1298" s="123">
        <v>42697</v>
      </c>
      <c r="G1298" s="285" t="s">
        <v>362</v>
      </c>
      <c r="H1298" s="120"/>
      <c r="I1298" s="120"/>
      <c r="J1298" s="345">
        <v>24</v>
      </c>
      <c r="K1298" s="31"/>
    </row>
    <row r="1299" spans="1:11" s="32" customFormat="1" ht="12" hidden="1" outlineLevel="2" thickBot="1" x14ac:dyDescent="0.25">
      <c r="A1299" s="120">
        <v>138</v>
      </c>
      <c r="B1299" s="120" t="s">
        <v>522</v>
      </c>
      <c r="C1299" s="120">
        <v>24285</v>
      </c>
      <c r="D1299" s="120" t="s">
        <v>41</v>
      </c>
      <c r="E1299" s="122" t="s">
        <v>820</v>
      </c>
      <c r="F1299" s="123">
        <v>42697</v>
      </c>
      <c r="G1299" s="285" t="s">
        <v>362</v>
      </c>
      <c r="H1299" s="120"/>
      <c r="I1299" s="120"/>
      <c r="J1299" s="345">
        <v>18</v>
      </c>
      <c r="K1299" s="31"/>
    </row>
    <row r="1300" spans="1:11" s="32" customFormat="1" ht="12" hidden="1" outlineLevel="2" thickBot="1" x14ac:dyDescent="0.25">
      <c r="A1300" s="120">
        <v>139</v>
      </c>
      <c r="B1300" s="120" t="s">
        <v>522</v>
      </c>
      <c r="C1300" s="120">
        <v>24284</v>
      </c>
      <c r="D1300" s="120" t="s">
        <v>41</v>
      </c>
      <c r="E1300" s="122" t="s">
        <v>225</v>
      </c>
      <c r="F1300" s="123">
        <v>42697</v>
      </c>
      <c r="G1300" s="285" t="s">
        <v>362</v>
      </c>
      <c r="H1300" s="120"/>
      <c r="I1300" s="120"/>
      <c r="J1300" s="345">
        <v>1</v>
      </c>
      <c r="K1300" s="31"/>
    </row>
    <row r="1301" spans="1:11" s="32" customFormat="1" ht="12" hidden="1" outlineLevel="2" thickBot="1" x14ac:dyDescent="0.25">
      <c r="A1301" s="120">
        <v>140</v>
      </c>
      <c r="B1301" s="120" t="s">
        <v>821</v>
      </c>
      <c r="C1301" s="120">
        <v>24193</v>
      </c>
      <c r="D1301" s="120" t="s">
        <v>822</v>
      </c>
      <c r="E1301" s="122" t="s">
        <v>823</v>
      </c>
      <c r="F1301" s="123">
        <v>42698</v>
      </c>
      <c r="G1301" s="285" t="s">
        <v>362</v>
      </c>
      <c r="H1301" s="120"/>
      <c r="I1301" s="120"/>
      <c r="J1301" s="345">
        <v>3</v>
      </c>
      <c r="K1301" s="31"/>
    </row>
    <row r="1302" spans="1:11" s="32" customFormat="1" ht="12" hidden="1" outlineLevel="2" thickBot="1" x14ac:dyDescent="0.25">
      <c r="A1302" s="120">
        <v>141</v>
      </c>
      <c r="B1302" s="120" t="s">
        <v>821</v>
      </c>
      <c r="C1302" s="120">
        <v>24193</v>
      </c>
      <c r="D1302" s="120" t="s">
        <v>381</v>
      </c>
      <c r="E1302" s="122" t="s">
        <v>824</v>
      </c>
      <c r="F1302" s="123">
        <v>42698</v>
      </c>
      <c r="G1302" s="285" t="s">
        <v>362</v>
      </c>
      <c r="H1302" s="120"/>
      <c r="I1302" s="120"/>
      <c r="J1302" s="345">
        <v>2</v>
      </c>
      <c r="K1302" s="31"/>
    </row>
    <row r="1303" spans="1:11" s="32" customFormat="1" ht="12" hidden="1" outlineLevel="2" thickBot="1" x14ac:dyDescent="0.25">
      <c r="A1303" s="120">
        <v>142</v>
      </c>
      <c r="B1303" s="120" t="s">
        <v>821</v>
      </c>
      <c r="C1303" s="120">
        <v>24188</v>
      </c>
      <c r="D1303" s="120" t="s">
        <v>825</v>
      </c>
      <c r="E1303" s="122" t="s">
        <v>826</v>
      </c>
      <c r="F1303" s="123">
        <v>42698</v>
      </c>
      <c r="G1303" s="285" t="s">
        <v>362</v>
      </c>
      <c r="H1303" s="120"/>
      <c r="I1303" s="120"/>
      <c r="J1303" s="345">
        <v>2</v>
      </c>
      <c r="K1303" s="31"/>
    </row>
    <row r="1304" spans="1:11" s="32" customFormat="1" ht="12" hidden="1" outlineLevel="2" thickBot="1" x14ac:dyDescent="0.25">
      <c r="A1304" s="120">
        <v>143</v>
      </c>
      <c r="B1304" s="120" t="s">
        <v>821</v>
      </c>
      <c r="C1304" s="120">
        <v>24196</v>
      </c>
      <c r="D1304" s="120" t="s">
        <v>827</v>
      </c>
      <c r="E1304" s="122" t="s">
        <v>828</v>
      </c>
      <c r="F1304" s="123">
        <v>42687</v>
      </c>
      <c r="G1304" s="285" t="s">
        <v>362</v>
      </c>
      <c r="H1304" s="120"/>
      <c r="I1304" s="120"/>
      <c r="J1304" s="345">
        <v>6</v>
      </c>
      <c r="K1304" s="31"/>
    </row>
    <row r="1305" spans="1:11" s="32" customFormat="1" ht="12" hidden="1" outlineLevel="2" thickBot="1" x14ac:dyDescent="0.25">
      <c r="A1305" s="120">
        <v>144</v>
      </c>
      <c r="B1305" s="120" t="s">
        <v>821</v>
      </c>
      <c r="C1305" s="120">
        <v>24331</v>
      </c>
      <c r="D1305" s="120" t="s">
        <v>829</v>
      </c>
      <c r="E1305" s="122" t="s">
        <v>830</v>
      </c>
      <c r="F1305" s="123">
        <v>42687</v>
      </c>
      <c r="G1305" s="285" t="s">
        <v>362</v>
      </c>
      <c r="H1305" s="120"/>
      <c r="I1305" s="120"/>
      <c r="J1305" s="345">
        <v>2</v>
      </c>
      <c r="K1305" s="31"/>
    </row>
    <row r="1306" spans="1:11" s="32" customFormat="1" ht="18.75" hidden="1" customHeight="1" outlineLevel="2" x14ac:dyDescent="0.2">
      <c r="A1306" s="120">
        <v>145</v>
      </c>
      <c r="B1306" s="120" t="s">
        <v>821</v>
      </c>
      <c r="C1306" s="120">
        <v>24188</v>
      </c>
      <c r="D1306" s="120" t="s">
        <v>831</v>
      </c>
      <c r="E1306" s="122" t="s">
        <v>832</v>
      </c>
      <c r="F1306" s="123">
        <v>42688</v>
      </c>
      <c r="G1306" s="285" t="s">
        <v>362</v>
      </c>
      <c r="H1306" s="120"/>
      <c r="I1306" s="120"/>
      <c r="J1306" s="345">
        <v>3</v>
      </c>
      <c r="K1306" s="31"/>
    </row>
    <row r="1307" spans="1:11" s="32" customFormat="1" ht="18.75" hidden="1" customHeight="1" outlineLevel="2" x14ac:dyDescent="0.2">
      <c r="A1307" s="120">
        <v>146</v>
      </c>
      <c r="B1307" s="120" t="s">
        <v>821</v>
      </c>
      <c r="C1307" s="120">
        <v>24196</v>
      </c>
      <c r="D1307" s="120" t="s">
        <v>833</v>
      </c>
      <c r="E1307" s="122" t="s">
        <v>834</v>
      </c>
      <c r="F1307" s="123">
        <v>42688</v>
      </c>
      <c r="G1307" s="285" t="s">
        <v>362</v>
      </c>
      <c r="H1307" s="120"/>
      <c r="I1307" s="120"/>
      <c r="J1307" s="345">
        <v>3</v>
      </c>
      <c r="K1307" s="31"/>
    </row>
    <row r="1308" spans="1:11" s="32" customFormat="1" ht="18.75" hidden="1" customHeight="1" outlineLevel="2" x14ac:dyDescent="0.2">
      <c r="A1308" s="120">
        <v>147</v>
      </c>
      <c r="B1308" s="121" t="s">
        <v>821</v>
      </c>
      <c r="C1308" s="120">
        <v>24192</v>
      </c>
      <c r="D1308" s="120" t="s">
        <v>835</v>
      </c>
      <c r="E1308" s="122" t="s">
        <v>836</v>
      </c>
      <c r="F1308" s="123">
        <v>42689</v>
      </c>
      <c r="G1308" s="285" t="s">
        <v>362</v>
      </c>
      <c r="H1308" s="120"/>
      <c r="I1308" s="120"/>
      <c r="J1308" s="345">
        <v>4</v>
      </c>
      <c r="K1308" s="31"/>
    </row>
    <row r="1309" spans="1:11" s="32" customFormat="1" ht="18.75" hidden="1" customHeight="1" outlineLevel="2" x14ac:dyDescent="0.2">
      <c r="A1309" s="120">
        <v>148</v>
      </c>
      <c r="B1309" s="121" t="s">
        <v>821</v>
      </c>
      <c r="C1309" s="120">
        <v>24195</v>
      </c>
      <c r="D1309" s="121" t="s">
        <v>837</v>
      </c>
      <c r="E1309" s="122" t="s">
        <v>838</v>
      </c>
      <c r="F1309" s="123">
        <v>42689</v>
      </c>
      <c r="G1309" s="285" t="s">
        <v>362</v>
      </c>
      <c r="H1309" s="120"/>
      <c r="I1309" s="120"/>
      <c r="J1309" s="345">
        <v>2</v>
      </c>
      <c r="K1309" s="31"/>
    </row>
    <row r="1310" spans="1:11" s="32" customFormat="1" ht="18.75" hidden="1" customHeight="1" outlineLevel="2" x14ac:dyDescent="0.2">
      <c r="A1310" s="120">
        <v>149</v>
      </c>
      <c r="B1310" s="121" t="s">
        <v>821</v>
      </c>
      <c r="C1310" s="120">
        <v>24193</v>
      </c>
      <c r="D1310" s="120" t="s">
        <v>137</v>
      </c>
      <c r="E1310" s="122" t="s">
        <v>497</v>
      </c>
      <c r="F1310" s="123">
        <v>42690</v>
      </c>
      <c r="G1310" s="285" t="s">
        <v>362</v>
      </c>
      <c r="H1310" s="120"/>
      <c r="I1310" s="120"/>
      <c r="J1310" s="345">
        <v>1</v>
      </c>
      <c r="K1310" s="31"/>
    </row>
    <row r="1311" spans="1:11" s="32" customFormat="1" ht="18.75" hidden="1" customHeight="1" outlineLevel="2" x14ac:dyDescent="0.2">
      <c r="A1311" s="120">
        <v>150</v>
      </c>
      <c r="B1311" s="121" t="s">
        <v>821</v>
      </c>
      <c r="C1311" s="120">
        <v>24189</v>
      </c>
      <c r="D1311" s="120" t="s">
        <v>119</v>
      </c>
      <c r="E1311" s="122" t="s">
        <v>370</v>
      </c>
      <c r="F1311" s="123">
        <v>42690</v>
      </c>
      <c r="G1311" s="285" t="s">
        <v>362</v>
      </c>
      <c r="H1311" s="120"/>
      <c r="I1311" s="120"/>
      <c r="J1311" s="345">
        <v>1</v>
      </c>
      <c r="K1311" s="31"/>
    </row>
    <row r="1312" spans="1:11" s="32" customFormat="1" ht="18.75" hidden="1" customHeight="1" outlineLevel="2" x14ac:dyDescent="0.2">
      <c r="A1312" s="120">
        <v>151</v>
      </c>
      <c r="B1312" s="121" t="s">
        <v>821</v>
      </c>
      <c r="C1312" s="120">
        <v>24191</v>
      </c>
      <c r="D1312" s="120" t="s">
        <v>30</v>
      </c>
      <c r="E1312" s="122" t="s">
        <v>839</v>
      </c>
      <c r="F1312" s="123">
        <v>42690</v>
      </c>
      <c r="G1312" s="285" t="s">
        <v>362</v>
      </c>
      <c r="H1312" s="120"/>
      <c r="I1312" s="120"/>
      <c r="J1312" s="345">
        <v>2</v>
      </c>
      <c r="K1312" s="31"/>
    </row>
    <row r="1313" spans="1:11" s="32" customFormat="1" ht="18.75" hidden="1" customHeight="1" outlineLevel="2" x14ac:dyDescent="0.2">
      <c r="A1313" s="120">
        <v>152</v>
      </c>
      <c r="B1313" s="121" t="s">
        <v>821</v>
      </c>
      <c r="C1313" s="120">
        <v>24192</v>
      </c>
      <c r="D1313" s="120" t="s">
        <v>123</v>
      </c>
      <c r="E1313" s="122" t="s">
        <v>370</v>
      </c>
      <c r="F1313" s="123">
        <v>42690</v>
      </c>
      <c r="G1313" s="285" t="s">
        <v>362</v>
      </c>
      <c r="H1313" s="120"/>
      <c r="I1313" s="120"/>
      <c r="J1313" s="345">
        <v>1</v>
      </c>
      <c r="K1313" s="31"/>
    </row>
    <row r="1314" spans="1:11" s="32" customFormat="1" ht="18.75" hidden="1" customHeight="1" outlineLevel="2" x14ac:dyDescent="0.2">
      <c r="A1314" s="120">
        <v>153</v>
      </c>
      <c r="B1314" s="121" t="s">
        <v>821</v>
      </c>
      <c r="C1314" s="120" t="s">
        <v>840</v>
      </c>
      <c r="D1314" s="120" t="s">
        <v>165</v>
      </c>
      <c r="E1314" s="125" t="s">
        <v>841</v>
      </c>
      <c r="F1314" s="123">
        <v>42690</v>
      </c>
      <c r="G1314" s="285" t="s">
        <v>362</v>
      </c>
      <c r="H1314" s="120"/>
      <c r="I1314" s="120"/>
      <c r="J1314" s="345">
        <v>3</v>
      </c>
      <c r="K1314" s="31"/>
    </row>
    <row r="1315" spans="1:11" s="32" customFormat="1" ht="18.75" hidden="1" customHeight="1" outlineLevel="2" x14ac:dyDescent="0.2">
      <c r="A1315" s="120">
        <v>154</v>
      </c>
      <c r="B1315" s="121" t="s">
        <v>821</v>
      </c>
      <c r="C1315" s="120">
        <v>24193</v>
      </c>
      <c r="D1315" s="120" t="s">
        <v>120</v>
      </c>
      <c r="E1315" s="122" t="s">
        <v>842</v>
      </c>
      <c r="F1315" s="123">
        <v>42691</v>
      </c>
      <c r="G1315" s="285" t="s">
        <v>362</v>
      </c>
      <c r="H1315" s="120"/>
      <c r="I1315" s="120"/>
      <c r="J1315" s="345">
        <v>9</v>
      </c>
      <c r="K1315" s="31"/>
    </row>
    <row r="1316" spans="1:11" s="32" customFormat="1" ht="18.75" hidden="1" customHeight="1" outlineLevel="2" x14ac:dyDescent="0.2">
      <c r="A1316" s="120">
        <v>155</v>
      </c>
      <c r="B1316" s="121" t="s">
        <v>821</v>
      </c>
      <c r="C1316" s="120">
        <v>24188</v>
      </c>
      <c r="D1316" s="120" t="s">
        <v>843</v>
      </c>
      <c r="E1316" s="122" t="s">
        <v>844</v>
      </c>
      <c r="F1316" s="123">
        <v>42691</v>
      </c>
      <c r="G1316" s="285" t="s">
        <v>362</v>
      </c>
      <c r="H1316" s="120"/>
      <c r="I1316" s="120"/>
      <c r="J1316" s="345">
        <v>8</v>
      </c>
      <c r="K1316" s="31"/>
    </row>
    <row r="1317" spans="1:11" s="32" customFormat="1" ht="18.75" hidden="1" customHeight="1" outlineLevel="2" x14ac:dyDescent="0.2">
      <c r="A1317" s="120">
        <v>156</v>
      </c>
      <c r="B1317" s="121" t="s">
        <v>821</v>
      </c>
      <c r="C1317" s="126">
        <v>24194</v>
      </c>
      <c r="D1317" s="120" t="s">
        <v>158</v>
      </c>
      <c r="E1317" s="125" t="s">
        <v>845</v>
      </c>
      <c r="F1317" s="123">
        <v>42691</v>
      </c>
      <c r="G1317" s="285" t="s">
        <v>362</v>
      </c>
      <c r="H1317" s="120"/>
      <c r="I1317" s="120"/>
      <c r="J1317" s="345">
        <v>5</v>
      </c>
      <c r="K1317" s="31"/>
    </row>
    <row r="1318" spans="1:11" s="32" customFormat="1" ht="18.75" hidden="1" customHeight="1" outlineLevel="2" x14ac:dyDescent="0.2">
      <c r="A1318" s="120">
        <v>157</v>
      </c>
      <c r="B1318" s="121" t="s">
        <v>821</v>
      </c>
      <c r="C1318" s="126">
        <v>24189</v>
      </c>
      <c r="D1318" s="120" t="s">
        <v>41</v>
      </c>
      <c r="E1318" s="125" t="s">
        <v>846</v>
      </c>
      <c r="F1318" s="123">
        <v>42691</v>
      </c>
      <c r="G1318" s="285" t="s">
        <v>362</v>
      </c>
      <c r="H1318" s="120"/>
      <c r="I1318" s="120"/>
      <c r="J1318" s="345">
        <v>3</v>
      </c>
      <c r="K1318" s="31"/>
    </row>
    <row r="1319" spans="1:11" s="32" customFormat="1" ht="18.75" hidden="1" customHeight="1" outlineLevel="2" x14ac:dyDescent="0.2">
      <c r="A1319" s="120">
        <v>158</v>
      </c>
      <c r="B1319" s="121" t="s">
        <v>821</v>
      </c>
      <c r="C1319" s="126">
        <v>24191</v>
      </c>
      <c r="D1319" s="120" t="s">
        <v>57</v>
      </c>
      <c r="E1319" s="125" t="s">
        <v>847</v>
      </c>
      <c r="F1319" s="123">
        <v>42692</v>
      </c>
      <c r="G1319" s="285" t="s">
        <v>362</v>
      </c>
      <c r="H1319" s="120"/>
      <c r="I1319" s="120"/>
      <c r="J1319" s="345">
        <v>3</v>
      </c>
      <c r="K1319" s="31"/>
    </row>
    <row r="1320" spans="1:11" s="32" customFormat="1" ht="18.75" hidden="1" customHeight="1" outlineLevel="2" x14ac:dyDescent="0.2">
      <c r="A1320" s="120">
        <v>159</v>
      </c>
      <c r="B1320" s="121" t="s">
        <v>821</v>
      </c>
      <c r="C1320" s="126">
        <v>24195</v>
      </c>
      <c r="D1320" s="120" t="s">
        <v>306</v>
      </c>
      <c r="E1320" s="125" t="s">
        <v>848</v>
      </c>
      <c r="F1320" s="123">
        <v>42692</v>
      </c>
      <c r="G1320" s="285" t="s">
        <v>362</v>
      </c>
      <c r="H1320" s="120"/>
      <c r="I1320" s="120"/>
      <c r="J1320" s="345">
        <v>2</v>
      </c>
      <c r="K1320" s="31"/>
    </row>
    <row r="1321" spans="1:11" s="32" customFormat="1" ht="18.75" hidden="1" customHeight="1" outlineLevel="2" x14ac:dyDescent="0.2">
      <c r="A1321" s="120">
        <v>160</v>
      </c>
      <c r="B1321" s="121" t="s">
        <v>821</v>
      </c>
      <c r="C1321" s="126">
        <v>24189</v>
      </c>
      <c r="D1321" s="120" t="s">
        <v>488</v>
      </c>
      <c r="E1321" s="122" t="s">
        <v>229</v>
      </c>
      <c r="F1321" s="123">
        <v>42692</v>
      </c>
      <c r="G1321" s="285" t="s">
        <v>362</v>
      </c>
      <c r="H1321" s="120"/>
      <c r="I1321" s="120"/>
      <c r="J1321" s="345">
        <v>1</v>
      </c>
      <c r="K1321" s="31"/>
    </row>
    <row r="1322" spans="1:11" s="32" customFormat="1" ht="18.75" hidden="1" customHeight="1" outlineLevel="2" x14ac:dyDescent="0.2">
      <c r="A1322" s="120">
        <v>161</v>
      </c>
      <c r="B1322" s="121" t="s">
        <v>821</v>
      </c>
      <c r="C1322" s="126">
        <v>24191</v>
      </c>
      <c r="D1322" s="120" t="s">
        <v>7</v>
      </c>
      <c r="E1322" s="122" t="s">
        <v>32</v>
      </c>
      <c r="F1322" s="123">
        <v>42692</v>
      </c>
      <c r="G1322" s="285" t="s">
        <v>362</v>
      </c>
      <c r="H1322" s="120"/>
      <c r="I1322" s="120"/>
      <c r="J1322" s="345">
        <v>1</v>
      </c>
      <c r="K1322" s="31"/>
    </row>
    <row r="1323" spans="1:11" s="32" customFormat="1" ht="18.75" hidden="1" customHeight="1" outlineLevel="2" x14ac:dyDescent="0.2">
      <c r="A1323" s="120">
        <v>162</v>
      </c>
      <c r="B1323" s="120" t="s">
        <v>821</v>
      </c>
      <c r="C1323" s="120">
        <v>24194</v>
      </c>
      <c r="D1323" s="120" t="s">
        <v>707</v>
      </c>
      <c r="E1323" s="127" t="s">
        <v>849</v>
      </c>
      <c r="F1323" s="123">
        <v>42693</v>
      </c>
      <c r="G1323" s="285" t="s">
        <v>362</v>
      </c>
      <c r="H1323" s="120"/>
      <c r="I1323" s="120"/>
      <c r="J1323" s="345">
        <v>2</v>
      </c>
      <c r="K1323" s="31"/>
    </row>
    <row r="1324" spans="1:11" s="32" customFormat="1" ht="18.75" hidden="1" customHeight="1" outlineLevel="2" x14ac:dyDescent="0.2">
      <c r="A1324" s="120">
        <v>163</v>
      </c>
      <c r="B1324" s="121" t="s">
        <v>821</v>
      </c>
      <c r="C1324" s="120">
        <v>24191</v>
      </c>
      <c r="D1324" s="120" t="s">
        <v>67</v>
      </c>
      <c r="E1324" s="122" t="s">
        <v>118</v>
      </c>
      <c r="F1324" s="123">
        <v>42693</v>
      </c>
      <c r="G1324" s="285" t="s">
        <v>362</v>
      </c>
      <c r="H1324" s="120"/>
      <c r="I1324" s="120"/>
      <c r="J1324" s="345">
        <v>1</v>
      </c>
      <c r="K1324" s="31"/>
    </row>
    <row r="1325" spans="1:11" s="32" customFormat="1" ht="18.75" hidden="1" customHeight="1" outlineLevel="2" x14ac:dyDescent="0.2">
      <c r="A1325" s="120">
        <v>164</v>
      </c>
      <c r="B1325" s="121" t="s">
        <v>821</v>
      </c>
      <c r="C1325" s="120">
        <v>24192</v>
      </c>
      <c r="D1325" s="120" t="s">
        <v>850</v>
      </c>
      <c r="E1325" s="122" t="s">
        <v>665</v>
      </c>
      <c r="F1325" s="123">
        <v>42693</v>
      </c>
      <c r="G1325" s="285" t="s">
        <v>362</v>
      </c>
      <c r="H1325" s="120"/>
      <c r="I1325" s="120"/>
      <c r="J1325" s="345">
        <v>1</v>
      </c>
      <c r="K1325" s="31"/>
    </row>
    <row r="1326" spans="1:11" s="32" customFormat="1" ht="18.75" hidden="1" customHeight="1" outlineLevel="2" x14ac:dyDescent="0.2">
      <c r="A1326" s="120">
        <v>165</v>
      </c>
      <c r="B1326" s="121" t="s">
        <v>821</v>
      </c>
      <c r="C1326" s="120">
        <v>24189</v>
      </c>
      <c r="D1326" s="120" t="s">
        <v>127</v>
      </c>
      <c r="E1326" s="122" t="s">
        <v>72</v>
      </c>
      <c r="F1326" s="123">
        <v>42694</v>
      </c>
      <c r="G1326" s="285" t="s">
        <v>362</v>
      </c>
      <c r="H1326" s="120"/>
      <c r="I1326" s="120"/>
      <c r="J1326" s="345">
        <v>1</v>
      </c>
      <c r="K1326" s="31"/>
    </row>
    <row r="1327" spans="1:11" s="32" customFormat="1" ht="18.75" hidden="1" customHeight="1" outlineLevel="2" x14ac:dyDescent="0.2">
      <c r="A1327" s="120">
        <v>166</v>
      </c>
      <c r="B1327" s="121" t="s">
        <v>661</v>
      </c>
      <c r="C1327" s="120">
        <v>24313</v>
      </c>
      <c r="D1327" s="120" t="s">
        <v>851</v>
      </c>
      <c r="E1327" s="122" t="s">
        <v>852</v>
      </c>
      <c r="F1327" s="123">
        <v>42675</v>
      </c>
      <c r="G1327" s="285" t="s">
        <v>362</v>
      </c>
      <c r="H1327" s="120"/>
      <c r="I1327" s="120"/>
      <c r="J1327" s="345">
        <v>2</v>
      </c>
      <c r="K1327" s="31"/>
    </row>
    <row r="1328" spans="1:11" s="32" customFormat="1" ht="18.75" hidden="1" customHeight="1" outlineLevel="2" x14ac:dyDescent="0.2">
      <c r="A1328" s="120">
        <v>167</v>
      </c>
      <c r="B1328" s="121" t="s">
        <v>661</v>
      </c>
      <c r="C1328" s="120">
        <v>24303</v>
      </c>
      <c r="D1328" s="120" t="s">
        <v>853</v>
      </c>
      <c r="E1328" s="122" t="s">
        <v>854</v>
      </c>
      <c r="F1328" s="123">
        <v>42675</v>
      </c>
      <c r="G1328" s="285" t="s">
        <v>362</v>
      </c>
      <c r="H1328" s="120"/>
      <c r="I1328" s="120"/>
      <c r="J1328" s="345">
        <v>1</v>
      </c>
      <c r="K1328" s="31"/>
    </row>
    <row r="1329" spans="1:11" s="32" customFormat="1" ht="18.75" hidden="1" customHeight="1" outlineLevel="2" x14ac:dyDescent="0.2">
      <c r="A1329" s="120">
        <v>168</v>
      </c>
      <c r="B1329" s="121" t="s">
        <v>661</v>
      </c>
      <c r="C1329" s="120">
        <v>24317</v>
      </c>
      <c r="D1329" s="120" t="s">
        <v>855</v>
      </c>
      <c r="E1329" s="122" t="s">
        <v>856</v>
      </c>
      <c r="F1329" s="123">
        <v>42676</v>
      </c>
      <c r="G1329" s="285" t="s">
        <v>362</v>
      </c>
      <c r="H1329" s="120"/>
      <c r="I1329" s="120"/>
      <c r="J1329" s="345">
        <v>2</v>
      </c>
      <c r="K1329" s="31"/>
    </row>
    <row r="1330" spans="1:11" s="32" customFormat="1" ht="18.75" hidden="1" customHeight="1" outlineLevel="2" x14ac:dyDescent="0.2">
      <c r="A1330" s="120">
        <v>169</v>
      </c>
      <c r="B1330" s="120" t="s">
        <v>661</v>
      </c>
      <c r="C1330" s="120">
        <v>24318</v>
      </c>
      <c r="D1330" s="120" t="s">
        <v>857</v>
      </c>
      <c r="E1330" s="120" t="s">
        <v>151</v>
      </c>
      <c r="F1330" s="123">
        <v>42676</v>
      </c>
      <c r="G1330" s="285" t="s">
        <v>362</v>
      </c>
      <c r="H1330" s="120"/>
      <c r="I1330" s="120"/>
      <c r="J1330" s="345">
        <v>1</v>
      </c>
      <c r="K1330" s="31"/>
    </row>
    <row r="1331" spans="1:11" s="32" customFormat="1" ht="18.75" hidden="1" customHeight="1" outlineLevel="2" x14ac:dyDescent="0.2">
      <c r="A1331" s="120">
        <v>170</v>
      </c>
      <c r="B1331" s="120" t="s">
        <v>661</v>
      </c>
      <c r="C1331" s="120">
        <v>24316</v>
      </c>
      <c r="D1331" s="120" t="s">
        <v>694</v>
      </c>
      <c r="E1331" s="120" t="s">
        <v>379</v>
      </c>
      <c r="F1331" s="123">
        <v>42677</v>
      </c>
      <c r="G1331" s="285" t="s">
        <v>362</v>
      </c>
      <c r="H1331" s="120"/>
      <c r="I1331" s="120"/>
      <c r="J1331" s="345">
        <v>1</v>
      </c>
      <c r="K1331" s="31"/>
    </row>
    <row r="1332" spans="1:11" s="32" customFormat="1" ht="18.75" hidden="1" customHeight="1" outlineLevel="2" x14ac:dyDescent="0.2">
      <c r="A1332" s="120">
        <v>171</v>
      </c>
      <c r="B1332" s="120" t="s">
        <v>661</v>
      </c>
      <c r="C1332" s="120">
        <v>24306</v>
      </c>
      <c r="D1332" s="120" t="s">
        <v>710</v>
      </c>
      <c r="E1332" s="122" t="s">
        <v>858</v>
      </c>
      <c r="F1332" s="123">
        <v>42677</v>
      </c>
      <c r="G1332" s="285" t="s">
        <v>362</v>
      </c>
      <c r="H1332" s="120"/>
      <c r="I1332" s="120"/>
      <c r="J1332" s="345">
        <v>2</v>
      </c>
      <c r="K1332" s="31"/>
    </row>
    <row r="1333" spans="1:11" s="32" customFormat="1" ht="18.75" hidden="1" customHeight="1" outlineLevel="2" x14ac:dyDescent="0.2">
      <c r="A1333" s="120">
        <v>172</v>
      </c>
      <c r="B1333" s="120" t="s">
        <v>661</v>
      </c>
      <c r="C1333" s="120">
        <v>24302</v>
      </c>
      <c r="D1333" s="120" t="s">
        <v>859</v>
      </c>
      <c r="E1333" s="122" t="s">
        <v>380</v>
      </c>
      <c r="F1333" s="123">
        <v>42678</v>
      </c>
      <c r="G1333" s="285" t="s">
        <v>362</v>
      </c>
      <c r="H1333" s="120"/>
      <c r="I1333" s="120"/>
      <c r="J1333" s="345">
        <v>1</v>
      </c>
      <c r="K1333" s="31"/>
    </row>
    <row r="1334" spans="1:11" s="32" customFormat="1" ht="18.75" hidden="1" customHeight="1" outlineLevel="2" x14ac:dyDescent="0.2">
      <c r="A1334" s="120">
        <v>173</v>
      </c>
      <c r="B1334" s="120" t="s">
        <v>661</v>
      </c>
      <c r="C1334" s="120">
        <v>24318</v>
      </c>
      <c r="D1334" s="120" t="s">
        <v>860</v>
      </c>
      <c r="E1334" s="120" t="s">
        <v>861</v>
      </c>
      <c r="F1334" s="123">
        <v>42678</v>
      </c>
      <c r="G1334" s="285" t="s">
        <v>362</v>
      </c>
      <c r="H1334" s="120"/>
      <c r="I1334" s="120"/>
      <c r="J1334" s="345">
        <v>1</v>
      </c>
      <c r="K1334" s="31"/>
    </row>
    <row r="1335" spans="1:11" s="32" customFormat="1" ht="18.75" hidden="1" customHeight="1" outlineLevel="2" x14ac:dyDescent="0.2">
      <c r="A1335" s="120">
        <v>174</v>
      </c>
      <c r="B1335" s="121" t="s">
        <v>661</v>
      </c>
      <c r="C1335" s="120">
        <v>24302</v>
      </c>
      <c r="D1335" s="120" t="s">
        <v>862</v>
      </c>
      <c r="E1335" s="120" t="s">
        <v>31</v>
      </c>
      <c r="F1335" s="123">
        <v>42679</v>
      </c>
      <c r="G1335" s="285" t="s">
        <v>362</v>
      </c>
      <c r="H1335" s="120"/>
      <c r="I1335" s="120"/>
      <c r="J1335" s="345">
        <v>1</v>
      </c>
      <c r="K1335" s="31"/>
    </row>
    <row r="1336" spans="1:11" s="32" customFormat="1" ht="18.75" hidden="1" customHeight="1" outlineLevel="2" x14ac:dyDescent="0.2">
      <c r="A1336" s="120">
        <v>175</v>
      </c>
      <c r="B1336" s="121" t="s">
        <v>661</v>
      </c>
      <c r="C1336" s="120">
        <v>24313</v>
      </c>
      <c r="D1336" s="120" t="s">
        <v>712</v>
      </c>
      <c r="E1336" s="120" t="s">
        <v>863</v>
      </c>
      <c r="F1336" s="123">
        <v>42679</v>
      </c>
      <c r="G1336" s="285" t="s">
        <v>362</v>
      </c>
      <c r="H1336" s="120"/>
      <c r="I1336" s="120"/>
      <c r="J1336" s="345">
        <v>2</v>
      </c>
      <c r="K1336" s="31"/>
    </row>
    <row r="1337" spans="1:11" s="32" customFormat="1" ht="18.75" hidden="1" customHeight="1" outlineLevel="2" x14ac:dyDescent="0.2">
      <c r="A1337" s="120">
        <v>176</v>
      </c>
      <c r="B1337" s="121" t="s">
        <v>661</v>
      </c>
      <c r="C1337" s="120">
        <v>24305</v>
      </c>
      <c r="D1337" s="120" t="s">
        <v>864</v>
      </c>
      <c r="E1337" s="120" t="s">
        <v>865</v>
      </c>
      <c r="F1337" s="123">
        <v>42680</v>
      </c>
      <c r="G1337" s="285" t="s">
        <v>362</v>
      </c>
      <c r="H1337" s="120"/>
      <c r="I1337" s="120"/>
      <c r="J1337" s="345">
        <v>2</v>
      </c>
      <c r="K1337" s="31"/>
    </row>
    <row r="1338" spans="1:11" s="32" customFormat="1" ht="18.75" hidden="1" customHeight="1" outlineLevel="2" x14ac:dyDescent="0.2">
      <c r="A1338" s="120">
        <v>177</v>
      </c>
      <c r="B1338" s="121" t="s">
        <v>661</v>
      </c>
      <c r="C1338" s="120">
        <v>24317</v>
      </c>
      <c r="D1338" s="120" t="s">
        <v>866</v>
      </c>
      <c r="E1338" s="122" t="s">
        <v>867</v>
      </c>
      <c r="F1338" s="123">
        <v>42680</v>
      </c>
      <c r="G1338" s="285" t="s">
        <v>362</v>
      </c>
      <c r="H1338" s="120"/>
      <c r="I1338" s="120"/>
      <c r="J1338" s="345">
        <v>2</v>
      </c>
      <c r="K1338" s="31"/>
    </row>
    <row r="1339" spans="1:11" s="32" customFormat="1" ht="18.75" hidden="1" customHeight="1" outlineLevel="2" x14ac:dyDescent="0.2">
      <c r="A1339" s="120">
        <v>178</v>
      </c>
      <c r="B1339" s="121" t="s">
        <v>661</v>
      </c>
      <c r="C1339" s="120">
        <v>24313</v>
      </c>
      <c r="D1339" s="120" t="s">
        <v>868</v>
      </c>
      <c r="E1339" s="122" t="s">
        <v>869</v>
      </c>
      <c r="F1339" s="123">
        <v>42681</v>
      </c>
      <c r="G1339" s="285" t="s">
        <v>362</v>
      </c>
      <c r="H1339" s="120"/>
      <c r="I1339" s="120"/>
      <c r="J1339" s="345">
        <v>1</v>
      </c>
      <c r="K1339" s="31"/>
    </row>
    <row r="1340" spans="1:11" s="32" customFormat="1" ht="18.75" hidden="1" customHeight="1" outlineLevel="2" x14ac:dyDescent="0.2">
      <c r="A1340" s="120">
        <v>179</v>
      </c>
      <c r="B1340" s="121" t="s">
        <v>661</v>
      </c>
      <c r="C1340" s="120">
        <v>24306</v>
      </c>
      <c r="D1340" s="120" t="s">
        <v>870</v>
      </c>
      <c r="E1340" s="122" t="s">
        <v>380</v>
      </c>
      <c r="F1340" s="123">
        <v>42681</v>
      </c>
      <c r="G1340" s="285" t="s">
        <v>362</v>
      </c>
      <c r="H1340" s="120"/>
      <c r="I1340" s="120"/>
      <c r="J1340" s="345">
        <v>1</v>
      </c>
      <c r="K1340" s="31"/>
    </row>
    <row r="1341" spans="1:11" s="32" customFormat="1" ht="18.75" hidden="1" customHeight="1" outlineLevel="2" x14ac:dyDescent="0.2">
      <c r="A1341" s="120">
        <v>180</v>
      </c>
      <c r="B1341" s="121" t="s">
        <v>661</v>
      </c>
      <c r="C1341" s="120">
        <v>24335</v>
      </c>
      <c r="D1341" s="120" t="s">
        <v>871</v>
      </c>
      <c r="E1341" s="120" t="s">
        <v>115</v>
      </c>
      <c r="F1341" s="123">
        <v>42682</v>
      </c>
      <c r="G1341" s="285" t="s">
        <v>362</v>
      </c>
      <c r="H1341" s="120"/>
      <c r="I1341" s="120"/>
      <c r="J1341" s="345">
        <v>1</v>
      </c>
      <c r="K1341" s="31"/>
    </row>
    <row r="1342" spans="1:11" s="32" customFormat="1" ht="18.75" hidden="1" customHeight="1" outlineLevel="2" x14ac:dyDescent="0.2">
      <c r="A1342" s="120">
        <v>181</v>
      </c>
      <c r="B1342" s="121" t="s">
        <v>661</v>
      </c>
      <c r="C1342" s="120">
        <v>24304</v>
      </c>
      <c r="D1342" s="120" t="s">
        <v>872</v>
      </c>
      <c r="E1342" s="120" t="s">
        <v>873</v>
      </c>
      <c r="F1342" s="123">
        <v>42682</v>
      </c>
      <c r="G1342" s="285" t="s">
        <v>362</v>
      </c>
      <c r="H1342" s="120"/>
      <c r="I1342" s="120"/>
      <c r="J1342" s="345">
        <v>2</v>
      </c>
      <c r="K1342" s="31"/>
    </row>
    <row r="1343" spans="1:11" s="32" customFormat="1" ht="18.75" hidden="1" customHeight="1" outlineLevel="2" x14ac:dyDescent="0.2">
      <c r="A1343" s="120">
        <v>182</v>
      </c>
      <c r="B1343" s="121" t="s">
        <v>661</v>
      </c>
      <c r="C1343" s="120">
        <v>24311</v>
      </c>
      <c r="D1343" s="120" t="s">
        <v>874</v>
      </c>
      <c r="E1343" s="120" t="s">
        <v>499</v>
      </c>
      <c r="F1343" s="123">
        <v>42675</v>
      </c>
      <c r="G1343" s="285" t="s">
        <v>363</v>
      </c>
      <c r="H1343" s="120"/>
      <c r="I1343" s="120"/>
      <c r="J1343" s="345">
        <v>1</v>
      </c>
      <c r="K1343" s="31"/>
    </row>
    <row r="1344" spans="1:11" s="32" customFormat="1" ht="18.75" hidden="1" customHeight="1" outlineLevel="2" x14ac:dyDescent="0.2">
      <c r="A1344" s="120">
        <v>183</v>
      </c>
      <c r="B1344" s="121" t="s">
        <v>661</v>
      </c>
      <c r="C1344" s="120">
        <v>24315</v>
      </c>
      <c r="D1344" s="120" t="s">
        <v>875</v>
      </c>
      <c r="E1344" s="120" t="s">
        <v>75</v>
      </c>
      <c r="F1344" s="123">
        <v>42675</v>
      </c>
      <c r="G1344" s="285" t="s">
        <v>363</v>
      </c>
      <c r="H1344" s="120"/>
      <c r="I1344" s="120"/>
      <c r="J1344" s="345">
        <v>1</v>
      </c>
      <c r="K1344" s="31"/>
    </row>
    <row r="1345" spans="1:11" s="32" customFormat="1" ht="18.75" hidden="1" customHeight="1" outlineLevel="2" x14ac:dyDescent="0.2">
      <c r="A1345" s="120">
        <v>184</v>
      </c>
      <c r="B1345" s="121" t="s">
        <v>661</v>
      </c>
      <c r="C1345" s="120">
        <v>24303</v>
      </c>
      <c r="D1345" s="120" t="s">
        <v>876</v>
      </c>
      <c r="E1345" s="120" t="s">
        <v>877</v>
      </c>
      <c r="F1345" s="123">
        <v>42676</v>
      </c>
      <c r="G1345" s="285" t="s">
        <v>363</v>
      </c>
      <c r="H1345" s="120"/>
      <c r="I1345" s="120"/>
      <c r="J1345" s="345">
        <v>2</v>
      </c>
      <c r="K1345" s="31"/>
    </row>
    <row r="1346" spans="1:11" s="32" customFormat="1" ht="18.75" hidden="1" customHeight="1" outlineLevel="2" x14ac:dyDescent="0.2">
      <c r="A1346" s="120">
        <v>185</v>
      </c>
      <c r="B1346" s="121" t="s">
        <v>661</v>
      </c>
      <c r="C1346" s="120">
        <v>24363</v>
      </c>
      <c r="D1346" s="120" t="s">
        <v>878</v>
      </c>
      <c r="E1346" s="122" t="s">
        <v>155</v>
      </c>
      <c r="F1346" s="123">
        <v>42676</v>
      </c>
      <c r="G1346" s="285" t="s">
        <v>363</v>
      </c>
      <c r="H1346" s="120"/>
      <c r="I1346" s="120"/>
      <c r="J1346" s="345">
        <v>1</v>
      </c>
      <c r="K1346" s="31"/>
    </row>
    <row r="1347" spans="1:11" s="32" customFormat="1" ht="18.75" hidden="1" customHeight="1" outlineLevel="2" x14ac:dyDescent="0.2">
      <c r="A1347" s="120">
        <v>186</v>
      </c>
      <c r="B1347" s="120" t="s">
        <v>661</v>
      </c>
      <c r="C1347" s="120">
        <v>24309</v>
      </c>
      <c r="D1347" s="120" t="s">
        <v>879</v>
      </c>
      <c r="E1347" s="120" t="s">
        <v>880</v>
      </c>
      <c r="F1347" s="123">
        <v>42677</v>
      </c>
      <c r="G1347" s="285" t="s">
        <v>363</v>
      </c>
      <c r="H1347" s="120"/>
      <c r="I1347" s="120"/>
      <c r="J1347" s="345">
        <v>3</v>
      </c>
      <c r="K1347" s="31"/>
    </row>
    <row r="1348" spans="1:11" s="32" customFormat="1" ht="18.75" hidden="1" customHeight="1" outlineLevel="2" x14ac:dyDescent="0.2">
      <c r="A1348" s="120">
        <v>187</v>
      </c>
      <c r="B1348" s="120" t="s">
        <v>661</v>
      </c>
      <c r="C1348" s="120">
        <v>24313</v>
      </c>
      <c r="D1348" s="120" t="s">
        <v>881</v>
      </c>
      <c r="E1348" s="120" t="s">
        <v>112</v>
      </c>
      <c r="F1348" s="123">
        <v>42677</v>
      </c>
      <c r="G1348" s="285" t="s">
        <v>363</v>
      </c>
      <c r="H1348" s="120"/>
      <c r="I1348" s="120"/>
      <c r="J1348" s="345">
        <v>1</v>
      </c>
      <c r="K1348" s="31"/>
    </row>
    <row r="1349" spans="1:11" s="32" customFormat="1" ht="18.75" hidden="1" customHeight="1" outlineLevel="2" x14ac:dyDescent="0.2">
      <c r="A1349" s="120">
        <v>188</v>
      </c>
      <c r="B1349" s="120" t="s">
        <v>661</v>
      </c>
      <c r="C1349" s="120">
        <v>24314</v>
      </c>
      <c r="D1349" s="120" t="s">
        <v>718</v>
      </c>
      <c r="E1349" s="124" t="s">
        <v>882</v>
      </c>
      <c r="F1349" s="123">
        <v>42678</v>
      </c>
      <c r="G1349" s="285" t="s">
        <v>363</v>
      </c>
      <c r="H1349" s="120"/>
      <c r="I1349" s="120"/>
      <c r="J1349" s="345">
        <v>1</v>
      </c>
      <c r="K1349" s="31"/>
    </row>
    <row r="1350" spans="1:11" s="32" customFormat="1" ht="18.75" hidden="1" customHeight="1" outlineLevel="2" x14ac:dyDescent="0.2">
      <c r="A1350" s="120">
        <v>189</v>
      </c>
      <c r="B1350" s="120" t="s">
        <v>661</v>
      </c>
      <c r="C1350" s="120">
        <v>24309</v>
      </c>
      <c r="D1350" s="120" t="s">
        <v>883</v>
      </c>
      <c r="E1350" s="122" t="s">
        <v>749</v>
      </c>
      <c r="F1350" s="123">
        <v>42678</v>
      </c>
      <c r="G1350" s="285" t="s">
        <v>363</v>
      </c>
      <c r="H1350" s="120"/>
      <c r="I1350" s="120"/>
      <c r="J1350" s="345">
        <v>1</v>
      </c>
      <c r="K1350" s="31"/>
    </row>
    <row r="1351" spans="1:11" s="32" customFormat="1" ht="18.75" hidden="1" customHeight="1" outlineLevel="2" x14ac:dyDescent="0.2">
      <c r="A1351" s="120">
        <v>190</v>
      </c>
      <c r="B1351" s="120" t="s">
        <v>661</v>
      </c>
      <c r="C1351" s="120">
        <v>24310</v>
      </c>
      <c r="D1351" s="120" t="s">
        <v>884</v>
      </c>
      <c r="E1351" s="122" t="s">
        <v>885</v>
      </c>
      <c r="F1351" s="123">
        <v>42679</v>
      </c>
      <c r="G1351" s="285" t="s">
        <v>363</v>
      </c>
      <c r="H1351" s="120"/>
      <c r="I1351" s="120"/>
      <c r="J1351" s="345">
        <v>1</v>
      </c>
      <c r="K1351" s="31"/>
    </row>
    <row r="1352" spans="1:11" s="32" customFormat="1" ht="18.75" hidden="1" customHeight="1" outlineLevel="2" x14ac:dyDescent="0.2">
      <c r="A1352" s="120">
        <v>191</v>
      </c>
      <c r="B1352" s="120" t="s">
        <v>521</v>
      </c>
      <c r="C1352" s="120">
        <v>21032</v>
      </c>
      <c r="D1352" s="120" t="s">
        <v>886</v>
      </c>
      <c r="E1352" s="122" t="s">
        <v>887</v>
      </c>
      <c r="F1352" s="123">
        <v>42692</v>
      </c>
      <c r="G1352" s="285" t="s">
        <v>363</v>
      </c>
      <c r="H1352" s="120"/>
      <c r="I1352" s="120"/>
      <c r="J1352" s="345">
        <v>5</v>
      </c>
      <c r="K1352" s="31"/>
    </row>
    <row r="1353" spans="1:11" s="32" customFormat="1" ht="18.75" hidden="1" customHeight="1" outlineLevel="2" x14ac:dyDescent="0.2">
      <c r="A1353" s="120">
        <v>192</v>
      </c>
      <c r="B1353" s="120" t="s">
        <v>521</v>
      </c>
      <c r="C1353" s="120">
        <v>21032</v>
      </c>
      <c r="D1353" s="120" t="s">
        <v>888</v>
      </c>
      <c r="E1353" s="122" t="s">
        <v>889</v>
      </c>
      <c r="F1353" s="123">
        <v>42692</v>
      </c>
      <c r="G1353" s="285" t="s">
        <v>363</v>
      </c>
      <c r="H1353" s="120"/>
      <c r="I1353" s="120"/>
      <c r="J1353" s="345">
        <v>4</v>
      </c>
      <c r="K1353" s="31"/>
    </row>
    <row r="1354" spans="1:11" s="32" customFormat="1" ht="18.75" hidden="1" customHeight="1" outlineLevel="2" x14ac:dyDescent="0.2">
      <c r="A1354" s="120">
        <v>193</v>
      </c>
      <c r="B1354" s="120" t="s">
        <v>521</v>
      </c>
      <c r="C1354" s="120">
        <v>21031</v>
      </c>
      <c r="D1354" s="120" t="s">
        <v>705</v>
      </c>
      <c r="E1354" s="122" t="s">
        <v>890</v>
      </c>
      <c r="F1354" s="123">
        <v>42692</v>
      </c>
      <c r="G1354" s="285" t="s">
        <v>363</v>
      </c>
      <c r="H1354" s="120"/>
      <c r="I1354" s="120"/>
      <c r="J1354" s="345">
        <v>2</v>
      </c>
      <c r="K1354" s="31"/>
    </row>
    <row r="1355" spans="1:11" s="32" customFormat="1" ht="18.75" hidden="1" customHeight="1" outlineLevel="2" x14ac:dyDescent="0.2">
      <c r="A1355" s="120">
        <v>194</v>
      </c>
      <c r="B1355" s="120" t="s">
        <v>521</v>
      </c>
      <c r="C1355" s="120">
        <v>24029</v>
      </c>
      <c r="D1355" s="120" t="s">
        <v>891</v>
      </c>
      <c r="E1355" s="122" t="s">
        <v>892</v>
      </c>
      <c r="F1355" s="123">
        <v>42693</v>
      </c>
      <c r="G1355" s="285" t="s">
        <v>363</v>
      </c>
      <c r="H1355" s="120"/>
      <c r="I1355" s="120"/>
      <c r="J1355" s="345">
        <v>3</v>
      </c>
      <c r="K1355" s="31"/>
    </row>
    <row r="1356" spans="1:11" s="32" customFormat="1" ht="18.75" hidden="1" customHeight="1" outlineLevel="2" x14ac:dyDescent="0.2">
      <c r="A1356" s="120">
        <v>195</v>
      </c>
      <c r="B1356" s="120" t="s">
        <v>521</v>
      </c>
      <c r="C1356" s="120">
        <v>24030</v>
      </c>
      <c r="D1356" s="120" t="s">
        <v>857</v>
      </c>
      <c r="E1356" s="122" t="s">
        <v>259</v>
      </c>
      <c r="F1356" s="123">
        <v>42693</v>
      </c>
      <c r="G1356" s="285" t="s">
        <v>363</v>
      </c>
      <c r="H1356" s="120"/>
      <c r="I1356" s="120"/>
      <c r="J1356" s="345">
        <v>1</v>
      </c>
      <c r="K1356" s="31"/>
    </row>
    <row r="1357" spans="1:11" s="32" customFormat="1" ht="18.75" hidden="1" customHeight="1" outlineLevel="2" x14ac:dyDescent="0.2">
      <c r="A1357" s="120">
        <v>196</v>
      </c>
      <c r="B1357" s="120" t="s">
        <v>521</v>
      </c>
      <c r="C1357" s="120">
        <v>24176</v>
      </c>
      <c r="D1357" s="120" t="s">
        <v>893</v>
      </c>
      <c r="E1357" s="122" t="s">
        <v>894</v>
      </c>
      <c r="F1357" s="123">
        <v>42693</v>
      </c>
      <c r="G1357" s="285" t="s">
        <v>363</v>
      </c>
      <c r="H1357" s="120"/>
      <c r="I1357" s="120"/>
      <c r="J1357" s="345">
        <v>1</v>
      </c>
      <c r="K1357" s="31"/>
    </row>
    <row r="1358" spans="1:11" s="32" customFormat="1" ht="18.75" hidden="1" customHeight="1" outlineLevel="2" x14ac:dyDescent="0.2">
      <c r="A1358" s="120">
        <v>197</v>
      </c>
      <c r="B1358" s="120" t="s">
        <v>521</v>
      </c>
      <c r="C1358" s="120">
        <v>24029</v>
      </c>
      <c r="D1358" s="120" t="s">
        <v>694</v>
      </c>
      <c r="E1358" s="122" t="s">
        <v>869</v>
      </c>
      <c r="F1358" s="123">
        <v>42694</v>
      </c>
      <c r="G1358" s="285" t="s">
        <v>363</v>
      </c>
      <c r="H1358" s="120"/>
      <c r="I1358" s="120"/>
      <c r="J1358" s="345">
        <v>1</v>
      </c>
      <c r="K1358" s="31"/>
    </row>
    <row r="1359" spans="1:11" s="32" customFormat="1" ht="18.75" hidden="1" customHeight="1" outlineLevel="2" x14ac:dyDescent="0.2">
      <c r="A1359" s="120">
        <v>198</v>
      </c>
      <c r="B1359" s="120" t="s">
        <v>521</v>
      </c>
      <c r="C1359" s="120">
        <v>24030</v>
      </c>
      <c r="D1359" s="120" t="s">
        <v>548</v>
      </c>
      <c r="E1359" s="122" t="s">
        <v>895</v>
      </c>
      <c r="F1359" s="123">
        <v>42694</v>
      </c>
      <c r="G1359" s="285" t="s">
        <v>363</v>
      </c>
      <c r="H1359" s="120"/>
      <c r="I1359" s="120"/>
      <c r="J1359" s="345">
        <v>2</v>
      </c>
      <c r="K1359" s="31"/>
    </row>
    <row r="1360" spans="1:11" s="32" customFormat="1" ht="18.75" hidden="1" customHeight="1" outlineLevel="2" x14ac:dyDescent="0.2">
      <c r="A1360" s="120">
        <v>199</v>
      </c>
      <c r="B1360" s="120" t="s">
        <v>521</v>
      </c>
      <c r="C1360" s="120">
        <v>24176</v>
      </c>
      <c r="D1360" s="120" t="s">
        <v>868</v>
      </c>
      <c r="E1360" s="122" t="s">
        <v>896</v>
      </c>
      <c r="F1360" s="123">
        <v>42694</v>
      </c>
      <c r="G1360" s="285" t="s">
        <v>363</v>
      </c>
      <c r="H1360" s="120"/>
      <c r="I1360" s="120"/>
      <c r="J1360" s="345">
        <v>6</v>
      </c>
      <c r="K1360" s="31"/>
    </row>
    <row r="1361" spans="1:11" s="32" customFormat="1" ht="18.75" hidden="1" customHeight="1" outlineLevel="2" x14ac:dyDescent="0.2">
      <c r="A1361" s="120">
        <v>200</v>
      </c>
      <c r="B1361" s="120" t="s">
        <v>521</v>
      </c>
      <c r="C1361" s="120">
        <v>24031</v>
      </c>
      <c r="D1361" s="120" t="s">
        <v>897</v>
      </c>
      <c r="E1361" s="122" t="s">
        <v>118</v>
      </c>
      <c r="F1361" s="123">
        <v>42695</v>
      </c>
      <c r="G1361" s="285" t="s">
        <v>363</v>
      </c>
      <c r="H1361" s="120"/>
      <c r="I1361" s="120"/>
      <c r="J1361" s="345">
        <v>1</v>
      </c>
      <c r="K1361" s="31"/>
    </row>
    <row r="1362" spans="1:11" s="32" customFormat="1" ht="18.75" hidden="1" customHeight="1" outlineLevel="2" x14ac:dyDescent="0.2">
      <c r="A1362" s="120">
        <v>201</v>
      </c>
      <c r="B1362" s="120" t="s">
        <v>524</v>
      </c>
      <c r="C1362" s="120">
        <v>24150</v>
      </c>
      <c r="D1362" s="120" t="s">
        <v>898</v>
      </c>
      <c r="E1362" s="122" t="s">
        <v>72</v>
      </c>
      <c r="F1362" s="123">
        <v>42695</v>
      </c>
      <c r="G1362" s="285" t="s">
        <v>363</v>
      </c>
      <c r="H1362" s="120"/>
      <c r="I1362" s="120"/>
      <c r="J1362" s="345">
        <v>1</v>
      </c>
      <c r="K1362" s="31"/>
    </row>
    <row r="1363" spans="1:11" s="32" customFormat="1" ht="18.75" hidden="1" customHeight="1" outlineLevel="2" x14ac:dyDescent="0.2">
      <c r="A1363" s="120">
        <v>202</v>
      </c>
      <c r="B1363" s="120" t="s">
        <v>524</v>
      </c>
      <c r="C1363" s="120">
        <v>24149</v>
      </c>
      <c r="D1363" s="120" t="s">
        <v>899</v>
      </c>
      <c r="E1363" s="122" t="s">
        <v>32</v>
      </c>
      <c r="F1363" s="123">
        <v>42695</v>
      </c>
      <c r="G1363" s="285" t="s">
        <v>363</v>
      </c>
      <c r="H1363" s="120"/>
      <c r="I1363" s="120"/>
      <c r="J1363" s="345">
        <v>1</v>
      </c>
      <c r="K1363" s="31"/>
    </row>
    <row r="1364" spans="1:11" s="32" customFormat="1" ht="18.75" hidden="1" customHeight="1" outlineLevel="2" x14ac:dyDescent="0.2">
      <c r="A1364" s="120">
        <v>203</v>
      </c>
      <c r="B1364" s="120" t="s">
        <v>524</v>
      </c>
      <c r="C1364" s="120">
        <v>24149</v>
      </c>
      <c r="D1364" s="120" t="s">
        <v>900</v>
      </c>
      <c r="E1364" s="122" t="s">
        <v>901</v>
      </c>
      <c r="F1364" s="123">
        <v>42696</v>
      </c>
      <c r="G1364" s="285" t="s">
        <v>363</v>
      </c>
      <c r="H1364" s="120"/>
      <c r="I1364" s="120"/>
      <c r="J1364" s="345">
        <v>2</v>
      </c>
      <c r="K1364" s="31"/>
    </row>
    <row r="1365" spans="1:11" s="32" customFormat="1" ht="18.75" hidden="1" customHeight="1" outlineLevel="2" x14ac:dyDescent="0.2">
      <c r="A1365" s="120">
        <v>204</v>
      </c>
      <c r="B1365" s="120" t="s">
        <v>524</v>
      </c>
      <c r="C1365" s="120">
        <v>24149</v>
      </c>
      <c r="D1365" s="120" t="s">
        <v>902</v>
      </c>
      <c r="E1365" s="122" t="s">
        <v>31</v>
      </c>
      <c r="F1365" s="123">
        <v>42696</v>
      </c>
      <c r="G1365" s="285" t="s">
        <v>363</v>
      </c>
      <c r="H1365" s="120"/>
      <c r="I1365" s="120"/>
      <c r="J1365" s="345">
        <v>1</v>
      </c>
      <c r="K1365" s="31"/>
    </row>
    <row r="1366" spans="1:11" s="32" customFormat="1" ht="18.75" hidden="1" customHeight="1" outlineLevel="2" x14ac:dyDescent="0.2">
      <c r="A1366" s="120">
        <v>205</v>
      </c>
      <c r="B1366" s="120" t="s">
        <v>524</v>
      </c>
      <c r="C1366" s="120">
        <v>24149</v>
      </c>
      <c r="D1366" s="120" t="s">
        <v>903</v>
      </c>
      <c r="E1366" s="122" t="s">
        <v>118</v>
      </c>
      <c r="F1366" s="123">
        <v>42696</v>
      </c>
      <c r="G1366" s="285" t="s">
        <v>363</v>
      </c>
      <c r="H1366" s="120"/>
      <c r="I1366" s="120"/>
      <c r="J1366" s="345">
        <v>1</v>
      </c>
      <c r="K1366" s="31"/>
    </row>
    <row r="1367" spans="1:11" s="32" customFormat="1" ht="18.75" hidden="1" customHeight="1" outlineLevel="2" x14ac:dyDescent="0.2">
      <c r="A1367" s="120">
        <v>206</v>
      </c>
      <c r="B1367" s="121" t="s">
        <v>524</v>
      </c>
      <c r="C1367" s="120">
        <v>24150</v>
      </c>
      <c r="D1367" s="120" t="s">
        <v>857</v>
      </c>
      <c r="E1367" s="122" t="s">
        <v>904</v>
      </c>
      <c r="F1367" s="123">
        <v>42697</v>
      </c>
      <c r="G1367" s="285" t="s">
        <v>363</v>
      </c>
      <c r="H1367" s="120"/>
      <c r="I1367" s="120"/>
      <c r="J1367" s="345">
        <v>3</v>
      </c>
      <c r="K1367" s="31"/>
    </row>
    <row r="1368" spans="1:11" s="32" customFormat="1" ht="18.75" hidden="1" customHeight="1" outlineLevel="2" x14ac:dyDescent="0.2">
      <c r="A1368" s="120">
        <v>207</v>
      </c>
      <c r="B1368" s="121" t="s">
        <v>524</v>
      </c>
      <c r="C1368" s="120">
        <v>24149</v>
      </c>
      <c r="D1368" s="121" t="s">
        <v>905</v>
      </c>
      <c r="E1368" s="122" t="s">
        <v>906</v>
      </c>
      <c r="F1368" s="123">
        <v>42697</v>
      </c>
      <c r="G1368" s="285" t="s">
        <v>363</v>
      </c>
      <c r="H1368" s="120"/>
      <c r="I1368" s="120"/>
      <c r="J1368" s="345">
        <v>2</v>
      </c>
      <c r="K1368" s="31"/>
    </row>
    <row r="1369" spans="1:11" s="32" customFormat="1" ht="18.75" hidden="1" customHeight="1" outlineLevel="2" x14ac:dyDescent="0.2">
      <c r="A1369" s="120">
        <v>208</v>
      </c>
      <c r="B1369" s="121" t="s">
        <v>524</v>
      </c>
      <c r="C1369" s="120">
        <v>24149</v>
      </c>
      <c r="D1369" s="120" t="s">
        <v>41</v>
      </c>
      <c r="E1369" s="122" t="s">
        <v>907</v>
      </c>
      <c r="F1369" s="123">
        <v>42697</v>
      </c>
      <c r="G1369" s="285" t="s">
        <v>363</v>
      </c>
      <c r="H1369" s="120"/>
      <c r="I1369" s="120"/>
      <c r="J1369" s="345">
        <v>1</v>
      </c>
      <c r="K1369" s="31"/>
    </row>
    <row r="1370" spans="1:11" s="32" customFormat="1" ht="18.75" hidden="1" customHeight="1" outlineLevel="2" x14ac:dyDescent="0.2">
      <c r="A1370" s="120">
        <v>209</v>
      </c>
      <c r="B1370" s="121" t="s">
        <v>524</v>
      </c>
      <c r="C1370" s="120">
        <v>24149</v>
      </c>
      <c r="D1370" s="120" t="s">
        <v>718</v>
      </c>
      <c r="E1370" s="122" t="s">
        <v>908</v>
      </c>
      <c r="F1370" s="123">
        <v>42698</v>
      </c>
      <c r="G1370" s="285" t="s">
        <v>363</v>
      </c>
      <c r="H1370" s="120"/>
      <c r="I1370" s="120"/>
      <c r="J1370" s="345">
        <v>2</v>
      </c>
      <c r="K1370" s="31"/>
    </row>
    <row r="1371" spans="1:11" s="32" customFormat="1" ht="18.75" hidden="1" customHeight="1" outlineLevel="2" x14ac:dyDescent="0.2">
      <c r="A1371" s="120">
        <v>210</v>
      </c>
      <c r="B1371" s="121" t="s">
        <v>524</v>
      </c>
      <c r="C1371" s="120">
        <v>24150</v>
      </c>
      <c r="D1371" s="120" t="s">
        <v>699</v>
      </c>
      <c r="E1371" s="122" t="s">
        <v>909</v>
      </c>
      <c r="F1371" s="123">
        <v>42698</v>
      </c>
      <c r="G1371" s="285" t="s">
        <v>363</v>
      </c>
      <c r="H1371" s="120"/>
      <c r="I1371" s="120"/>
      <c r="J1371" s="345">
        <v>4</v>
      </c>
      <c r="K1371" s="31"/>
    </row>
    <row r="1372" spans="1:11" s="32" customFormat="1" ht="18.75" hidden="1" customHeight="1" outlineLevel="2" x14ac:dyDescent="0.2">
      <c r="A1372" s="120">
        <v>211</v>
      </c>
      <c r="B1372" s="121" t="s">
        <v>910</v>
      </c>
      <c r="C1372" s="120">
        <v>24320</v>
      </c>
      <c r="D1372" s="120" t="s">
        <v>911</v>
      </c>
      <c r="E1372" s="122" t="s">
        <v>912</v>
      </c>
      <c r="F1372" s="123">
        <v>42698</v>
      </c>
      <c r="G1372" s="285" t="s">
        <v>363</v>
      </c>
      <c r="H1372" s="120"/>
      <c r="I1372" s="120"/>
      <c r="J1372" s="345">
        <v>5</v>
      </c>
      <c r="K1372" s="31"/>
    </row>
    <row r="1373" spans="1:11" s="32" customFormat="1" ht="18.75" hidden="1" customHeight="1" outlineLevel="2" x14ac:dyDescent="0.2">
      <c r="A1373" s="120">
        <v>212</v>
      </c>
      <c r="B1373" s="121" t="s">
        <v>910</v>
      </c>
      <c r="C1373" s="120">
        <v>24320</v>
      </c>
      <c r="D1373" s="120" t="s">
        <v>902</v>
      </c>
      <c r="E1373" s="125" t="s">
        <v>913</v>
      </c>
      <c r="F1373" s="123">
        <v>42699</v>
      </c>
      <c r="G1373" s="285" t="s">
        <v>363</v>
      </c>
      <c r="H1373" s="120"/>
      <c r="I1373" s="120"/>
      <c r="J1373" s="345">
        <v>4</v>
      </c>
      <c r="K1373" s="31"/>
    </row>
    <row r="1374" spans="1:11" s="32" customFormat="1" ht="18.75" hidden="1" customHeight="1" outlineLevel="2" x14ac:dyDescent="0.2">
      <c r="A1374" s="120">
        <v>213</v>
      </c>
      <c r="B1374" s="121" t="s">
        <v>910</v>
      </c>
      <c r="C1374" s="120">
        <v>24320</v>
      </c>
      <c r="D1374" s="120" t="s">
        <v>481</v>
      </c>
      <c r="E1374" s="122" t="s">
        <v>914</v>
      </c>
      <c r="F1374" s="123">
        <v>42699</v>
      </c>
      <c r="G1374" s="285" t="s">
        <v>363</v>
      </c>
      <c r="H1374" s="120"/>
      <c r="I1374" s="120"/>
      <c r="J1374" s="345">
        <v>8</v>
      </c>
      <c r="K1374" s="31"/>
    </row>
    <row r="1375" spans="1:11" s="32" customFormat="1" ht="18.75" hidden="1" customHeight="1" outlineLevel="2" x14ac:dyDescent="0.2">
      <c r="A1375" s="120">
        <v>214</v>
      </c>
      <c r="B1375" s="121" t="s">
        <v>661</v>
      </c>
      <c r="C1375" s="120">
        <v>24314</v>
      </c>
      <c r="D1375" s="120" t="s">
        <v>915</v>
      </c>
      <c r="E1375" s="122" t="s">
        <v>386</v>
      </c>
      <c r="F1375" s="123">
        <v>42679</v>
      </c>
      <c r="G1375" s="285" t="s">
        <v>363</v>
      </c>
      <c r="H1375" s="120"/>
      <c r="I1375" s="120"/>
      <c r="J1375" s="345">
        <v>1</v>
      </c>
      <c r="K1375" s="31"/>
    </row>
    <row r="1376" spans="1:11" s="32" customFormat="1" ht="18.75" hidden="1" customHeight="1" outlineLevel="2" x14ac:dyDescent="0.2">
      <c r="A1376" s="120">
        <v>215</v>
      </c>
      <c r="B1376" s="121" t="s">
        <v>661</v>
      </c>
      <c r="C1376" s="126">
        <v>24237</v>
      </c>
      <c r="D1376" s="120" t="s">
        <v>916</v>
      </c>
      <c r="E1376" s="125" t="s">
        <v>917</v>
      </c>
      <c r="F1376" s="123">
        <v>42680</v>
      </c>
      <c r="G1376" s="285" t="s">
        <v>363</v>
      </c>
      <c r="H1376" s="120"/>
      <c r="I1376" s="120"/>
      <c r="J1376" s="345">
        <v>3</v>
      </c>
      <c r="K1376" s="31"/>
    </row>
    <row r="1377" spans="1:11" s="32" customFormat="1" ht="18.75" hidden="1" customHeight="1" outlineLevel="2" x14ac:dyDescent="0.2">
      <c r="A1377" s="120">
        <v>216</v>
      </c>
      <c r="B1377" s="121" t="s">
        <v>661</v>
      </c>
      <c r="C1377" s="126">
        <v>24309</v>
      </c>
      <c r="D1377" s="120" t="s">
        <v>918</v>
      </c>
      <c r="E1377" s="125" t="s">
        <v>919</v>
      </c>
      <c r="F1377" s="123">
        <v>42680</v>
      </c>
      <c r="G1377" s="285" t="s">
        <v>363</v>
      </c>
      <c r="H1377" s="120"/>
      <c r="I1377" s="120"/>
      <c r="J1377" s="345">
        <v>2</v>
      </c>
      <c r="K1377" s="31"/>
    </row>
    <row r="1378" spans="1:11" s="32" customFormat="1" ht="18.75" hidden="1" customHeight="1" outlineLevel="2" x14ac:dyDescent="0.2">
      <c r="A1378" s="120">
        <v>217</v>
      </c>
      <c r="B1378" s="121" t="s">
        <v>661</v>
      </c>
      <c r="C1378" s="126">
        <v>24311</v>
      </c>
      <c r="D1378" s="120" t="s">
        <v>920</v>
      </c>
      <c r="E1378" s="125" t="s">
        <v>253</v>
      </c>
      <c r="F1378" s="123">
        <v>42681</v>
      </c>
      <c r="G1378" s="285" t="s">
        <v>363</v>
      </c>
      <c r="H1378" s="120"/>
      <c r="I1378" s="120"/>
      <c r="J1378" s="345">
        <v>1</v>
      </c>
      <c r="K1378" s="31"/>
    </row>
    <row r="1379" spans="1:11" s="32" customFormat="1" ht="18.75" hidden="1" customHeight="1" outlineLevel="2" x14ac:dyDescent="0.2">
      <c r="A1379" s="120">
        <v>218</v>
      </c>
      <c r="B1379" s="121" t="s">
        <v>661</v>
      </c>
      <c r="C1379" s="126">
        <v>24309</v>
      </c>
      <c r="D1379" s="120" t="s">
        <v>921</v>
      </c>
      <c r="E1379" s="125" t="s">
        <v>31</v>
      </c>
      <c r="F1379" s="123">
        <v>42681</v>
      </c>
      <c r="G1379" s="285" t="s">
        <v>363</v>
      </c>
      <c r="H1379" s="120"/>
      <c r="I1379" s="120"/>
      <c r="J1379" s="345">
        <v>1</v>
      </c>
      <c r="K1379" s="31"/>
    </row>
    <row r="1380" spans="1:11" s="32" customFormat="1" ht="18.75" hidden="1" customHeight="1" outlineLevel="2" x14ac:dyDescent="0.2">
      <c r="A1380" s="120">
        <v>219</v>
      </c>
      <c r="B1380" s="121" t="s">
        <v>661</v>
      </c>
      <c r="C1380" s="126">
        <v>24310</v>
      </c>
      <c r="D1380" s="120" t="s">
        <v>689</v>
      </c>
      <c r="E1380" s="122" t="s">
        <v>715</v>
      </c>
      <c r="F1380" s="123">
        <v>42681</v>
      </c>
      <c r="G1380" s="285" t="s">
        <v>363</v>
      </c>
      <c r="H1380" s="120"/>
      <c r="I1380" s="120"/>
      <c r="J1380" s="345">
        <v>1</v>
      </c>
      <c r="K1380" s="31"/>
    </row>
    <row r="1381" spans="1:11" s="32" customFormat="1" ht="18.75" hidden="1" customHeight="1" outlineLevel="2" x14ac:dyDescent="0.2">
      <c r="A1381" s="120">
        <v>220</v>
      </c>
      <c r="B1381" s="121" t="s">
        <v>661</v>
      </c>
      <c r="C1381" s="126">
        <v>24308</v>
      </c>
      <c r="D1381" s="120" t="s">
        <v>922</v>
      </c>
      <c r="E1381" s="122" t="s">
        <v>251</v>
      </c>
      <c r="F1381" s="123">
        <v>42682</v>
      </c>
      <c r="G1381" s="285" t="s">
        <v>363</v>
      </c>
      <c r="H1381" s="120"/>
      <c r="I1381" s="120"/>
      <c r="J1381" s="345">
        <v>1</v>
      </c>
      <c r="K1381" s="31"/>
    </row>
    <row r="1382" spans="1:11" s="32" customFormat="1" ht="18.75" hidden="1" customHeight="1" outlineLevel="2" x14ac:dyDescent="0.2">
      <c r="A1382" s="120">
        <v>221</v>
      </c>
      <c r="B1382" s="120" t="s">
        <v>661</v>
      </c>
      <c r="C1382" s="120">
        <v>24308</v>
      </c>
      <c r="D1382" s="120" t="s">
        <v>900</v>
      </c>
      <c r="E1382" s="127" t="s">
        <v>923</v>
      </c>
      <c r="F1382" s="123">
        <v>42682</v>
      </c>
      <c r="G1382" s="285" t="s">
        <v>363</v>
      </c>
      <c r="H1382" s="120"/>
      <c r="I1382" s="120"/>
      <c r="J1382" s="345">
        <v>2</v>
      </c>
      <c r="K1382" s="31"/>
    </row>
    <row r="1383" spans="1:11" s="32" customFormat="1" ht="18.75" hidden="1" customHeight="1" outlineLevel="2" x14ac:dyDescent="0.2">
      <c r="A1383" s="120">
        <v>222</v>
      </c>
      <c r="B1383" s="120" t="s">
        <v>661</v>
      </c>
      <c r="C1383" s="120">
        <v>24312</v>
      </c>
      <c r="D1383" s="120" t="s">
        <v>924</v>
      </c>
      <c r="E1383" s="127" t="s">
        <v>355</v>
      </c>
      <c r="F1383" s="123">
        <v>42683</v>
      </c>
      <c r="G1383" s="285" t="s">
        <v>363</v>
      </c>
      <c r="H1383" s="120"/>
      <c r="I1383" s="120"/>
      <c r="J1383" s="345">
        <v>1</v>
      </c>
      <c r="K1383" s="31"/>
    </row>
    <row r="1384" spans="1:11" s="32" customFormat="1" ht="18.75" hidden="1" customHeight="1" outlineLevel="2" x14ac:dyDescent="0.2">
      <c r="A1384" s="120">
        <v>223</v>
      </c>
      <c r="B1384" s="120" t="s">
        <v>661</v>
      </c>
      <c r="C1384" s="120">
        <v>24311</v>
      </c>
      <c r="D1384" s="120" t="s">
        <v>925</v>
      </c>
      <c r="E1384" s="122" t="s">
        <v>926</v>
      </c>
      <c r="F1384" s="123">
        <v>42683</v>
      </c>
      <c r="G1384" s="285" t="s">
        <v>363</v>
      </c>
      <c r="H1384" s="120"/>
      <c r="I1384" s="120"/>
      <c r="J1384" s="345">
        <v>2</v>
      </c>
      <c r="K1384" s="31"/>
    </row>
    <row r="1385" spans="1:11" s="32" customFormat="1" ht="18.75" hidden="1" customHeight="1" outlineLevel="2" x14ac:dyDescent="0.2">
      <c r="A1385" s="120">
        <v>224</v>
      </c>
      <c r="B1385" s="120" t="s">
        <v>661</v>
      </c>
      <c r="C1385" s="120">
        <v>24315</v>
      </c>
      <c r="D1385" s="120" t="s">
        <v>927</v>
      </c>
      <c r="E1385" s="122" t="s">
        <v>928</v>
      </c>
      <c r="F1385" s="123">
        <v>42684</v>
      </c>
      <c r="G1385" s="285" t="s">
        <v>363</v>
      </c>
      <c r="H1385" s="120"/>
      <c r="I1385" s="120"/>
      <c r="J1385" s="345">
        <v>2</v>
      </c>
      <c r="K1385" s="31"/>
    </row>
    <row r="1386" spans="1:11" s="32" customFormat="1" ht="18.75" hidden="1" customHeight="1" outlineLevel="2" x14ac:dyDescent="0.2">
      <c r="A1386" s="120">
        <v>225</v>
      </c>
      <c r="B1386" s="120" t="s">
        <v>661</v>
      </c>
      <c r="C1386" s="120">
        <v>24312</v>
      </c>
      <c r="D1386" s="120" t="s">
        <v>929</v>
      </c>
      <c r="E1386" s="122" t="s">
        <v>35</v>
      </c>
      <c r="F1386" s="123">
        <v>42684</v>
      </c>
      <c r="G1386" s="285" t="s">
        <v>363</v>
      </c>
      <c r="H1386" s="120"/>
      <c r="I1386" s="120"/>
      <c r="J1386" s="345">
        <v>1</v>
      </c>
      <c r="K1386" s="31"/>
    </row>
    <row r="1387" spans="1:11" s="32" customFormat="1" ht="18.75" hidden="1" customHeight="1" outlineLevel="2" x14ac:dyDescent="0.2">
      <c r="A1387" s="120">
        <v>226</v>
      </c>
      <c r="B1387" s="120" t="s">
        <v>661</v>
      </c>
      <c r="C1387" s="120">
        <v>24313</v>
      </c>
      <c r="D1387" s="120" t="s">
        <v>705</v>
      </c>
      <c r="E1387" s="122" t="s">
        <v>930</v>
      </c>
      <c r="F1387" s="123">
        <v>42685</v>
      </c>
      <c r="G1387" s="285" t="s">
        <v>363</v>
      </c>
      <c r="H1387" s="120"/>
      <c r="I1387" s="120"/>
      <c r="J1387" s="345">
        <v>3</v>
      </c>
      <c r="K1387" s="31"/>
    </row>
    <row r="1388" spans="1:11" s="32" customFormat="1" ht="18.75" hidden="1" customHeight="1" outlineLevel="2" x14ac:dyDescent="0.2">
      <c r="A1388" s="120">
        <v>227</v>
      </c>
      <c r="B1388" s="120" t="s">
        <v>931</v>
      </c>
      <c r="C1388" s="120">
        <v>24322</v>
      </c>
      <c r="D1388" s="120" t="s">
        <v>932</v>
      </c>
      <c r="E1388" s="122" t="s">
        <v>933</v>
      </c>
      <c r="F1388" s="123">
        <v>42686</v>
      </c>
      <c r="G1388" s="285" t="s">
        <v>363</v>
      </c>
      <c r="H1388" s="120"/>
      <c r="I1388" s="120"/>
      <c r="J1388" s="345">
        <v>4</v>
      </c>
      <c r="K1388" s="31"/>
    </row>
    <row r="1389" spans="1:11" s="32" customFormat="1" ht="18.75" hidden="1" customHeight="1" outlineLevel="2" x14ac:dyDescent="0.2">
      <c r="A1389" s="120">
        <v>228</v>
      </c>
      <c r="B1389" s="120" t="s">
        <v>931</v>
      </c>
      <c r="C1389" s="120">
        <v>24028</v>
      </c>
      <c r="D1389" s="120" t="s">
        <v>934</v>
      </c>
      <c r="E1389" s="127" t="s">
        <v>935</v>
      </c>
      <c r="F1389" s="123">
        <v>42686</v>
      </c>
      <c r="G1389" s="285" t="s">
        <v>363</v>
      </c>
      <c r="H1389" s="120"/>
      <c r="I1389" s="120"/>
      <c r="J1389" s="345">
        <v>3</v>
      </c>
      <c r="K1389" s="31"/>
    </row>
    <row r="1390" spans="1:11" s="32" customFormat="1" ht="18.75" hidden="1" customHeight="1" outlineLevel="2" x14ac:dyDescent="0.2">
      <c r="A1390" s="120">
        <v>229</v>
      </c>
      <c r="B1390" s="121" t="s">
        <v>931</v>
      </c>
      <c r="C1390" s="120">
        <v>24341</v>
      </c>
      <c r="D1390" s="120" t="s">
        <v>936</v>
      </c>
      <c r="E1390" s="120" t="s">
        <v>937</v>
      </c>
      <c r="F1390" s="123">
        <v>42686</v>
      </c>
      <c r="G1390" s="285" t="s">
        <v>363</v>
      </c>
      <c r="H1390" s="120"/>
      <c r="I1390" s="120"/>
      <c r="J1390" s="345">
        <v>1</v>
      </c>
      <c r="K1390" s="31"/>
    </row>
    <row r="1391" spans="1:11" s="32" customFormat="1" ht="18.75" hidden="1" customHeight="1" outlineLevel="2" x14ac:dyDescent="0.2">
      <c r="A1391" s="120">
        <v>230</v>
      </c>
      <c r="B1391" s="121" t="s">
        <v>931</v>
      </c>
      <c r="C1391" s="120">
        <v>24028</v>
      </c>
      <c r="D1391" s="120" t="s">
        <v>938</v>
      </c>
      <c r="E1391" s="120" t="s">
        <v>73</v>
      </c>
      <c r="F1391" s="123">
        <v>42686</v>
      </c>
      <c r="G1391" s="285" t="s">
        <v>363</v>
      </c>
      <c r="H1391" s="120"/>
      <c r="I1391" s="120"/>
      <c r="J1391" s="345">
        <v>1</v>
      </c>
      <c r="K1391" s="31"/>
    </row>
    <row r="1392" spans="1:11" s="32" customFormat="1" ht="18.75" hidden="1" customHeight="1" outlineLevel="2" x14ac:dyDescent="0.2">
      <c r="A1392" s="120">
        <v>231</v>
      </c>
      <c r="B1392" s="121" t="s">
        <v>931</v>
      </c>
      <c r="C1392" s="120">
        <v>24022</v>
      </c>
      <c r="D1392" s="120" t="s">
        <v>939</v>
      </c>
      <c r="E1392" s="120" t="s">
        <v>804</v>
      </c>
      <c r="F1392" s="123">
        <v>42686</v>
      </c>
      <c r="G1392" s="285" t="s">
        <v>363</v>
      </c>
      <c r="H1392" s="120"/>
      <c r="I1392" s="120"/>
      <c r="J1392" s="345">
        <v>1</v>
      </c>
      <c r="K1392" s="31"/>
    </row>
    <row r="1393" spans="1:11" s="32" customFormat="1" ht="18.75" hidden="1" customHeight="1" outlineLevel="2" x14ac:dyDescent="0.2">
      <c r="A1393" s="120">
        <v>232</v>
      </c>
      <c r="B1393" s="121" t="s">
        <v>931</v>
      </c>
      <c r="C1393" s="120">
        <v>24173</v>
      </c>
      <c r="D1393" s="120" t="s">
        <v>940</v>
      </c>
      <c r="E1393" s="120" t="s">
        <v>122</v>
      </c>
      <c r="F1393" s="123">
        <v>42687</v>
      </c>
      <c r="G1393" s="285" t="s">
        <v>363</v>
      </c>
      <c r="H1393" s="120"/>
      <c r="I1393" s="120"/>
      <c r="J1393" s="345">
        <v>1</v>
      </c>
      <c r="K1393" s="31"/>
    </row>
    <row r="1394" spans="1:11" s="32" customFormat="1" ht="18.75" hidden="1" customHeight="1" outlineLevel="2" x14ac:dyDescent="0.2">
      <c r="A1394" s="120">
        <v>233</v>
      </c>
      <c r="B1394" s="121" t="s">
        <v>931</v>
      </c>
      <c r="C1394" s="120">
        <v>24028</v>
      </c>
      <c r="D1394" s="120" t="s">
        <v>941</v>
      </c>
      <c r="E1394" s="120" t="s">
        <v>118</v>
      </c>
      <c r="F1394" s="123">
        <v>42687</v>
      </c>
      <c r="G1394" s="285" t="s">
        <v>363</v>
      </c>
      <c r="H1394" s="120"/>
      <c r="I1394" s="120"/>
      <c r="J1394" s="345">
        <v>1</v>
      </c>
      <c r="K1394" s="31"/>
    </row>
    <row r="1395" spans="1:11" s="32" customFormat="1" ht="18.75" hidden="1" customHeight="1" outlineLevel="2" x14ac:dyDescent="0.2">
      <c r="A1395" s="120">
        <v>234</v>
      </c>
      <c r="B1395" s="121" t="s">
        <v>931</v>
      </c>
      <c r="C1395" s="120">
        <v>24022</v>
      </c>
      <c r="D1395" s="120" t="s">
        <v>942</v>
      </c>
      <c r="E1395" s="120" t="s">
        <v>31</v>
      </c>
      <c r="F1395" s="123">
        <v>42687</v>
      </c>
      <c r="G1395" s="285" t="s">
        <v>363</v>
      </c>
      <c r="H1395" s="120"/>
      <c r="I1395" s="120"/>
      <c r="J1395" s="345">
        <v>1</v>
      </c>
      <c r="K1395" s="31"/>
    </row>
    <row r="1396" spans="1:11" s="32" customFormat="1" ht="12" hidden="1" outlineLevel="2" thickBot="1" x14ac:dyDescent="0.25">
      <c r="A1396" s="120">
        <v>235</v>
      </c>
      <c r="B1396" s="121" t="s">
        <v>931</v>
      </c>
      <c r="C1396" s="120">
        <v>24324</v>
      </c>
      <c r="D1396" s="120" t="s">
        <v>943</v>
      </c>
      <c r="E1396" s="122" t="s">
        <v>31</v>
      </c>
      <c r="F1396" s="123">
        <v>42687</v>
      </c>
      <c r="G1396" s="285" t="s">
        <v>363</v>
      </c>
      <c r="H1396" s="120"/>
      <c r="I1396" s="120"/>
      <c r="J1396" s="345">
        <v>1</v>
      </c>
      <c r="K1396" s="31"/>
    </row>
    <row r="1397" spans="1:11" s="32" customFormat="1" ht="18.75" hidden="1" customHeight="1" outlineLevel="2" x14ac:dyDescent="0.2">
      <c r="A1397" s="120">
        <v>236</v>
      </c>
      <c r="B1397" s="121" t="s">
        <v>931</v>
      </c>
      <c r="C1397" s="120">
        <v>24354</v>
      </c>
      <c r="D1397" s="120" t="s">
        <v>944</v>
      </c>
      <c r="E1397" s="122" t="s">
        <v>945</v>
      </c>
      <c r="F1397" s="123">
        <v>42688</v>
      </c>
      <c r="G1397" s="285" t="s">
        <v>363</v>
      </c>
      <c r="H1397" s="120"/>
      <c r="I1397" s="120"/>
      <c r="J1397" s="345">
        <v>2</v>
      </c>
      <c r="K1397" s="31"/>
    </row>
    <row r="1398" spans="1:11" s="32" customFormat="1" ht="12" hidden="1" outlineLevel="2" thickBot="1" x14ac:dyDescent="0.25">
      <c r="A1398" s="120">
        <v>237</v>
      </c>
      <c r="B1398" s="121" t="s">
        <v>931</v>
      </c>
      <c r="C1398" s="120">
        <v>24173</v>
      </c>
      <c r="D1398" s="120" t="s">
        <v>946</v>
      </c>
      <c r="E1398" s="122" t="s">
        <v>947</v>
      </c>
      <c r="F1398" s="123">
        <v>42688</v>
      </c>
      <c r="G1398" s="285" t="s">
        <v>363</v>
      </c>
      <c r="H1398" s="120"/>
      <c r="I1398" s="120"/>
      <c r="J1398" s="345">
        <v>8</v>
      </c>
      <c r="K1398" s="31"/>
    </row>
    <row r="1399" spans="1:11" s="32" customFormat="1" ht="12" hidden="1" outlineLevel="2" thickBot="1" x14ac:dyDescent="0.25">
      <c r="A1399" s="120">
        <v>238</v>
      </c>
      <c r="B1399" s="121" t="s">
        <v>931</v>
      </c>
      <c r="C1399" s="120">
        <v>24354</v>
      </c>
      <c r="D1399" s="120" t="s">
        <v>948</v>
      </c>
      <c r="E1399" s="122" t="s">
        <v>209</v>
      </c>
      <c r="F1399" s="123">
        <v>42688</v>
      </c>
      <c r="G1399" s="285" t="s">
        <v>363</v>
      </c>
      <c r="H1399" s="120"/>
      <c r="I1399" s="120"/>
      <c r="J1399" s="345">
        <v>1</v>
      </c>
      <c r="K1399" s="31"/>
    </row>
    <row r="1400" spans="1:11" s="32" customFormat="1" ht="12" hidden="1" outlineLevel="2" thickBot="1" x14ac:dyDescent="0.25">
      <c r="A1400" s="120">
        <v>239</v>
      </c>
      <c r="B1400" s="121" t="s">
        <v>931</v>
      </c>
      <c r="C1400" s="120">
        <v>24347</v>
      </c>
      <c r="D1400" s="120" t="s">
        <v>949</v>
      </c>
      <c r="E1400" s="122" t="s">
        <v>950</v>
      </c>
      <c r="F1400" s="123">
        <v>42688</v>
      </c>
      <c r="G1400" s="285" t="s">
        <v>363</v>
      </c>
      <c r="H1400" s="120"/>
      <c r="I1400" s="120"/>
      <c r="J1400" s="345">
        <v>2</v>
      </c>
      <c r="K1400" s="31"/>
    </row>
    <row r="1401" spans="1:11" s="32" customFormat="1" ht="12" hidden="1" outlineLevel="2" thickBot="1" x14ac:dyDescent="0.25">
      <c r="A1401" s="120">
        <v>240</v>
      </c>
      <c r="B1401" s="121" t="s">
        <v>931</v>
      </c>
      <c r="C1401" s="120">
        <v>24334</v>
      </c>
      <c r="D1401" s="120" t="s">
        <v>951</v>
      </c>
      <c r="E1401" s="122" t="s">
        <v>500</v>
      </c>
      <c r="F1401" s="123">
        <v>42689</v>
      </c>
      <c r="G1401" s="285" t="s">
        <v>363</v>
      </c>
      <c r="H1401" s="120"/>
      <c r="I1401" s="120"/>
      <c r="J1401" s="345">
        <v>1</v>
      </c>
      <c r="K1401" s="31"/>
    </row>
    <row r="1402" spans="1:11" s="32" customFormat="1" ht="12" hidden="1" outlineLevel="2" thickBot="1" x14ac:dyDescent="0.25">
      <c r="A1402" s="120">
        <v>241</v>
      </c>
      <c r="B1402" s="121" t="s">
        <v>931</v>
      </c>
      <c r="C1402" s="120">
        <v>24026</v>
      </c>
      <c r="D1402" s="120" t="s">
        <v>952</v>
      </c>
      <c r="E1402" s="122" t="s">
        <v>953</v>
      </c>
      <c r="F1402" s="123">
        <v>42689</v>
      </c>
      <c r="G1402" s="285" t="s">
        <v>363</v>
      </c>
      <c r="H1402" s="120"/>
      <c r="I1402" s="120"/>
      <c r="J1402" s="345">
        <v>7</v>
      </c>
      <c r="K1402" s="31"/>
    </row>
    <row r="1403" spans="1:11" s="32" customFormat="1" ht="12" hidden="1" outlineLevel="2" thickBot="1" x14ac:dyDescent="0.25">
      <c r="A1403" s="120">
        <v>242</v>
      </c>
      <c r="B1403" s="121" t="s">
        <v>931</v>
      </c>
      <c r="C1403" s="120">
        <v>24352</v>
      </c>
      <c r="D1403" s="120" t="s">
        <v>954</v>
      </c>
      <c r="E1403" s="122" t="s">
        <v>955</v>
      </c>
      <c r="F1403" s="123">
        <v>42689</v>
      </c>
      <c r="G1403" s="285" t="s">
        <v>363</v>
      </c>
      <c r="H1403" s="120"/>
      <c r="I1403" s="120"/>
      <c r="J1403" s="345">
        <v>6</v>
      </c>
      <c r="K1403" s="31"/>
    </row>
    <row r="1404" spans="1:11" s="32" customFormat="1" ht="12" hidden="1" outlineLevel="2" thickBot="1" x14ac:dyDescent="0.25">
      <c r="A1404" s="120">
        <v>243</v>
      </c>
      <c r="B1404" s="121" t="s">
        <v>931</v>
      </c>
      <c r="C1404" s="120">
        <v>24173</v>
      </c>
      <c r="D1404" s="120" t="s">
        <v>956</v>
      </c>
      <c r="E1404" s="122" t="s">
        <v>957</v>
      </c>
      <c r="F1404" s="123">
        <v>42689</v>
      </c>
      <c r="G1404" s="285" t="s">
        <v>363</v>
      </c>
      <c r="H1404" s="120"/>
      <c r="I1404" s="120"/>
      <c r="J1404" s="345">
        <v>2</v>
      </c>
      <c r="K1404" s="31"/>
    </row>
    <row r="1405" spans="1:11" s="32" customFormat="1" ht="12" hidden="1" outlineLevel="2" thickBot="1" x14ac:dyDescent="0.25">
      <c r="A1405" s="120">
        <v>244</v>
      </c>
      <c r="B1405" s="128" t="s">
        <v>931</v>
      </c>
      <c r="C1405" s="120">
        <v>24172</v>
      </c>
      <c r="D1405" s="120" t="s">
        <v>958</v>
      </c>
      <c r="E1405" s="122" t="s">
        <v>959</v>
      </c>
      <c r="F1405" s="123">
        <v>42690</v>
      </c>
      <c r="G1405" s="288" t="s">
        <v>363</v>
      </c>
      <c r="H1405" s="126"/>
      <c r="I1405" s="126"/>
      <c r="J1405" s="345">
        <v>3</v>
      </c>
      <c r="K1405" s="31"/>
    </row>
    <row r="1406" spans="1:11" s="32" customFormat="1" ht="12" hidden="1" outlineLevel="2" thickBot="1" x14ac:dyDescent="0.25">
      <c r="A1406" s="120">
        <v>245</v>
      </c>
      <c r="B1406" s="128" t="s">
        <v>931</v>
      </c>
      <c r="C1406" s="120">
        <v>24347</v>
      </c>
      <c r="D1406" s="120" t="s">
        <v>960</v>
      </c>
      <c r="E1406" s="122" t="s">
        <v>961</v>
      </c>
      <c r="F1406" s="123">
        <v>42690</v>
      </c>
      <c r="G1406" s="288" t="s">
        <v>363</v>
      </c>
      <c r="H1406" s="126"/>
      <c r="I1406" s="126"/>
      <c r="J1406" s="345">
        <v>4</v>
      </c>
      <c r="K1406" s="31"/>
    </row>
    <row r="1407" spans="1:11" s="32" customFormat="1" ht="12" hidden="1" outlineLevel="2" thickBot="1" x14ac:dyDescent="0.25">
      <c r="A1407" s="120">
        <v>246</v>
      </c>
      <c r="B1407" s="128" t="s">
        <v>931</v>
      </c>
      <c r="C1407" s="120">
        <v>24023</v>
      </c>
      <c r="D1407" s="120" t="s">
        <v>962</v>
      </c>
      <c r="E1407" s="122" t="s">
        <v>31</v>
      </c>
      <c r="F1407" s="123">
        <v>42690</v>
      </c>
      <c r="G1407" s="288" t="s">
        <v>363</v>
      </c>
      <c r="H1407" s="126"/>
      <c r="I1407" s="126"/>
      <c r="J1407" s="345">
        <v>1</v>
      </c>
      <c r="K1407" s="31"/>
    </row>
    <row r="1408" spans="1:11" s="32" customFormat="1" ht="12" hidden="1" outlineLevel="2" thickBot="1" x14ac:dyDescent="0.25">
      <c r="A1408" s="120">
        <v>247</v>
      </c>
      <c r="B1408" s="128" t="s">
        <v>931</v>
      </c>
      <c r="C1408" s="120">
        <v>24323</v>
      </c>
      <c r="D1408" s="120" t="s">
        <v>963</v>
      </c>
      <c r="E1408" s="122" t="s">
        <v>355</v>
      </c>
      <c r="F1408" s="123">
        <v>42690</v>
      </c>
      <c r="G1408" s="288" t="s">
        <v>363</v>
      </c>
      <c r="H1408" s="126"/>
      <c r="I1408" s="126"/>
      <c r="J1408" s="345">
        <v>1</v>
      </c>
      <c r="K1408" s="31"/>
    </row>
    <row r="1409" spans="1:11" s="32" customFormat="1" ht="12" hidden="1" outlineLevel="2" thickBot="1" x14ac:dyDescent="0.25">
      <c r="A1409" s="120">
        <v>248</v>
      </c>
      <c r="B1409" s="128" t="s">
        <v>931</v>
      </c>
      <c r="C1409" s="120">
        <v>24322</v>
      </c>
      <c r="D1409" s="120" t="s">
        <v>964</v>
      </c>
      <c r="E1409" s="122" t="s">
        <v>965</v>
      </c>
      <c r="F1409" s="123">
        <v>42691</v>
      </c>
      <c r="G1409" s="288" t="s">
        <v>363</v>
      </c>
      <c r="H1409" s="126"/>
      <c r="I1409" s="126"/>
      <c r="J1409" s="345">
        <v>2</v>
      </c>
      <c r="K1409" s="31"/>
    </row>
    <row r="1410" spans="1:11" s="32" customFormat="1" ht="12" hidden="1" outlineLevel="2" thickBot="1" x14ac:dyDescent="0.25">
      <c r="A1410" s="120">
        <v>249</v>
      </c>
      <c r="B1410" s="128" t="s">
        <v>931</v>
      </c>
      <c r="C1410" s="120">
        <v>24352</v>
      </c>
      <c r="D1410" s="120" t="s">
        <v>966</v>
      </c>
      <c r="E1410" s="122" t="s">
        <v>967</v>
      </c>
      <c r="F1410" s="123">
        <v>42691</v>
      </c>
      <c r="G1410" s="288" t="s">
        <v>363</v>
      </c>
      <c r="H1410" s="126"/>
      <c r="I1410" s="126"/>
      <c r="J1410" s="345">
        <v>2</v>
      </c>
      <c r="K1410" s="31"/>
    </row>
    <row r="1411" spans="1:11" s="32" customFormat="1" ht="12" hidden="1" outlineLevel="2" thickBot="1" x14ac:dyDescent="0.25">
      <c r="A1411" s="120">
        <v>250</v>
      </c>
      <c r="B1411" s="128" t="s">
        <v>931</v>
      </c>
      <c r="C1411" s="120">
        <v>24350</v>
      </c>
      <c r="D1411" s="120" t="s">
        <v>968</v>
      </c>
      <c r="E1411" s="122" t="s">
        <v>969</v>
      </c>
      <c r="F1411" s="123">
        <v>42691</v>
      </c>
      <c r="G1411" s="288" t="s">
        <v>363</v>
      </c>
      <c r="H1411" s="126"/>
      <c r="I1411" s="126"/>
      <c r="J1411" s="345">
        <v>5</v>
      </c>
      <c r="K1411" s="31"/>
    </row>
    <row r="1412" spans="1:11" s="32" customFormat="1" ht="12" hidden="1" outlineLevel="2" thickBot="1" x14ac:dyDescent="0.25">
      <c r="A1412" s="120">
        <v>251</v>
      </c>
      <c r="B1412" s="128" t="s">
        <v>931</v>
      </c>
      <c r="C1412" s="120">
        <v>24333</v>
      </c>
      <c r="D1412" s="120" t="s">
        <v>970</v>
      </c>
      <c r="E1412" s="122" t="s">
        <v>971</v>
      </c>
      <c r="F1412" s="123">
        <v>42686</v>
      </c>
      <c r="G1412" s="288" t="s">
        <v>972</v>
      </c>
      <c r="H1412" s="126"/>
      <c r="I1412" s="126"/>
      <c r="J1412" s="345">
        <v>1</v>
      </c>
      <c r="K1412" s="31"/>
    </row>
    <row r="1413" spans="1:11" s="32" customFormat="1" ht="12" hidden="1" outlineLevel="2" thickBot="1" x14ac:dyDescent="0.25">
      <c r="A1413" s="120">
        <v>252</v>
      </c>
      <c r="B1413" s="128" t="s">
        <v>931</v>
      </c>
      <c r="C1413" s="120">
        <v>24355</v>
      </c>
      <c r="D1413" s="120" t="s">
        <v>973</v>
      </c>
      <c r="E1413" s="122" t="s">
        <v>974</v>
      </c>
      <c r="F1413" s="123">
        <v>42686</v>
      </c>
      <c r="G1413" s="288" t="s">
        <v>972</v>
      </c>
      <c r="H1413" s="126"/>
      <c r="I1413" s="126"/>
      <c r="J1413" s="345">
        <v>2</v>
      </c>
      <c r="K1413" s="31"/>
    </row>
    <row r="1414" spans="1:11" s="32" customFormat="1" ht="12" hidden="1" outlineLevel="2" thickBot="1" x14ac:dyDescent="0.25">
      <c r="A1414" s="120">
        <v>253</v>
      </c>
      <c r="B1414" s="128" t="s">
        <v>931</v>
      </c>
      <c r="C1414" s="120">
        <v>24346</v>
      </c>
      <c r="D1414" s="120" t="s">
        <v>975</v>
      </c>
      <c r="E1414" s="122" t="s">
        <v>218</v>
      </c>
      <c r="F1414" s="123">
        <v>42686</v>
      </c>
      <c r="G1414" s="288" t="s">
        <v>972</v>
      </c>
      <c r="H1414" s="126"/>
      <c r="I1414" s="126"/>
      <c r="J1414" s="345">
        <v>1</v>
      </c>
      <c r="K1414" s="31"/>
    </row>
    <row r="1415" spans="1:11" s="32" customFormat="1" ht="12" hidden="1" outlineLevel="2" thickBot="1" x14ac:dyDescent="0.25">
      <c r="A1415" s="120">
        <v>254</v>
      </c>
      <c r="B1415" s="128" t="s">
        <v>931</v>
      </c>
      <c r="C1415" s="120">
        <v>24322</v>
      </c>
      <c r="D1415" s="120" t="s">
        <v>976</v>
      </c>
      <c r="E1415" s="122" t="s">
        <v>977</v>
      </c>
      <c r="F1415" s="123">
        <v>42686</v>
      </c>
      <c r="G1415" s="288" t="s">
        <v>972</v>
      </c>
      <c r="H1415" s="126"/>
      <c r="I1415" s="126"/>
      <c r="J1415" s="345">
        <v>5</v>
      </c>
      <c r="K1415" s="31"/>
    </row>
    <row r="1416" spans="1:11" s="32" customFormat="1" ht="12" hidden="1" outlineLevel="2" thickBot="1" x14ac:dyDescent="0.25">
      <c r="A1416" s="120">
        <v>255</v>
      </c>
      <c r="B1416" s="128" t="s">
        <v>931</v>
      </c>
      <c r="C1416" s="120">
        <v>24263</v>
      </c>
      <c r="D1416" s="120" t="s">
        <v>978</v>
      </c>
      <c r="E1416" s="122" t="s">
        <v>149</v>
      </c>
      <c r="F1416" s="123">
        <v>42686</v>
      </c>
      <c r="G1416" s="288" t="s">
        <v>972</v>
      </c>
      <c r="H1416" s="126"/>
      <c r="I1416" s="126"/>
      <c r="J1416" s="345">
        <v>1</v>
      </c>
      <c r="K1416" s="31"/>
    </row>
    <row r="1417" spans="1:11" s="32" customFormat="1" ht="12" hidden="1" outlineLevel="2" thickBot="1" x14ac:dyDescent="0.25">
      <c r="A1417" s="120">
        <v>256</v>
      </c>
      <c r="B1417" s="128" t="s">
        <v>931</v>
      </c>
      <c r="C1417" s="120">
        <v>24263</v>
      </c>
      <c r="D1417" s="120" t="s">
        <v>979</v>
      </c>
      <c r="E1417" s="122" t="s">
        <v>980</v>
      </c>
      <c r="F1417" s="123">
        <v>42687</v>
      </c>
      <c r="G1417" s="288" t="s">
        <v>972</v>
      </c>
      <c r="H1417" s="126"/>
      <c r="I1417" s="126"/>
      <c r="J1417" s="345">
        <v>2</v>
      </c>
      <c r="K1417" s="31"/>
    </row>
    <row r="1418" spans="1:11" s="32" customFormat="1" ht="12" hidden="1" outlineLevel="2" thickBot="1" x14ac:dyDescent="0.25">
      <c r="A1418" s="120">
        <v>257</v>
      </c>
      <c r="B1418" s="128" t="s">
        <v>931</v>
      </c>
      <c r="C1418" s="120">
        <v>24341</v>
      </c>
      <c r="D1418" s="120" t="s">
        <v>981</v>
      </c>
      <c r="E1418" s="122" t="s">
        <v>982</v>
      </c>
      <c r="F1418" s="123">
        <v>42687</v>
      </c>
      <c r="G1418" s="288" t="s">
        <v>972</v>
      </c>
      <c r="H1418" s="126"/>
      <c r="I1418" s="126"/>
      <c r="J1418" s="345">
        <v>2</v>
      </c>
      <c r="K1418" s="31"/>
    </row>
    <row r="1419" spans="1:11" s="32" customFormat="1" ht="12" hidden="1" outlineLevel="2" thickBot="1" x14ac:dyDescent="0.25">
      <c r="A1419" s="120">
        <v>258</v>
      </c>
      <c r="B1419" s="128" t="s">
        <v>931</v>
      </c>
      <c r="C1419" s="120">
        <v>24354</v>
      </c>
      <c r="D1419" s="120" t="s">
        <v>983</v>
      </c>
      <c r="E1419" s="122" t="s">
        <v>984</v>
      </c>
      <c r="F1419" s="123">
        <v>42687</v>
      </c>
      <c r="G1419" s="288" t="s">
        <v>972</v>
      </c>
      <c r="H1419" s="126"/>
      <c r="I1419" s="126"/>
      <c r="J1419" s="345">
        <v>20</v>
      </c>
      <c r="K1419" s="31"/>
    </row>
    <row r="1420" spans="1:11" s="32" customFormat="1" ht="12" hidden="1" outlineLevel="2" thickBot="1" x14ac:dyDescent="0.25">
      <c r="A1420" s="120">
        <v>259</v>
      </c>
      <c r="B1420" s="128" t="s">
        <v>931</v>
      </c>
      <c r="C1420" s="120">
        <v>24026</v>
      </c>
      <c r="D1420" s="120" t="s">
        <v>985</v>
      </c>
      <c r="E1420" s="122" t="s">
        <v>986</v>
      </c>
      <c r="F1420" s="123">
        <v>42687</v>
      </c>
      <c r="G1420" s="288" t="s">
        <v>972</v>
      </c>
      <c r="H1420" s="126"/>
      <c r="I1420" s="126"/>
      <c r="J1420" s="345">
        <v>3</v>
      </c>
      <c r="K1420" s="31"/>
    </row>
    <row r="1421" spans="1:11" s="32" customFormat="1" ht="12" hidden="1" outlineLevel="2" thickBot="1" x14ac:dyDescent="0.25">
      <c r="A1421" s="120">
        <v>260</v>
      </c>
      <c r="B1421" s="128" t="s">
        <v>931</v>
      </c>
      <c r="C1421" s="120">
        <v>24347</v>
      </c>
      <c r="D1421" s="120" t="s">
        <v>987</v>
      </c>
      <c r="E1421" s="122" t="s">
        <v>73</v>
      </c>
      <c r="F1421" s="123">
        <v>42688</v>
      </c>
      <c r="G1421" s="288" t="s">
        <v>972</v>
      </c>
      <c r="H1421" s="126"/>
      <c r="I1421" s="126"/>
      <c r="J1421" s="345">
        <v>1</v>
      </c>
      <c r="K1421" s="31"/>
    </row>
    <row r="1422" spans="1:11" s="32" customFormat="1" ht="12" hidden="1" outlineLevel="2" thickBot="1" x14ac:dyDescent="0.25">
      <c r="A1422" s="120">
        <v>261</v>
      </c>
      <c r="B1422" s="121" t="s">
        <v>931</v>
      </c>
      <c r="C1422" s="120">
        <v>24353</v>
      </c>
      <c r="D1422" s="120" t="s">
        <v>927</v>
      </c>
      <c r="E1422" s="122" t="s">
        <v>988</v>
      </c>
      <c r="F1422" s="123">
        <v>42688</v>
      </c>
      <c r="G1422" s="285" t="s">
        <v>972</v>
      </c>
      <c r="H1422" s="120"/>
      <c r="I1422" s="120"/>
      <c r="J1422" s="345">
        <v>3</v>
      </c>
      <c r="K1422" s="31"/>
    </row>
    <row r="1423" spans="1:11" s="32" customFormat="1" ht="12" hidden="1" outlineLevel="2" thickBot="1" x14ac:dyDescent="0.25">
      <c r="A1423" s="120">
        <v>262</v>
      </c>
      <c r="B1423" s="121" t="s">
        <v>931</v>
      </c>
      <c r="C1423" s="120">
        <v>24024</v>
      </c>
      <c r="D1423" s="120" t="s">
        <v>989</v>
      </c>
      <c r="E1423" s="122" t="s">
        <v>990</v>
      </c>
      <c r="F1423" s="123">
        <v>42688</v>
      </c>
      <c r="G1423" s="285" t="s">
        <v>972</v>
      </c>
      <c r="H1423" s="120"/>
      <c r="I1423" s="120"/>
      <c r="J1423" s="345">
        <v>4</v>
      </c>
      <c r="K1423" s="31"/>
    </row>
    <row r="1424" spans="1:11" s="32" customFormat="1" ht="12" hidden="1" outlineLevel="2" thickBot="1" x14ac:dyDescent="0.25">
      <c r="A1424" s="120">
        <v>263</v>
      </c>
      <c r="B1424" s="121" t="s">
        <v>931</v>
      </c>
      <c r="C1424" s="120">
        <v>24172</v>
      </c>
      <c r="D1424" s="120" t="s">
        <v>991</v>
      </c>
      <c r="E1424" s="122" t="s">
        <v>118</v>
      </c>
      <c r="F1424" s="123">
        <v>42688</v>
      </c>
      <c r="G1424" s="285" t="s">
        <v>972</v>
      </c>
      <c r="H1424" s="120"/>
      <c r="I1424" s="120"/>
      <c r="J1424" s="345">
        <v>1</v>
      </c>
      <c r="K1424" s="31"/>
    </row>
    <row r="1425" spans="1:11" s="32" customFormat="1" ht="12" hidden="1" outlineLevel="2" thickBot="1" x14ac:dyDescent="0.25">
      <c r="A1425" s="120">
        <v>264</v>
      </c>
      <c r="B1425" s="121" t="s">
        <v>931</v>
      </c>
      <c r="C1425" s="120">
        <v>24350</v>
      </c>
      <c r="D1425" s="120" t="s">
        <v>902</v>
      </c>
      <c r="E1425" s="122" t="s">
        <v>992</v>
      </c>
      <c r="F1425" s="123">
        <v>42689</v>
      </c>
      <c r="G1425" s="285" t="s">
        <v>972</v>
      </c>
      <c r="H1425" s="120"/>
      <c r="I1425" s="120"/>
      <c r="J1425" s="345">
        <v>2</v>
      </c>
      <c r="K1425" s="31"/>
    </row>
    <row r="1426" spans="1:11" s="32" customFormat="1" ht="12" hidden="1" outlineLevel="2" thickBot="1" x14ac:dyDescent="0.25">
      <c r="A1426" s="120">
        <v>265</v>
      </c>
      <c r="B1426" s="128" t="s">
        <v>931</v>
      </c>
      <c r="C1426" s="120">
        <v>24353</v>
      </c>
      <c r="D1426" s="120" t="s">
        <v>993</v>
      </c>
      <c r="E1426" s="122" t="s">
        <v>34</v>
      </c>
      <c r="F1426" s="123">
        <v>42689</v>
      </c>
      <c r="G1426" s="288" t="s">
        <v>972</v>
      </c>
      <c r="H1426" s="126"/>
      <c r="I1426" s="126"/>
      <c r="J1426" s="345">
        <v>1</v>
      </c>
      <c r="K1426" s="31"/>
    </row>
    <row r="1427" spans="1:11" s="32" customFormat="1" ht="12" hidden="1" outlineLevel="2" thickBot="1" x14ac:dyDescent="0.25">
      <c r="A1427" s="120">
        <v>266</v>
      </c>
      <c r="B1427" s="128" t="s">
        <v>931</v>
      </c>
      <c r="C1427" s="120">
        <v>24172</v>
      </c>
      <c r="D1427" s="120" t="s">
        <v>903</v>
      </c>
      <c r="E1427" s="122" t="s">
        <v>72</v>
      </c>
      <c r="F1427" s="123">
        <v>42689</v>
      </c>
      <c r="G1427" s="288" t="s">
        <v>972</v>
      </c>
      <c r="H1427" s="126"/>
      <c r="I1427" s="126"/>
      <c r="J1427" s="345">
        <v>1</v>
      </c>
      <c r="K1427" s="31"/>
    </row>
    <row r="1428" spans="1:11" s="32" customFormat="1" ht="12" hidden="1" outlineLevel="2" thickBot="1" x14ac:dyDescent="0.25">
      <c r="A1428" s="120">
        <v>267</v>
      </c>
      <c r="B1428" s="128" t="s">
        <v>931</v>
      </c>
      <c r="C1428" s="120">
        <v>24354</v>
      </c>
      <c r="D1428" s="120" t="s">
        <v>994</v>
      </c>
      <c r="E1428" s="122" t="s">
        <v>995</v>
      </c>
      <c r="F1428" s="123">
        <v>42689</v>
      </c>
      <c r="G1428" s="288" t="s">
        <v>972</v>
      </c>
      <c r="H1428" s="126"/>
      <c r="I1428" s="126"/>
      <c r="J1428" s="345">
        <v>11</v>
      </c>
      <c r="K1428" s="31"/>
    </row>
    <row r="1429" spans="1:11" s="32" customFormat="1" ht="12" hidden="1" outlineLevel="2" thickBot="1" x14ac:dyDescent="0.25">
      <c r="A1429" s="120">
        <v>268</v>
      </c>
      <c r="B1429" s="128" t="s">
        <v>931</v>
      </c>
      <c r="C1429" s="120">
        <v>24024</v>
      </c>
      <c r="D1429" s="120" t="s">
        <v>996</v>
      </c>
      <c r="E1429" s="122" t="s">
        <v>997</v>
      </c>
      <c r="F1429" s="123">
        <v>42690</v>
      </c>
      <c r="G1429" s="288" t="s">
        <v>972</v>
      </c>
      <c r="H1429" s="126"/>
      <c r="I1429" s="126"/>
      <c r="J1429" s="345">
        <v>10</v>
      </c>
      <c r="K1429" s="31"/>
    </row>
    <row r="1430" spans="1:11" s="32" customFormat="1" ht="12" hidden="1" outlineLevel="2" thickBot="1" x14ac:dyDescent="0.25">
      <c r="A1430" s="120">
        <v>269</v>
      </c>
      <c r="B1430" s="128" t="s">
        <v>931</v>
      </c>
      <c r="C1430" s="120">
        <v>24334</v>
      </c>
      <c r="D1430" s="120" t="s">
        <v>857</v>
      </c>
      <c r="E1430" s="122" t="s">
        <v>998</v>
      </c>
      <c r="F1430" s="123">
        <v>42690</v>
      </c>
      <c r="G1430" s="288" t="s">
        <v>972</v>
      </c>
      <c r="H1430" s="126"/>
      <c r="I1430" s="126"/>
      <c r="J1430" s="345">
        <v>9</v>
      </c>
      <c r="K1430" s="31"/>
    </row>
    <row r="1431" spans="1:11" s="32" customFormat="1" ht="12" hidden="1" outlineLevel="2" thickBot="1" x14ac:dyDescent="0.25">
      <c r="A1431" s="120">
        <v>270</v>
      </c>
      <c r="B1431" s="128" t="s">
        <v>931</v>
      </c>
      <c r="C1431" s="120">
        <v>24172</v>
      </c>
      <c r="D1431" s="120" t="s">
        <v>999</v>
      </c>
      <c r="E1431" s="122" t="s">
        <v>152</v>
      </c>
      <c r="F1431" s="123">
        <v>42690</v>
      </c>
      <c r="G1431" s="288" t="s">
        <v>972</v>
      </c>
      <c r="H1431" s="126"/>
      <c r="I1431" s="126"/>
      <c r="J1431" s="345">
        <v>1</v>
      </c>
      <c r="K1431" s="31"/>
    </row>
    <row r="1432" spans="1:11" s="32" customFormat="1" ht="12" hidden="1" outlineLevel="2" thickBot="1" x14ac:dyDescent="0.25">
      <c r="A1432" s="120">
        <v>271</v>
      </c>
      <c r="B1432" s="128" t="s">
        <v>931</v>
      </c>
      <c r="C1432" s="120">
        <v>24347</v>
      </c>
      <c r="D1432" s="120" t="s">
        <v>1000</v>
      </c>
      <c r="E1432" s="122" t="s">
        <v>1001</v>
      </c>
      <c r="F1432" s="123">
        <v>42690</v>
      </c>
      <c r="G1432" s="288" t="s">
        <v>972</v>
      </c>
      <c r="H1432" s="126"/>
      <c r="I1432" s="126"/>
      <c r="J1432" s="345">
        <v>3</v>
      </c>
      <c r="K1432" s="31"/>
    </row>
    <row r="1433" spans="1:11" s="32" customFormat="1" ht="12" hidden="1" outlineLevel="2" thickBot="1" x14ac:dyDescent="0.25">
      <c r="A1433" s="120">
        <v>272</v>
      </c>
      <c r="B1433" s="128" t="s">
        <v>931</v>
      </c>
      <c r="C1433" s="120">
        <v>24027</v>
      </c>
      <c r="D1433" s="120" t="s">
        <v>905</v>
      </c>
      <c r="E1433" s="122" t="s">
        <v>118</v>
      </c>
      <c r="F1433" s="123">
        <v>42691</v>
      </c>
      <c r="G1433" s="288" t="s">
        <v>972</v>
      </c>
      <c r="H1433" s="126"/>
      <c r="I1433" s="126"/>
      <c r="J1433" s="345">
        <v>1</v>
      </c>
      <c r="K1433" s="31"/>
    </row>
    <row r="1434" spans="1:11" s="32" customFormat="1" ht="12" hidden="1" outlineLevel="2" thickBot="1" x14ac:dyDescent="0.25">
      <c r="A1434" s="120">
        <v>273</v>
      </c>
      <c r="B1434" s="128" t="s">
        <v>931</v>
      </c>
      <c r="C1434" s="120">
        <v>24263</v>
      </c>
      <c r="D1434" s="120" t="s">
        <v>548</v>
      </c>
      <c r="E1434" s="122" t="s">
        <v>1002</v>
      </c>
      <c r="F1434" s="123">
        <v>42691</v>
      </c>
      <c r="G1434" s="288" t="s">
        <v>972</v>
      </c>
      <c r="H1434" s="126"/>
      <c r="I1434" s="126"/>
      <c r="J1434" s="345">
        <v>3</v>
      </c>
      <c r="K1434" s="31"/>
    </row>
    <row r="1435" spans="1:11" s="32" customFormat="1" ht="12" hidden="1" outlineLevel="2" thickBot="1" x14ac:dyDescent="0.25">
      <c r="A1435" s="120">
        <v>274</v>
      </c>
      <c r="B1435" s="128" t="s">
        <v>931</v>
      </c>
      <c r="C1435" s="120">
        <v>24325</v>
      </c>
      <c r="D1435" s="120" t="s">
        <v>1003</v>
      </c>
      <c r="E1435" s="122" t="s">
        <v>1004</v>
      </c>
      <c r="F1435" s="123">
        <v>42691</v>
      </c>
      <c r="G1435" s="288" t="s">
        <v>972</v>
      </c>
      <c r="H1435" s="126"/>
      <c r="I1435" s="126"/>
      <c r="J1435" s="345">
        <v>2</v>
      </c>
      <c r="K1435" s="31"/>
    </row>
    <row r="1436" spans="1:11" s="32" customFormat="1" ht="12" hidden="1" outlineLevel="2" thickBot="1" x14ac:dyDescent="0.25">
      <c r="A1436" s="120">
        <v>275</v>
      </c>
      <c r="B1436" s="128" t="s">
        <v>931</v>
      </c>
      <c r="C1436" s="120">
        <v>24025</v>
      </c>
      <c r="D1436" s="120" t="s">
        <v>714</v>
      </c>
      <c r="E1436" s="122" t="s">
        <v>1005</v>
      </c>
      <c r="F1436" s="123">
        <v>42691</v>
      </c>
      <c r="G1436" s="288" t="s">
        <v>972</v>
      </c>
      <c r="H1436" s="126"/>
      <c r="I1436" s="126"/>
      <c r="J1436" s="345">
        <v>2</v>
      </c>
      <c r="K1436" s="31"/>
    </row>
    <row r="1437" spans="1:11" s="32" customFormat="1" ht="12" hidden="1" outlineLevel="2" thickBot="1" x14ac:dyDescent="0.25">
      <c r="A1437" s="120">
        <v>276</v>
      </c>
      <c r="B1437" s="128" t="s">
        <v>931</v>
      </c>
      <c r="C1437" s="120">
        <v>24263</v>
      </c>
      <c r="D1437" s="120" t="s">
        <v>1006</v>
      </c>
      <c r="E1437" s="122" t="s">
        <v>1007</v>
      </c>
      <c r="F1437" s="123">
        <v>42692</v>
      </c>
      <c r="G1437" s="288" t="s">
        <v>972</v>
      </c>
      <c r="H1437" s="126"/>
      <c r="I1437" s="126"/>
      <c r="J1437" s="345">
        <v>2</v>
      </c>
      <c r="K1437" s="31"/>
    </row>
    <row r="1438" spans="1:11" s="32" customFormat="1" ht="12" hidden="1" outlineLevel="2" thickBot="1" x14ac:dyDescent="0.25">
      <c r="A1438" s="120">
        <v>277</v>
      </c>
      <c r="B1438" s="128" t="s">
        <v>931</v>
      </c>
      <c r="C1438" s="120">
        <v>24024</v>
      </c>
      <c r="D1438" s="120" t="s">
        <v>1008</v>
      </c>
      <c r="E1438" s="122" t="s">
        <v>1009</v>
      </c>
      <c r="F1438" s="123">
        <v>42692</v>
      </c>
      <c r="G1438" s="288" t="s">
        <v>972</v>
      </c>
      <c r="H1438" s="126"/>
      <c r="I1438" s="126"/>
      <c r="J1438" s="345">
        <v>3</v>
      </c>
      <c r="K1438" s="31"/>
    </row>
    <row r="1439" spans="1:11" s="32" customFormat="1" ht="12" hidden="1" outlineLevel="2" thickBot="1" x14ac:dyDescent="0.25">
      <c r="A1439" s="120">
        <v>278</v>
      </c>
      <c r="B1439" s="128" t="s">
        <v>931</v>
      </c>
      <c r="C1439" s="120" t="s">
        <v>1010</v>
      </c>
      <c r="D1439" s="120" t="s">
        <v>868</v>
      </c>
      <c r="E1439" s="122" t="s">
        <v>1011</v>
      </c>
      <c r="F1439" s="123">
        <v>42692</v>
      </c>
      <c r="G1439" s="288" t="s">
        <v>972</v>
      </c>
      <c r="H1439" s="126"/>
      <c r="I1439" s="126"/>
      <c r="J1439" s="345">
        <v>2</v>
      </c>
      <c r="K1439" s="31"/>
    </row>
    <row r="1440" spans="1:11" s="32" customFormat="1" ht="12" hidden="1" outlineLevel="2" thickBot="1" x14ac:dyDescent="0.25">
      <c r="A1440" s="120">
        <v>279</v>
      </c>
      <c r="B1440" s="128" t="s">
        <v>931</v>
      </c>
      <c r="C1440" s="120">
        <v>24023</v>
      </c>
      <c r="D1440" s="120" t="s">
        <v>871</v>
      </c>
      <c r="E1440" s="122" t="s">
        <v>1012</v>
      </c>
      <c r="F1440" s="123">
        <v>42692</v>
      </c>
      <c r="G1440" s="288" t="s">
        <v>972</v>
      </c>
      <c r="H1440" s="126"/>
      <c r="I1440" s="126"/>
      <c r="J1440" s="345">
        <v>16</v>
      </c>
      <c r="K1440" s="31"/>
    </row>
    <row r="1441" spans="1:11" s="32" customFormat="1" ht="18.75" hidden="1" customHeight="1" outlineLevel="2" x14ac:dyDescent="0.2">
      <c r="A1441" s="120">
        <v>280</v>
      </c>
      <c r="B1441" s="128" t="s">
        <v>931</v>
      </c>
      <c r="C1441" s="120">
        <v>24341</v>
      </c>
      <c r="D1441" s="120" t="s">
        <v>1013</v>
      </c>
      <c r="E1441" s="122" t="s">
        <v>1014</v>
      </c>
      <c r="F1441" s="123">
        <v>42693</v>
      </c>
      <c r="G1441" s="288" t="s">
        <v>972</v>
      </c>
      <c r="H1441" s="126"/>
      <c r="I1441" s="126"/>
      <c r="J1441" s="345">
        <v>2</v>
      </c>
      <c r="K1441" s="31"/>
    </row>
    <row r="1442" spans="1:11" s="32" customFormat="1" ht="18.75" hidden="1" customHeight="1" outlineLevel="2" x14ac:dyDescent="0.2">
      <c r="A1442" s="120">
        <v>281</v>
      </c>
      <c r="B1442" s="128" t="s">
        <v>931</v>
      </c>
      <c r="C1442" s="120">
        <v>24343</v>
      </c>
      <c r="D1442" s="120" t="s">
        <v>1015</v>
      </c>
      <c r="E1442" s="122" t="s">
        <v>1016</v>
      </c>
      <c r="F1442" s="123">
        <v>42693</v>
      </c>
      <c r="G1442" s="288" t="s">
        <v>972</v>
      </c>
      <c r="H1442" s="126"/>
      <c r="I1442" s="126"/>
      <c r="J1442" s="345">
        <v>4</v>
      </c>
      <c r="K1442" s="31"/>
    </row>
    <row r="1443" spans="1:11" s="32" customFormat="1" ht="18.75" hidden="1" customHeight="1" outlineLevel="2" x14ac:dyDescent="0.2">
      <c r="A1443" s="120">
        <v>282</v>
      </c>
      <c r="B1443" s="128" t="s">
        <v>931</v>
      </c>
      <c r="C1443" s="120">
        <v>24028</v>
      </c>
      <c r="D1443" s="120" t="s">
        <v>1017</v>
      </c>
      <c r="E1443" s="122" t="s">
        <v>1018</v>
      </c>
      <c r="F1443" s="123">
        <v>42693</v>
      </c>
      <c r="G1443" s="288" t="s">
        <v>972</v>
      </c>
      <c r="H1443" s="126"/>
      <c r="I1443" s="126"/>
      <c r="J1443" s="345">
        <v>2</v>
      </c>
      <c r="K1443" s="31"/>
    </row>
    <row r="1444" spans="1:11" s="32" customFormat="1" ht="12" hidden="1" outlineLevel="2" thickBot="1" x14ac:dyDescent="0.25">
      <c r="A1444" s="120">
        <v>283</v>
      </c>
      <c r="B1444" s="128" t="s">
        <v>931</v>
      </c>
      <c r="C1444" s="120">
        <v>24360</v>
      </c>
      <c r="D1444" s="120" t="s">
        <v>1019</v>
      </c>
      <c r="E1444" s="122" t="s">
        <v>257</v>
      </c>
      <c r="F1444" s="123">
        <v>42693</v>
      </c>
      <c r="G1444" s="288" t="s">
        <v>972</v>
      </c>
      <c r="H1444" s="126"/>
      <c r="I1444" s="126"/>
      <c r="J1444" s="345">
        <v>1</v>
      </c>
      <c r="K1444" s="31"/>
    </row>
    <row r="1445" spans="1:11" s="32" customFormat="1" ht="18.75" hidden="1" customHeight="1" outlineLevel="2" x14ac:dyDescent="0.2">
      <c r="A1445" s="120">
        <v>284</v>
      </c>
      <c r="B1445" s="128" t="s">
        <v>931</v>
      </c>
      <c r="C1445" s="120">
        <v>24350</v>
      </c>
      <c r="D1445" s="120" t="s">
        <v>874</v>
      </c>
      <c r="E1445" s="122" t="s">
        <v>1020</v>
      </c>
      <c r="F1445" s="123">
        <v>42694</v>
      </c>
      <c r="G1445" s="288" t="s">
        <v>972</v>
      </c>
      <c r="H1445" s="126"/>
      <c r="I1445" s="126"/>
      <c r="J1445" s="345">
        <v>2</v>
      </c>
      <c r="K1445" s="31"/>
    </row>
    <row r="1446" spans="1:11" s="32" customFormat="1" ht="18.75" hidden="1" customHeight="1" outlineLevel="2" x14ac:dyDescent="0.2">
      <c r="A1446" s="120">
        <v>285</v>
      </c>
      <c r="B1446" s="128" t="s">
        <v>931</v>
      </c>
      <c r="C1446" s="120">
        <v>24342</v>
      </c>
      <c r="D1446" s="120" t="s">
        <v>875</v>
      </c>
      <c r="E1446" s="122" t="s">
        <v>1021</v>
      </c>
      <c r="F1446" s="123">
        <v>42694</v>
      </c>
      <c r="G1446" s="288" t="s">
        <v>972</v>
      </c>
      <c r="H1446" s="126"/>
      <c r="I1446" s="126"/>
      <c r="J1446" s="345">
        <v>1</v>
      </c>
      <c r="K1446" s="31"/>
    </row>
    <row r="1447" spans="1:11" s="32" customFormat="1" ht="18.75" hidden="1" customHeight="1" outlineLevel="2" x14ac:dyDescent="0.2">
      <c r="A1447" s="120">
        <v>286</v>
      </c>
      <c r="B1447" s="128" t="s">
        <v>931</v>
      </c>
      <c r="C1447" s="120">
        <v>24352</v>
      </c>
      <c r="D1447" s="120" t="s">
        <v>1022</v>
      </c>
      <c r="E1447" s="122" t="s">
        <v>74</v>
      </c>
      <c r="F1447" s="123">
        <v>42694</v>
      </c>
      <c r="G1447" s="288" t="s">
        <v>972</v>
      </c>
      <c r="H1447" s="126"/>
      <c r="I1447" s="126"/>
      <c r="J1447" s="345">
        <v>1</v>
      </c>
      <c r="K1447" s="31"/>
    </row>
    <row r="1448" spans="1:11" s="32" customFormat="1" ht="18.75" hidden="1" customHeight="1" outlineLevel="2" x14ac:dyDescent="0.2">
      <c r="A1448" s="120">
        <v>287</v>
      </c>
      <c r="B1448" s="128" t="s">
        <v>931</v>
      </c>
      <c r="C1448" s="120">
        <v>24345</v>
      </c>
      <c r="D1448" s="120" t="s">
        <v>1023</v>
      </c>
      <c r="E1448" s="122" t="s">
        <v>1024</v>
      </c>
      <c r="F1448" s="123">
        <v>42694</v>
      </c>
      <c r="G1448" s="288" t="s">
        <v>972</v>
      </c>
      <c r="H1448" s="126"/>
      <c r="I1448" s="126"/>
      <c r="J1448" s="345">
        <v>4</v>
      </c>
      <c r="K1448" s="31"/>
    </row>
    <row r="1449" spans="1:11" s="32" customFormat="1" ht="18.75" hidden="1" customHeight="1" outlineLevel="2" x14ac:dyDescent="0.2">
      <c r="A1449" s="120">
        <v>288</v>
      </c>
      <c r="B1449" s="128" t="s">
        <v>931</v>
      </c>
      <c r="C1449" s="120">
        <v>24345</v>
      </c>
      <c r="D1449" s="120" t="s">
        <v>1025</v>
      </c>
      <c r="E1449" s="122" t="s">
        <v>1026</v>
      </c>
      <c r="F1449" s="123">
        <v>42695</v>
      </c>
      <c r="G1449" s="288" t="s">
        <v>972</v>
      </c>
      <c r="H1449" s="126"/>
      <c r="I1449" s="126"/>
      <c r="J1449" s="345">
        <v>3</v>
      </c>
      <c r="K1449" s="31"/>
    </row>
    <row r="1450" spans="1:11" s="32" customFormat="1" ht="18.75" hidden="1" customHeight="1" outlineLevel="2" x14ac:dyDescent="0.2">
      <c r="A1450" s="120">
        <v>289</v>
      </c>
      <c r="B1450" s="128" t="s">
        <v>931</v>
      </c>
      <c r="C1450" s="120">
        <v>24172</v>
      </c>
      <c r="D1450" s="120" t="s">
        <v>1027</v>
      </c>
      <c r="E1450" s="122" t="s">
        <v>1028</v>
      </c>
      <c r="F1450" s="123">
        <v>42695</v>
      </c>
      <c r="G1450" s="288" t="s">
        <v>972</v>
      </c>
      <c r="H1450" s="126"/>
      <c r="I1450" s="126"/>
      <c r="J1450" s="345">
        <v>3</v>
      </c>
      <c r="K1450" s="31"/>
    </row>
    <row r="1451" spans="1:11" s="32" customFormat="1" ht="18.75" hidden="1" customHeight="1" outlineLevel="2" x14ac:dyDescent="0.2">
      <c r="A1451" s="120">
        <v>290</v>
      </c>
      <c r="B1451" s="128" t="s">
        <v>931</v>
      </c>
      <c r="C1451" s="120">
        <v>24025</v>
      </c>
      <c r="D1451" s="120" t="s">
        <v>1029</v>
      </c>
      <c r="E1451" s="122" t="s">
        <v>1030</v>
      </c>
      <c r="F1451" s="123">
        <v>42695</v>
      </c>
      <c r="G1451" s="288" t="s">
        <v>972</v>
      </c>
      <c r="H1451" s="126"/>
      <c r="I1451" s="126"/>
      <c r="J1451" s="345">
        <v>4</v>
      </c>
      <c r="K1451" s="31"/>
    </row>
    <row r="1452" spans="1:11" s="32" customFormat="1" ht="18.75" hidden="1" customHeight="1" outlineLevel="2" x14ac:dyDescent="0.2">
      <c r="A1452" s="120">
        <v>291</v>
      </c>
      <c r="B1452" s="128" t="s">
        <v>931</v>
      </c>
      <c r="C1452" s="120">
        <v>24350</v>
      </c>
      <c r="D1452" s="120" t="s">
        <v>881</v>
      </c>
      <c r="E1452" s="122" t="s">
        <v>1031</v>
      </c>
      <c r="F1452" s="123">
        <v>42695</v>
      </c>
      <c r="G1452" s="288" t="s">
        <v>972</v>
      </c>
      <c r="H1452" s="126"/>
      <c r="I1452" s="126"/>
      <c r="J1452" s="345">
        <v>2</v>
      </c>
      <c r="K1452" s="31"/>
    </row>
    <row r="1453" spans="1:11" s="32" customFormat="1" ht="18.75" hidden="1" customHeight="1" outlineLevel="2" x14ac:dyDescent="0.2">
      <c r="A1453" s="120">
        <v>292</v>
      </c>
      <c r="B1453" s="128" t="s">
        <v>931</v>
      </c>
      <c r="C1453" s="120">
        <v>24324</v>
      </c>
      <c r="D1453" s="120" t="s">
        <v>699</v>
      </c>
      <c r="E1453" s="122" t="s">
        <v>1032</v>
      </c>
      <c r="F1453" s="123">
        <v>42696</v>
      </c>
      <c r="G1453" s="288" t="s">
        <v>972</v>
      </c>
      <c r="H1453" s="126"/>
      <c r="I1453" s="126"/>
      <c r="J1453" s="345">
        <v>12</v>
      </c>
      <c r="K1453" s="31"/>
    </row>
    <row r="1454" spans="1:11" s="32" customFormat="1" ht="18.75" hidden="1" customHeight="1" outlineLevel="2" x14ac:dyDescent="0.2">
      <c r="A1454" s="120">
        <v>293</v>
      </c>
      <c r="B1454" s="128" t="s">
        <v>931</v>
      </c>
      <c r="C1454" s="120">
        <v>24350</v>
      </c>
      <c r="D1454" s="120" t="s">
        <v>1033</v>
      </c>
      <c r="E1454" s="122" t="s">
        <v>1034</v>
      </c>
      <c r="F1454" s="123">
        <v>42696</v>
      </c>
      <c r="G1454" s="288" t="s">
        <v>972</v>
      </c>
      <c r="H1454" s="126"/>
      <c r="I1454" s="126"/>
      <c r="J1454" s="345">
        <v>2</v>
      </c>
      <c r="K1454" s="31"/>
    </row>
    <row r="1455" spans="1:11" s="32" customFormat="1" ht="18.75" hidden="1" customHeight="1" outlineLevel="2" x14ac:dyDescent="0.2">
      <c r="A1455" s="120">
        <v>294</v>
      </c>
      <c r="B1455" s="128" t="s">
        <v>931</v>
      </c>
      <c r="C1455" s="120">
        <v>24360</v>
      </c>
      <c r="D1455" s="120" t="s">
        <v>1035</v>
      </c>
      <c r="E1455" s="122" t="s">
        <v>1036</v>
      </c>
      <c r="F1455" s="123">
        <v>42696</v>
      </c>
      <c r="G1455" s="288" t="s">
        <v>972</v>
      </c>
      <c r="H1455" s="126"/>
      <c r="I1455" s="126"/>
      <c r="J1455" s="345">
        <v>4</v>
      </c>
      <c r="K1455" s="31"/>
    </row>
    <row r="1456" spans="1:11" s="32" customFormat="1" ht="18.75" hidden="1" customHeight="1" outlineLevel="2" x14ac:dyDescent="0.2">
      <c r="A1456" s="120">
        <v>295</v>
      </c>
      <c r="B1456" s="128" t="s">
        <v>290</v>
      </c>
      <c r="C1456" s="120">
        <v>37</v>
      </c>
      <c r="D1456" s="120" t="s">
        <v>123</v>
      </c>
      <c r="E1456" s="122" t="s">
        <v>1037</v>
      </c>
      <c r="F1456" s="123" t="s">
        <v>1038</v>
      </c>
      <c r="G1456" s="288" t="s">
        <v>1039</v>
      </c>
      <c r="H1456" s="126"/>
      <c r="I1456" s="126"/>
      <c r="J1456" s="345">
        <v>42</v>
      </c>
      <c r="K1456" s="31"/>
    </row>
    <row r="1457" spans="1:11" s="32" customFormat="1" ht="18.75" hidden="1" customHeight="1" outlineLevel="2" x14ac:dyDescent="0.2">
      <c r="A1457" s="120">
        <v>296</v>
      </c>
      <c r="B1457" s="128" t="s">
        <v>290</v>
      </c>
      <c r="C1457" s="120">
        <v>37</v>
      </c>
      <c r="D1457" s="120" t="s">
        <v>491</v>
      </c>
      <c r="E1457" s="122" t="s">
        <v>1040</v>
      </c>
      <c r="F1457" s="123" t="s">
        <v>1041</v>
      </c>
      <c r="G1457" s="288" t="s">
        <v>1039</v>
      </c>
      <c r="H1457" s="126"/>
      <c r="I1457" s="126"/>
      <c r="J1457" s="345">
        <v>24</v>
      </c>
      <c r="K1457" s="31"/>
    </row>
    <row r="1458" spans="1:11" s="32" customFormat="1" ht="18.75" hidden="1" customHeight="1" outlineLevel="2" x14ac:dyDescent="0.2">
      <c r="A1458" s="120">
        <v>297</v>
      </c>
      <c r="B1458" s="128" t="s">
        <v>290</v>
      </c>
      <c r="C1458" s="120" t="s">
        <v>1042</v>
      </c>
      <c r="D1458" s="120" t="s">
        <v>518</v>
      </c>
      <c r="E1458" s="122" t="s">
        <v>1043</v>
      </c>
      <c r="F1458" s="123" t="s">
        <v>1044</v>
      </c>
      <c r="G1458" s="288" t="s">
        <v>1039</v>
      </c>
      <c r="H1458" s="126"/>
      <c r="I1458" s="126"/>
      <c r="J1458" s="345">
        <v>19</v>
      </c>
      <c r="K1458" s="31"/>
    </row>
    <row r="1459" spans="1:11" s="32" customFormat="1" ht="18.75" hidden="1" customHeight="1" outlineLevel="2" x14ac:dyDescent="0.2">
      <c r="A1459" s="120">
        <v>298</v>
      </c>
      <c r="B1459" s="128" t="s">
        <v>290</v>
      </c>
      <c r="C1459" s="120">
        <v>37</v>
      </c>
      <c r="D1459" s="120" t="s">
        <v>7</v>
      </c>
      <c r="E1459" s="122" t="s">
        <v>1045</v>
      </c>
      <c r="F1459" s="123" t="s">
        <v>1046</v>
      </c>
      <c r="G1459" s="288" t="s">
        <v>1039</v>
      </c>
      <c r="H1459" s="126"/>
      <c r="I1459" s="126"/>
      <c r="J1459" s="345">
        <v>55</v>
      </c>
      <c r="K1459" s="31"/>
    </row>
    <row r="1460" spans="1:11" s="32" customFormat="1" ht="18.75" hidden="1" customHeight="1" outlineLevel="2" x14ac:dyDescent="0.2">
      <c r="A1460" s="120">
        <v>299</v>
      </c>
      <c r="B1460" s="128" t="s">
        <v>290</v>
      </c>
      <c r="C1460" s="120">
        <v>37</v>
      </c>
      <c r="D1460" s="120" t="s">
        <v>57</v>
      </c>
      <c r="E1460" s="122" t="s">
        <v>1047</v>
      </c>
      <c r="F1460" s="123" t="s">
        <v>1048</v>
      </c>
      <c r="G1460" s="288" t="s">
        <v>1039</v>
      </c>
      <c r="H1460" s="126"/>
      <c r="I1460" s="126"/>
      <c r="J1460" s="345">
        <v>13</v>
      </c>
      <c r="K1460" s="31"/>
    </row>
    <row r="1461" spans="1:11" s="32" customFormat="1" ht="18.75" hidden="1" customHeight="1" outlineLevel="2" x14ac:dyDescent="0.2">
      <c r="A1461" s="120">
        <v>300</v>
      </c>
      <c r="B1461" s="128" t="s">
        <v>290</v>
      </c>
      <c r="C1461" s="120">
        <v>37</v>
      </c>
      <c r="D1461" s="120" t="s">
        <v>1049</v>
      </c>
      <c r="E1461" s="122" t="s">
        <v>1050</v>
      </c>
      <c r="F1461" s="123" t="s">
        <v>1051</v>
      </c>
      <c r="G1461" s="288" t="s">
        <v>1052</v>
      </c>
      <c r="H1461" s="126"/>
      <c r="I1461" s="126"/>
      <c r="J1461" s="345">
        <v>15</v>
      </c>
      <c r="K1461" s="31"/>
    </row>
    <row r="1462" spans="1:11" s="32" customFormat="1" ht="18.75" hidden="1" customHeight="1" outlineLevel="2" x14ac:dyDescent="0.2">
      <c r="A1462" s="120">
        <v>301</v>
      </c>
      <c r="B1462" s="128" t="s">
        <v>290</v>
      </c>
      <c r="C1462" s="120">
        <v>37</v>
      </c>
      <c r="D1462" s="120" t="s">
        <v>1053</v>
      </c>
      <c r="E1462" s="122" t="s">
        <v>1054</v>
      </c>
      <c r="F1462" s="123" t="s">
        <v>1055</v>
      </c>
      <c r="G1462" s="288" t="s">
        <v>1052</v>
      </c>
      <c r="H1462" s="126"/>
      <c r="I1462" s="126"/>
      <c r="J1462" s="345">
        <v>31</v>
      </c>
      <c r="K1462" s="31"/>
    </row>
    <row r="1463" spans="1:11" s="32" customFormat="1" ht="18.75" hidden="1" customHeight="1" outlineLevel="2" x14ac:dyDescent="0.2">
      <c r="A1463" s="120">
        <v>302</v>
      </c>
      <c r="B1463" s="128" t="s">
        <v>290</v>
      </c>
      <c r="C1463" s="120">
        <v>37</v>
      </c>
      <c r="D1463" s="120" t="s">
        <v>173</v>
      </c>
      <c r="E1463" s="122" t="s">
        <v>1056</v>
      </c>
      <c r="F1463" s="123" t="s">
        <v>1044</v>
      </c>
      <c r="G1463" s="288" t="s">
        <v>1052</v>
      </c>
      <c r="H1463" s="126"/>
      <c r="I1463" s="126"/>
      <c r="J1463" s="345">
        <v>24</v>
      </c>
      <c r="K1463" s="31"/>
    </row>
    <row r="1464" spans="1:11" s="32" customFormat="1" ht="18.75" hidden="1" customHeight="1" outlineLevel="2" x14ac:dyDescent="0.2">
      <c r="A1464" s="120">
        <v>303</v>
      </c>
      <c r="B1464" s="128" t="s">
        <v>290</v>
      </c>
      <c r="C1464" s="120">
        <v>37</v>
      </c>
      <c r="D1464" s="120" t="s">
        <v>344</v>
      </c>
      <c r="E1464" s="122" t="s">
        <v>1057</v>
      </c>
      <c r="F1464" s="123" t="s">
        <v>1046</v>
      </c>
      <c r="G1464" s="288" t="s">
        <v>1052</v>
      </c>
      <c r="H1464" s="126"/>
      <c r="I1464" s="126"/>
      <c r="J1464" s="345">
        <v>35</v>
      </c>
      <c r="K1464" s="31"/>
    </row>
    <row r="1465" spans="1:11" s="32" customFormat="1" ht="18.75" hidden="1" customHeight="1" outlineLevel="2" x14ac:dyDescent="0.2">
      <c r="A1465" s="120">
        <v>304</v>
      </c>
      <c r="B1465" s="128" t="s">
        <v>290</v>
      </c>
      <c r="C1465" s="120">
        <v>37</v>
      </c>
      <c r="D1465" s="120" t="s">
        <v>1058</v>
      </c>
      <c r="E1465" s="122" t="s">
        <v>1059</v>
      </c>
      <c r="F1465" s="123" t="s">
        <v>1048</v>
      </c>
      <c r="G1465" s="288" t="s">
        <v>1052</v>
      </c>
      <c r="H1465" s="126"/>
      <c r="I1465" s="126"/>
      <c r="J1465" s="345">
        <v>25</v>
      </c>
      <c r="K1465" s="31"/>
    </row>
    <row r="1466" spans="1:11" s="32" customFormat="1" ht="18.75" hidden="1" customHeight="1" outlineLevel="2" x14ac:dyDescent="0.2">
      <c r="A1466" s="120">
        <v>305</v>
      </c>
      <c r="B1466" s="128" t="s">
        <v>290</v>
      </c>
      <c r="C1466" s="120">
        <v>37</v>
      </c>
      <c r="D1466" s="120" t="s">
        <v>114</v>
      </c>
      <c r="E1466" s="122" t="s">
        <v>1060</v>
      </c>
      <c r="F1466" s="123" t="s">
        <v>1051</v>
      </c>
      <c r="G1466" s="288" t="s">
        <v>1052</v>
      </c>
      <c r="H1466" s="369"/>
      <c r="I1466" s="369"/>
      <c r="J1466" s="345">
        <v>16</v>
      </c>
      <c r="K1466" s="31"/>
    </row>
    <row r="1467" spans="1:11" s="55" customFormat="1" ht="12" outlineLevel="1" collapsed="1" thickBot="1" x14ac:dyDescent="0.25">
      <c r="A1467" s="8" t="s">
        <v>51</v>
      </c>
      <c r="B1467" s="555" t="s">
        <v>40</v>
      </c>
      <c r="C1467" s="556"/>
      <c r="D1467" s="556"/>
      <c r="E1467" s="556"/>
      <c r="F1467" s="556"/>
      <c r="G1467" s="557"/>
      <c r="H1467" s="197"/>
      <c r="I1467" s="137"/>
      <c r="J1467" s="137">
        <f>SUM(J1468:J1618)</f>
        <v>1348</v>
      </c>
      <c r="K1467" s="54"/>
    </row>
    <row r="1468" spans="1:11" s="55" customFormat="1" outlineLevel="2" x14ac:dyDescent="0.2">
      <c r="A1468" s="6">
        <v>1</v>
      </c>
      <c r="B1468" s="24" t="s">
        <v>171</v>
      </c>
      <c r="C1468" s="129" t="s">
        <v>1061</v>
      </c>
      <c r="D1468" s="130" t="s">
        <v>1062</v>
      </c>
      <c r="E1468" s="98" t="s">
        <v>1063</v>
      </c>
      <c r="F1468" s="12">
        <v>42681</v>
      </c>
      <c r="G1468" s="131" t="s">
        <v>167</v>
      </c>
      <c r="H1468" s="98"/>
      <c r="I1468" s="98"/>
      <c r="J1468" s="346">
        <v>5</v>
      </c>
      <c r="K1468" s="54"/>
    </row>
    <row r="1469" spans="1:11" s="55" customFormat="1" outlineLevel="2" x14ac:dyDescent="0.2">
      <c r="A1469" s="6">
        <v>2</v>
      </c>
      <c r="B1469" s="24" t="s">
        <v>171</v>
      </c>
      <c r="C1469" s="129" t="s">
        <v>1061</v>
      </c>
      <c r="D1469" s="130" t="s">
        <v>1064</v>
      </c>
      <c r="E1469" s="98" t="s">
        <v>1065</v>
      </c>
      <c r="F1469" s="12">
        <v>42682</v>
      </c>
      <c r="G1469" s="252" t="s">
        <v>167</v>
      </c>
      <c r="H1469" s="24"/>
      <c r="I1469" s="24"/>
      <c r="J1469" s="192">
        <v>10</v>
      </c>
      <c r="K1469" s="54"/>
    </row>
    <row r="1470" spans="1:11" s="55" customFormat="1" outlineLevel="2" x14ac:dyDescent="0.2">
      <c r="A1470" s="6">
        <v>3</v>
      </c>
      <c r="B1470" s="24" t="s">
        <v>171</v>
      </c>
      <c r="C1470" s="129" t="s">
        <v>1061</v>
      </c>
      <c r="D1470" s="130" t="s">
        <v>157</v>
      </c>
      <c r="E1470" s="98" t="s">
        <v>1066</v>
      </c>
      <c r="F1470" s="12">
        <v>42683</v>
      </c>
      <c r="G1470" s="252" t="s">
        <v>167</v>
      </c>
      <c r="H1470" s="24"/>
      <c r="I1470" s="24"/>
      <c r="J1470" s="192">
        <v>12</v>
      </c>
      <c r="K1470" s="54"/>
    </row>
    <row r="1471" spans="1:11" s="55" customFormat="1" outlineLevel="2" x14ac:dyDescent="0.2">
      <c r="A1471" s="6">
        <v>4</v>
      </c>
      <c r="B1471" s="24" t="s">
        <v>171</v>
      </c>
      <c r="C1471" s="129" t="s">
        <v>1061</v>
      </c>
      <c r="D1471" s="132" t="s">
        <v>157</v>
      </c>
      <c r="E1471" s="98" t="s">
        <v>1067</v>
      </c>
      <c r="F1471" s="12">
        <v>42684</v>
      </c>
      <c r="G1471" s="252" t="s">
        <v>167</v>
      </c>
      <c r="H1471" s="24"/>
      <c r="I1471" s="24"/>
      <c r="J1471" s="192">
        <v>12</v>
      </c>
      <c r="K1471" s="54"/>
    </row>
    <row r="1472" spans="1:11" s="55" customFormat="1" outlineLevel="2" x14ac:dyDescent="0.2">
      <c r="A1472" s="6">
        <v>5</v>
      </c>
      <c r="B1472" s="24" t="s">
        <v>171</v>
      </c>
      <c r="C1472" s="129" t="s">
        <v>1061</v>
      </c>
      <c r="D1472" s="132" t="s">
        <v>1068</v>
      </c>
      <c r="E1472" s="98" t="s">
        <v>1069</v>
      </c>
      <c r="F1472" s="12">
        <v>42685</v>
      </c>
      <c r="G1472" s="252" t="s">
        <v>167</v>
      </c>
      <c r="H1472" s="24"/>
      <c r="I1472" s="24"/>
      <c r="J1472" s="192">
        <v>1</v>
      </c>
      <c r="K1472" s="54"/>
    </row>
    <row r="1473" spans="1:11" s="55" customFormat="1" outlineLevel="2" x14ac:dyDescent="0.2">
      <c r="A1473" s="6">
        <v>6</v>
      </c>
      <c r="B1473" s="24" t="s">
        <v>171</v>
      </c>
      <c r="C1473" s="129" t="s">
        <v>1061</v>
      </c>
      <c r="D1473" s="132" t="s">
        <v>1070</v>
      </c>
      <c r="E1473" s="98" t="s">
        <v>1071</v>
      </c>
      <c r="F1473" s="12">
        <v>42688</v>
      </c>
      <c r="G1473" s="252" t="s">
        <v>167</v>
      </c>
      <c r="H1473" s="24"/>
      <c r="I1473" s="24"/>
      <c r="J1473" s="192">
        <v>13</v>
      </c>
      <c r="K1473" s="54"/>
    </row>
    <row r="1474" spans="1:11" s="55" customFormat="1" outlineLevel="2" x14ac:dyDescent="0.2">
      <c r="A1474" s="6">
        <v>7</v>
      </c>
      <c r="B1474" s="24" t="s">
        <v>171</v>
      </c>
      <c r="C1474" s="129" t="s">
        <v>1061</v>
      </c>
      <c r="D1474" s="132" t="s">
        <v>1070</v>
      </c>
      <c r="E1474" s="98" t="s">
        <v>1072</v>
      </c>
      <c r="F1474" s="12">
        <v>42688</v>
      </c>
      <c r="G1474" s="252" t="s">
        <v>167</v>
      </c>
      <c r="H1474" s="24"/>
      <c r="I1474" s="24"/>
      <c r="J1474" s="192">
        <v>14</v>
      </c>
      <c r="K1474" s="54"/>
    </row>
    <row r="1475" spans="1:11" s="55" customFormat="1" outlineLevel="2" x14ac:dyDescent="0.2">
      <c r="A1475" s="6">
        <v>8</v>
      </c>
      <c r="B1475" s="24" t="s">
        <v>171</v>
      </c>
      <c r="C1475" s="129" t="s">
        <v>1061</v>
      </c>
      <c r="D1475" s="132" t="s">
        <v>1073</v>
      </c>
      <c r="E1475" s="98" t="s">
        <v>1074</v>
      </c>
      <c r="F1475" s="12">
        <v>42689</v>
      </c>
      <c r="G1475" s="252" t="s">
        <v>167</v>
      </c>
      <c r="H1475" s="24"/>
      <c r="I1475" s="24"/>
      <c r="J1475" s="192">
        <v>4</v>
      </c>
      <c r="K1475" s="54"/>
    </row>
    <row r="1476" spans="1:11" s="55" customFormat="1" outlineLevel="2" x14ac:dyDescent="0.2">
      <c r="A1476" s="6">
        <v>9</v>
      </c>
      <c r="B1476" s="24" t="s">
        <v>1075</v>
      </c>
      <c r="C1476" s="129" t="s">
        <v>1076</v>
      </c>
      <c r="D1476" s="132" t="s">
        <v>1077</v>
      </c>
      <c r="E1476" s="98" t="s">
        <v>1078</v>
      </c>
      <c r="F1476" s="12">
        <v>42690</v>
      </c>
      <c r="G1476" s="252" t="s">
        <v>167</v>
      </c>
      <c r="H1476" s="24"/>
      <c r="I1476" s="24"/>
      <c r="J1476" s="192">
        <v>13</v>
      </c>
      <c r="K1476" s="54"/>
    </row>
    <row r="1477" spans="1:11" s="55" customFormat="1" outlineLevel="2" x14ac:dyDescent="0.2">
      <c r="A1477" s="6">
        <v>10</v>
      </c>
      <c r="B1477" s="24" t="s">
        <v>1075</v>
      </c>
      <c r="C1477" s="129" t="s">
        <v>1076</v>
      </c>
      <c r="D1477" s="132" t="s">
        <v>1077</v>
      </c>
      <c r="E1477" s="98" t="s">
        <v>1079</v>
      </c>
      <c r="F1477" s="12">
        <v>42691</v>
      </c>
      <c r="G1477" s="252" t="s">
        <v>167</v>
      </c>
      <c r="H1477" s="24"/>
      <c r="I1477" s="24"/>
      <c r="J1477" s="192">
        <v>14</v>
      </c>
      <c r="K1477" s="54"/>
    </row>
    <row r="1478" spans="1:11" s="55" customFormat="1" outlineLevel="2" x14ac:dyDescent="0.2">
      <c r="A1478" s="6">
        <v>11</v>
      </c>
      <c r="B1478" s="24" t="s">
        <v>1075</v>
      </c>
      <c r="C1478" s="129" t="s">
        <v>1076</v>
      </c>
      <c r="D1478" s="132" t="s">
        <v>444</v>
      </c>
      <c r="E1478" s="98" t="s">
        <v>1080</v>
      </c>
      <c r="F1478" s="12">
        <v>42692</v>
      </c>
      <c r="G1478" s="252" t="s">
        <v>167</v>
      </c>
      <c r="H1478" s="24"/>
      <c r="I1478" s="24"/>
      <c r="J1478" s="192">
        <v>2</v>
      </c>
      <c r="K1478" s="54"/>
    </row>
    <row r="1479" spans="1:11" s="55" customFormat="1" outlineLevel="2" x14ac:dyDescent="0.2">
      <c r="A1479" s="6">
        <v>12</v>
      </c>
      <c r="B1479" s="24" t="s">
        <v>1075</v>
      </c>
      <c r="C1479" s="129" t="s">
        <v>1076</v>
      </c>
      <c r="D1479" s="132" t="s">
        <v>1081</v>
      </c>
      <c r="E1479" s="98" t="s">
        <v>1082</v>
      </c>
      <c r="F1479" s="12">
        <v>42695</v>
      </c>
      <c r="G1479" s="252" t="s">
        <v>167</v>
      </c>
      <c r="H1479" s="24"/>
      <c r="I1479" s="24"/>
      <c r="J1479" s="193">
        <v>15</v>
      </c>
      <c r="K1479" s="54"/>
    </row>
    <row r="1480" spans="1:11" s="55" customFormat="1" outlineLevel="2" x14ac:dyDescent="0.2">
      <c r="A1480" s="6">
        <v>13</v>
      </c>
      <c r="B1480" s="24" t="s">
        <v>1075</v>
      </c>
      <c r="C1480" s="129" t="s">
        <v>1076</v>
      </c>
      <c r="D1480" s="132" t="s">
        <v>1081</v>
      </c>
      <c r="E1480" s="98" t="s">
        <v>1083</v>
      </c>
      <c r="F1480" s="12">
        <v>42696</v>
      </c>
      <c r="G1480" s="252" t="s">
        <v>167</v>
      </c>
      <c r="H1480" s="24"/>
      <c r="I1480" s="24"/>
      <c r="J1480" s="193">
        <v>12</v>
      </c>
      <c r="K1480" s="54"/>
    </row>
    <row r="1481" spans="1:11" s="55" customFormat="1" outlineLevel="2" x14ac:dyDescent="0.2">
      <c r="A1481" s="6">
        <v>14</v>
      </c>
      <c r="B1481" s="24" t="s">
        <v>1075</v>
      </c>
      <c r="C1481" s="129" t="s">
        <v>1076</v>
      </c>
      <c r="D1481" s="88" t="s">
        <v>1084</v>
      </c>
      <c r="E1481" s="98" t="s">
        <v>1085</v>
      </c>
      <c r="F1481" s="12">
        <v>42697</v>
      </c>
      <c r="G1481" s="252" t="s">
        <v>167</v>
      </c>
      <c r="H1481" s="24"/>
      <c r="I1481" s="24"/>
      <c r="J1481" s="193">
        <v>5</v>
      </c>
      <c r="K1481" s="54"/>
    </row>
    <row r="1482" spans="1:11" s="55" customFormat="1" outlineLevel="2" x14ac:dyDescent="0.2">
      <c r="A1482" s="6">
        <v>15</v>
      </c>
      <c r="B1482" s="24" t="s">
        <v>1075</v>
      </c>
      <c r="C1482" s="129" t="s">
        <v>1076</v>
      </c>
      <c r="D1482" s="88" t="s">
        <v>1086</v>
      </c>
      <c r="E1482" s="98" t="s">
        <v>1087</v>
      </c>
      <c r="F1482" s="12">
        <v>42698</v>
      </c>
      <c r="G1482" s="252" t="s">
        <v>167</v>
      </c>
      <c r="H1482" s="24"/>
      <c r="I1482" s="24"/>
      <c r="J1482" s="193">
        <v>10</v>
      </c>
      <c r="K1482" s="54"/>
    </row>
    <row r="1483" spans="1:11" s="55" customFormat="1" outlineLevel="2" x14ac:dyDescent="0.2">
      <c r="A1483" s="6">
        <v>16</v>
      </c>
      <c r="B1483" s="24" t="s">
        <v>1075</v>
      </c>
      <c r="C1483" s="129" t="s">
        <v>1076</v>
      </c>
      <c r="D1483" s="88" t="s">
        <v>1086</v>
      </c>
      <c r="E1483" s="98" t="s">
        <v>1088</v>
      </c>
      <c r="F1483" s="12">
        <v>42699</v>
      </c>
      <c r="G1483" s="252" t="s">
        <v>167</v>
      </c>
      <c r="H1483" s="24"/>
      <c r="I1483" s="24"/>
      <c r="J1483" s="193">
        <v>10</v>
      </c>
      <c r="K1483" s="54"/>
    </row>
    <row r="1484" spans="1:11" s="55" customFormat="1" outlineLevel="2" x14ac:dyDescent="0.2">
      <c r="A1484" s="6">
        <v>17</v>
      </c>
      <c r="B1484" s="24" t="s">
        <v>1075</v>
      </c>
      <c r="C1484" s="129" t="s">
        <v>1089</v>
      </c>
      <c r="D1484" s="130" t="s">
        <v>119</v>
      </c>
      <c r="E1484" s="98" t="s">
        <v>1090</v>
      </c>
      <c r="F1484" s="12">
        <v>42681</v>
      </c>
      <c r="G1484" s="252" t="s">
        <v>398</v>
      </c>
      <c r="H1484" s="24"/>
      <c r="I1484" s="24"/>
      <c r="J1484" s="193">
        <v>8</v>
      </c>
      <c r="K1484" s="54"/>
    </row>
    <row r="1485" spans="1:11" s="55" customFormat="1" outlineLevel="2" x14ac:dyDescent="0.2">
      <c r="A1485" s="6">
        <v>18</v>
      </c>
      <c r="B1485" s="24" t="s">
        <v>1075</v>
      </c>
      <c r="C1485" s="129" t="s">
        <v>1089</v>
      </c>
      <c r="D1485" s="130" t="s">
        <v>138</v>
      </c>
      <c r="E1485" s="98" t="s">
        <v>1091</v>
      </c>
      <c r="F1485" s="12">
        <v>42682</v>
      </c>
      <c r="G1485" s="252" t="s">
        <v>398</v>
      </c>
      <c r="H1485" s="24"/>
      <c r="I1485" s="24"/>
      <c r="J1485" s="193">
        <v>17</v>
      </c>
      <c r="K1485" s="54"/>
    </row>
    <row r="1486" spans="1:11" s="55" customFormat="1" outlineLevel="2" x14ac:dyDescent="0.2">
      <c r="A1486" s="6">
        <v>19</v>
      </c>
      <c r="B1486" s="24" t="s">
        <v>1075</v>
      </c>
      <c r="C1486" s="129" t="s">
        <v>1089</v>
      </c>
      <c r="D1486" s="133" t="s">
        <v>138</v>
      </c>
      <c r="E1486" s="98" t="s">
        <v>1092</v>
      </c>
      <c r="F1486" s="12">
        <v>42683</v>
      </c>
      <c r="G1486" s="252" t="s">
        <v>398</v>
      </c>
      <c r="H1486" s="24"/>
      <c r="I1486" s="24"/>
      <c r="J1486" s="193">
        <v>18</v>
      </c>
      <c r="K1486" s="54"/>
    </row>
    <row r="1487" spans="1:11" s="55" customFormat="1" outlineLevel="2" x14ac:dyDescent="0.2">
      <c r="A1487" s="6">
        <v>20</v>
      </c>
      <c r="B1487" s="24" t="s">
        <v>1075</v>
      </c>
      <c r="C1487" s="129" t="s">
        <v>1089</v>
      </c>
      <c r="D1487" s="133" t="s">
        <v>138</v>
      </c>
      <c r="E1487" s="98" t="s">
        <v>1093</v>
      </c>
      <c r="F1487" s="12">
        <v>42684</v>
      </c>
      <c r="G1487" s="252" t="s">
        <v>398</v>
      </c>
      <c r="H1487" s="24"/>
      <c r="I1487" s="24"/>
      <c r="J1487" s="193">
        <v>13</v>
      </c>
      <c r="K1487" s="54"/>
    </row>
    <row r="1488" spans="1:11" s="55" customFormat="1" outlineLevel="2" x14ac:dyDescent="0.2">
      <c r="A1488" s="6">
        <v>21</v>
      </c>
      <c r="B1488" s="24" t="s">
        <v>1075</v>
      </c>
      <c r="C1488" s="129" t="s">
        <v>1089</v>
      </c>
      <c r="D1488" s="132" t="s">
        <v>241</v>
      </c>
      <c r="E1488" s="98" t="s">
        <v>1094</v>
      </c>
      <c r="F1488" s="12">
        <v>42685</v>
      </c>
      <c r="G1488" s="252" t="s">
        <v>398</v>
      </c>
      <c r="H1488" s="24"/>
      <c r="I1488" s="24"/>
      <c r="J1488" s="193">
        <v>10</v>
      </c>
      <c r="K1488" s="54"/>
    </row>
    <row r="1489" spans="1:11" s="55" customFormat="1" outlineLevel="2" x14ac:dyDescent="0.2">
      <c r="A1489" s="6">
        <v>22</v>
      </c>
      <c r="B1489" s="24" t="s">
        <v>1075</v>
      </c>
      <c r="C1489" s="129" t="s">
        <v>1089</v>
      </c>
      <c r="D1489" s="130" t="s">
        <v>241</v>
      </c>
      <c r="E1489" s="98" t="s">
        <v>1095</v>
      </c>
      <c r="F1489" s="12">
        <v>42688</v>
      </c>
      <c r="G1489" s="252" t="s">
        <v>398</v>
      </c>
      <c r="H1489" s="24"/>
      <c r="I1489" s="24"/>
      <c r="J1489" s="193">
        <v>13</v>
      </c>
      <c r="K1489" s="54"/>
    </row>
    <row r="1490" spans="1:11" s="55" customFormat="1" outlineLevel="2" x14ac:dyDescent="0.2">
      <c r="A1490" s="6">
        <v>23</v>
      </c>
      <c r="B1490" s="24" t="s">
        <v>1075</v>
      </c>
      <c r="C1490" s="129" t="s">
        <v>1089</v>
      </c>
      <c r="D1490" s="130" t="s">
        <v>1096</v>
      </c>
      <c r="E1490" s="98" t="s">
        <v>1097</v>
      </c>
      <c r="F1490" s="12">
        <v>42688</v>
      </c>
      <c r="G1490" s="252" t="s">
        <v>398</v>
      </c>
      <c r="H1490" s="24"/>
      <c r="I1490" s="24"/>
      <c r="J1490" s="193">
        <v>10</v>
      </c>
      <c r="K1490" s="54"/>
    </row>
    <row r="1491" spans="1:11" s="55" customFormat="1" outlineLevel="2" x14ac:dyDescent="0.2">
      <c r="A1491" s="6">
        <v>24</v>
      </c>
      <c r="B1491" s="24" t="s">
        <v>1075</v>
      </c>
      <c r="C1491" s="129" t="s">
        <v>1089</v>
      </c>
      <c r="D1491" s="88" t="s">
        <v>1098</v>
      </c>
      <c r="E1491" s="98" t="s">
        <v>1099</v>
      </c>
      <c r="F1491" s="12">
        <v>42689</v>
      </c>
      <c r="G1491" s="252" t="s">
        <v>398</v>
      </c>
      <c r="H1491" s="24"/>
      <c r="I1491" s="24"/>
      <c r="J1491" s="193">
        <v>11</v>
      </c>
      <c r="K1491" s="54"/>
    </row>
    <row r="1492" spans="1:11" s="55" customFormat="1" outlineLevel="2" x14ac:dyDescent="0.2">
      <c r="A1492" s="6">
        <v>25</v>
      </c>
      <c r="B1492" s="24" t="s">
        <v>1075</v>
      </c>
      <c r="C1492" s="129" t="s">
        <v>1089</v>
      </c>
      <c r="D1492" s="88" t="s">
        <v>1098</v>
      </c>
      <c r="E1492" s="98" t="s">
        <v>1100</v>
      </c>
      <c r="F1492" s="12">
        <v>42690</v>
      </c>
      <c r="G1492" s="252" t="s">
        <v>398</v>
      </c>
      <c r="H1492" s="24"/>
      <c r="I1492" s="24"/>
      <c r="J1492" s="193">
        <v>11</v>
      </c>
      <c r="K1492" s="54"/>
    </row>
    <row r="1493" spans="1:11" s="55" customFormat="1" outlineLevel="2" x14ac:dyDescent="0.2">
      <c r="A1493" s="6">
        <v>26</v>
      </c>
      <c r="B1493" s="24" t="s">
        <v>1075</v>
      </c>
      <c r="C1493" s="129" t="s">
        <v>1089</v>
      </c>
      <c r="D1493" s="88" t="s">
        <v>198</v>
      </c>
      <c r="E1493" s="98" t="s">
        <v>1101</v>
      </c>
      <c r="F1493" s="12">
        <v>42691</v>
      </c>
      <c r="G1493" s="252" t="s">
        <v>398</v>
      </c>
      <c r="H1493" s="24"/>
      <c r="I1493" s="24"/>
      <c r="J1493" s="193">
        <v>7</v>
      </c>
      <c r="K1493" s="54"/>
    </row>
    <row r="1494" spans="1:11" s="55" customFormat="1" outlineLevel="2" x14ac:dyDescent="0.2">
      <c r="A1494" s="6">
        <v>27</v>
      </c>
      <c r="B1494" s="24" t="s">
        <v>1075</v>
      </c>
      <c r="C1494" s="129" t="s">
        <v>1089</v>
      </c>
      <c r="D1494" s="88" t="s">
        <v>159</v>
      </c>
      <c r="E1494" s="98" t="s">
        <v>1102</v>
      </c>
      <c r="F1494" s="12">
        <v>42692</v>
      </c>
      <c r="G1494" s="252" t="s">
        <v>398</v>
      </c>
      <c r="H1494" s="24"/>
      <c r="I1494" s="24"/>
      <c r="J1494" s="193">
        <v>18</v>
      </c>
      <c r="K1494" s="54"/>
    </row>
    <row r="1495" spans="1:11" s="55" customFormat="1" outlineLevel="2" x14ac:dyDescent="0.2">
      <c r="A1495" s="6">
        <v>28</v>
      </c>
      <c r="B1495" s="24" t="s">
        <v>1075</v>
      </c>
      <c r="C1495" s="129" t="s">
        <v>1089</v>
      </c>
      <c r="D1495" s="88" t="s">
        <v>159</v>
      </c>
      <c r="E1495" s="98" t="s">
        <v>1103</v>
      </c>
      <c r="F1495" s="12">
        <v>42695</v>
      </c>
      <c r="G1495" s="252" t="s">
        <v>398</v>
      </c>
      <c r="H1495" s="24"/>
      <c r="I1495" s="24"/>
      <c r="J1495" s="193">
        <v>18</v>
      </c>
      <c r="K1495" s="54"/>
    </row>
    <row r="1496" spans="1:11" s="55" customFormat="1" outlineLevel="2" x14ac:dyDescent="0.2">
      <c r="A1496" s="6">
        <v>29</v>
      </c>
      <c r="B1496" s="24" t="s">
        <v>1104</v>
      </c>
      <c r="C1496" s="129" t="s">
        <v>1105</v>
      </c>
      <c r="D1496" s="88" t="s">
        <v>1106</v>
      </c>
      <c r="E1496" s="98" t="s">
        <v>1107</v>
      </c>
      <c r="F1496" s="12">
        <v>42681</v>
      </c>
      <c r="G1496" s="252" t="s">
        <v>1108</v>
      </c>
      <c r="H1496" s="24"/>
      <c r="I1496" s="24"/>
      <c r="J1496" s="193">
        <v>11</v>
      </c>
      <c r="K1496" s="54"/>
    </row>
    <row r="1497" spans="1:11" s="55" customFormat="1" outlineLevel="2" x14ac:dyDescent="0.2">
      <c r="A1497" s="6">
        <v>30</v>
      </c>
      <c r="B1497" s="132" t="s">
        <v>1104</v>
      </c>
      <c r="C1497" s="129" t="s">
        <v>1105</v>
      </c>
      <c r="D1497" s="130" t="s">
        <v>1106</v>
      </c>
      <c r="E1497" s="132" t="s">
        <v>1109</v>
      </c>
      <c r="F1497" s="12">
        <v>42682</v>
      </c>
      <c r="G1497" s="97" t="s">
        <v>1108</v>
      </c>
      <c r="H1497" s="132"/>
      <c r="I1497" s="132"/>
      <c r="J1497" s="347">
        <v>9</v>
      </c>
      <c r="K1497" s="54"/>
    </row>
    <row r="1498" spans="1:11" s="55" customFormat="1" outlineLevel="2" x14ac:dyDescent="0.2">
      <c r="A1498" s="6">
        <v>31</v>
      </c>
      <c r="B1498" s="132" t="s">
        <v>1104</v>
      </c>
      <c r="C1498" s="129" t="s">
        <v>1105</v>
      </c>
      <c r="D1498" s="130" t="s">
        <v>1110</v>
      </c>
      <c r="E1498" s="134" t="s">
        <v>1111</v>
      </c>
      <c r="F1498" s="12">
        <v>42683</v>
      </c>
      <c r="G1498" s="97" t="s">
        <v>1108</v>
      </c>
      <c r="H1498" s="132"/>
      <c r="I1498" s="132"/>
      <c r="J1498" s="346">
        <v>15</v>
      </c>
      <c r="K1498" s="54"/>
    </row>
    <row r="1499" spans="1:11" s="55" customFormat="1" outlineLevel="2" x14ac:dyDescent="0.2">
      <c r="A1499" s="6">
        <v>32</v>
      </c>
      <c r="B1499" s="132" t="s">
        <v>1104</v>
      </c>
      <c r="C1499" s="129" t="s">
        <v>1105</v>
      </c>
      <c r="D1499" s="132" t="s">
        <v>1110</v>
      </c>
      <c r="E1499" s="134" t="s">
        <v>1112</v>
      </c>
      <c r="F1499" s="12">
        <v>42684</v>
      </c>
      <c r="G1499" s="97" t="s">
        <v>1108</v>
      </c>
      <c r="H1499" s="132"/>
      <c r="I1499" s="132"/>
      <c r="J1499" s="192">
        <v>15</v>
      </c>
      <c r="K1499" s="54"/>
    </row>
    <row r="1500" spans="1:11" s="55" customFormat="1" outlineLevel="2" x14ac:dyDescent="0.2">
      <c r="A1500" s="6">
        <v>33</v>
      </c>
      <c r="B1500" s="132" t="s">
        <v>1104</v>
      </c>
      <c r="C1500" s="129" t="s">
        <v>1105</v>
      </c>
      <c r="D1500" s="132" t="s">
        <v>1062</v>
      </c>
      <c r="E1500" s="134" t="s">
        <v>1113</v>
      </c>
      <c r="F1500" s="12">
        <v>42685</v>
      </c>
      <c r="G1500" s="97" t="s">
        <v>1108</v>
      </c>
      <c r="H1500" s="132"/>
      <c r="I1500" s="132"/>
      <c r="J1500" s="193">
        <v>16</v>
      </c>
      <c r="K1500" s="54"/>
    </row>
    <row r="1501" spans="1:11" s="55" customFormat="1" outlineLevel="2" x14ac:dyDescent="0.2">
      <c r="A1501" s="6">
        <v>34</v>
      </c>
      <c r="B1501" s="132" t="s">
        <v>1104</v>
      </c>
      <c r="C1501" s="129" t="s">
        <v>1105</v>
      </c>
      <c r="D1501" s="132" t="s">
        <v>448</v>
      </c>
      <c r="E1501" s="134" t="s">
        <v>1114</v>
      </c>
      <c r="F1501" s="12">
        <v>42688</v>
      </c>
      <c r="G1501" s="97" t="s">
        <v>1108</v>
      </c>
      <c r="H1501" s="132"/>
      <c r="I1501" s="132"/>
      <c r="J1501" s="193">
        <v>9</v>
      </c>
      <c r="K1501" s="54"/>
    </row>
    <row r="1502" spans="1:11" s="55" customFormat="1" outlineLevel="2" x14ac:dyDescent="0.2">
      <c r="A1502" s="6">
        <v>35</v>
      </c>
      <c r="B1502" s="24" t="s">
        <v>1104</v>
      </c>
      <c r="C1502" s="129" t="s">
        <v>1105</v>
      </c>
      <c r="D1502" s="88" t="s">
        <v>1115</v>
      </c>
      <c r="E1502" s="134">
        <v>1.3</v>
      </c>
      <c r="F1502" s="12">
        <v>42688</v>
      </c>
      <c r="G1502" s="97" t="s">
        <v>1108</v>
      </c>
      <c r="H1502" s="132"/>
      <c r="I1502" s="132"/>
      <c r="J1502" s="193">
        <v>2</v>
      </c>
      <c r="K1502" s="54"/>
    </row>
    <row r="1503" spans="1:11" s="55" customFormat="1" outlineLevel="2" x14ac:dyDescent="0.2">
      <c r="A1503" s="6">
        <v>36</v>
      </c>
      <c r="B1503" s="24" t="s">
        <v>1104</v>
      </c>
      <c r="C1503" s="129" t="s">
        <v>1116</v>
      </c>
      <c r="D1503" s="88" t="s">
        <v>1070</v>
      </c>
      <c r="E1503" s="134" t="s">
        <v>1117</v>
      </c>
      <c r="F1503" s="12">
        <v>42689</v>
      </c>
      <c r="G1503" s="97" t="s">
        <v>1108</v>
      </c>
      <c r="H1503" s="132"/>
      <c r="I1503" s="132"/>
      <c r="J1503" s="193">
        <v>19</v>
      </c>
      <c r="K1503" s="54"/>
    </row>
    <row r="1504" spans="1:11" s="55" customFormat="1" outlineLevel="2" x14ac:dyDescent="0.2">
      <c r="A1504" s="6">
        <v>37</v>
      </c>
      <c r="B1504" s="24" t="s">
        <v>1104</v>
      </c>
      <c r="C1504" s="129" t="s">
        <v>1116</v>
      </c>
      <c r="D1504" s="132" t="s">
        <v>1070</v>
      </c>
      <c r="E1504" s="134" t="s">
        <v>1118</v>
      </c>
      <c r="F1504" s="12">
        <v>42690</v>
      </c>
      <c r="G1504" s="97" t="s">
        <v>1108</v>
      </c>
      <c r="H1504" s="132"/>
      <c r="I1504" s="132"/>
      <c r="J1504" s="193">
        <v>18</v>
      </c>
      <c r="K1504" s="54"/>
    </row>
    <row r="1505" spans="1:11" s="55" customFormat="1" outlineLevel="2" x14ac:dyDescent="0.2">
      <c r="A1505" s="6">
        <v>38</v>
      </c>
      <c r="B1505" s="24" t="s">
        <v>1104</v>
      </c>
      <c r="C1505" s="129" t="s">
        <v>1116</v>
      </c>
      <c r="D1505" s="132" t="s">
        <v>1119</v>
      </c>
      <c r="E1505" s="134" t="s">
        <v>1120</v>
      </c>
      <c r="F1505" s="12">
        <v>42691</v>
      </c>
      <c r="G1505" s="97" t="s">
        <v>1108</v>
      </c>
      <c r="H1505" s="132"/>
      <c r="I1505" s="132"/>
      <c r="J1505" s="193">
        <v>2</v>
      </c>
      <c r="K1505" s="54"/>
    </row>
    <row r="1506" spans="1:11" s="55" customFormat="1" outlineLevel="2" x14ac:dyDescent="0.2">
      <c r="A1506" s="6">
        <v>39</v>
      </c>
      <c r="B1506" s="132" t="s">
        <v>1104</v>
      </c>
      <c r="C1506" s="129" t="s">
        <v>1116</v>
      </c>
      <c r="D1506" s="132" t="s">
        <v>170</v>
      </c>
      <c r="E1506" s="134" t="s">
        <v>1121</v>
      </c>
      <c r="F1506" s="12">
        <v>42692</v>
      </c>
      <c r="G1506" s="97" t="s">
        <v>1108</v>
      </c>
      <c r="H1506" s="132"/>
      <c r="I1506" s="132"/>
      <c r="J1506" s="193">
        <v>15</v>
      </c>
      <c r="K1506" s="54"/>
    </row>
    <row r="1507" spans="1:11" s="55" customFormat="1" outlineLevel="2" x14ac:dyDescent="0.2">
      <c r="A1507" s="6">
        <v>40</v>
      </c>
      <c r="B1507" s="132" t="s">
        <v>1104</v>
      </c>
      <c r="C1507" s="129" t="s">
        <v>1116</v>
      </c>
      <c r="D1507" s="133" t="s">
        <v>170</v>
      </c>
      <c r="E1507" s="132" t="s">
        <v>1122</v>
      </c>
      <c r="F1507" s="12">
        <v>42695</v>
      </c>
      <c r="G1507" s="97" t="s">
        <v>1108</v>
      </c>
      <c r="H1507" s="132"/>
      <c r="I1507" s="132"/>
      <c r="J1507" s="193">
        <v>15</v>
      </c>
      <c r="K1507" s="54"/>
    </row>
    <row r="1508" spans="1:11" s="55" customFormat="1" outlineLevel="2" x14ac:dyDescent="0.2">
      <c r="A1508" s="6">
        <v>41</v>
      </c>
      <c r="B1508" s="132" t="s">
        <v>1104</v>
      </c>
      <c r="C1508" s="129" t="s">
        <v>1116</v>
      </c>
      <c r="D1508" s="130" t="s">
        <v>170</v>
      </c>
      <c r="E1508" s="134" t="s">
        <v>1123</v>
      </c>
      <c r="F1508" s="12">
        <v>42696</v>
      </c>
      <c r="G1508" s="97" t="s">
        <v>1108</v>
      </c>
      <c r="H1508" s="132"/>
      <c r="I1508" s="132"/>
      <c r="J1508" s="193">
        <v>17</v>
      </c>
      <c r="K1508" s="54"/>
    </row>
    <row r="1509" spans="1:11" s="55" customFormat="1" outlineLevel="2" x14ac:dyDescent="0.2">
      <c r="A1509" s="6">
        <v>42</v>
      </c>
      <c r="B1509" s="24" t="s">
        <v>1124</v>
      </c>
      <c r="C1509" s="129" t="s">
        <v>1125</v>
      </c>
      <c r="D1509" s="130" t="s">
        <v>1126</v>
      </c>
      <c r="E1509" s="134" t="s">
        <v>1127</v>
      </c>
      <c r="F1509" s="12">
        <v>42688</v>
      </c>
      <c r="G1509" s="97" t="s">
        <v>359</v>
      </c>
      <c r="H1509" s="132"/>
      <c r="I1509" s="132"/>
      <c r="J1509" s="193">
        <v>13</v>
      </c>
      <c r="K1509" s="54"/>
    </row>
    <row r="1510" spans="1:11" s="55" customFormat="1" outlineLevel="2" x14ac:dyDescent="0.2">
      <c r="A1510" s="6">
        <v>43</v>
      </c>
      <c r="B1510" s="24" t="s">
        <v>1124</v>
      </c>
      <c r="C1510" s="129" t="s">
        <v>1125</v>
      </c>
      <c r="D1510" s="130" t="s">
        <v>445</v>
      </c>
      <c r="E1510" s="134" t="s">
        <v>1128</v>
      </c>
      <c r="F1510" s="12">
        <v>42689</v>
      </c>
      <c r="G1510" s="97" t="s">
        <v>359</v>
      </c>
      <c r="H1510" s="132"/>
      <c r="I1510" s="132"/>
      <c r="J1510" s="193">
        <v>7</v>
      </c>
      <c r="K1510" s="54"/>
    </row>
    <row r="1511" spans="1:11" s="55" customFormat="1" outlineLevel="2" x14ac:dyDescent="0.2">
      <c r="A1511" s="6">
        <v>44</v>
      </c>
      <c r="B1511" s="24" t="s">
        <v>1124</v>
      </c>
      <c r="C1511" s="129" t="s">
        <v>1125</v>
      </c>
      <c r="D1511" s="88" t="s">
        <v>345</v>
      </c>
      <c r="E1511" s="134" t="s">
        <v>1129</v>
      </c>
      <c r="F1511" s="12">
        <v>42690</v>
      </c>
      <c r="G1511" s="97" t="s">
        <v>359</v>
      </c>
      <c r="H1511" s="132"/>
      <c r="I1511" s="132"/>
      <c r="J1511" s="193">
        <v>12</v>
      </c>
      <c r="K1511" s="54"/>
    </row>
    <row r="1512" spans="1:11" s="55" customFormat="1" outlineLevel="2" x14ac:dyDescent="0.2">
      <c r="A1512" s="6">
        <v>45</v>
      </c>
      <c r="B1512" s="24" t="s">
        <v>1124</v>
      </c>
      <c r="C1512" s="129" t="s">
        <v>1125</v>
      </c>
      <c r="D1512" s="88" t="s">
        <v>241</v>
      </c>
      <c r="E1512" s="134" t="s">
        <v>1130</v>
      </c>
      <c r="F1512" s="12">
        <v>42691</v>
      </c>
      <c r="G1512" s="97" t="s">
        <v>359</v>
      </c>
      <c r="H1512" s="132"/>
      <c r="I1512" s="132"/>
      <c r="J1512" s="193">
        <v>11</v>
      </c>
      <c r="K1512" s="54"/>
    </row>
    <row r="1513" spans="1:11" s="55" customFormat="1" outlineLevel="2" x14ac:dyDescent="0.2">
      <c r="A1513" s="6">
        <v>46</v>
      </c>
      <c r="B1513" s="24" t="s">
        <v>1124</v>
      </c>
      <c r="C1513" s="129" t="s">
        <v>1125</v>
      </c>
      <c r="D1513" s="88" t="s">
        <v>241</v>
      </c>
      <c r="E1513" s="134" t="s">
        <v>1131</v>
      </c>
      <c r="F1513" s="12">
        <v>42692</v>
      </c>
      <c r="G1513" s="97" t="s">
        <v>359</v>
      </c>
      <c r="H1513" s="132"/>
      <c r="I1513" s="132"/>
      <c r="J1513" s="193">
        <v>12</v>
      </c>
      <c r="K1513" s="54"/>
    </row>
    <row r="1514" spans="1:11" s="55" customFormat="1" outlineLevel="2" x14ac:dyDescent="0.2">
      <c r="A1514" s="6">
        <v>47</v>
      </c>
      <c r="B1514" s="24" t="s">
        <v>1124</v>
      </c>
      <c r="C1514" s="129" t="s">
        <v>1125</v>
      </c>
      <c r="D1514" s="88" t="s">
        <v>241</v>
      </c>
      <c r="E1514" s="134" t="s">
        <v>1132</v>
      </c>
      <c r="F1514" s="12">
        <v>42695</v>
      </c>
      <c r="G1514" s="97" t="s">
        <v>359</v>
      </c>
      <c r="H1514" s="132"/>
      <c r="I1514" s="132"/>
      <c r="J1514" s="193">
        <v>12</v>
      </c>
      <c r="K1514" s="54"/>
    </row>
    <row r="1515" spans="1:11" s="55" customFormat="1" outlineLevel="2" x14ac:dyDescent="0.2">
      <c r="A1515" s="6">
        <v>48</v>
      </c>
      <c r="B1515" s="24" t="s">
        <v>1124</v>
      </c>
      <c r="C1515" s="129" t="s">
        <v>1125</v>
      </c>
      <c r="D1515" s="130" t="s">
        <v>241</v>
      </c>
      <c r="E1515" s="134" t="s">
        <v>1133</v>
      </c>
      <c r="F1515" s="12">
        <v>42696</v>
      </c>
      <c r="G1515" s="97" t="s">
        <v>359</v>
      </c>
      <c r="H1515" s="132"/>
      <c r="I1515" s="132"/>
      <c r="J1515" s="193">
        <v>11</v>
      </c>
      <c r="K1515" s="54"/>
    </row>
    <row r="1516" spans="1:11" s="55" customFormat="1" outlineLevel="2" x14ac:dyDescent="0.2">
      <c r="A1516" s="6">
        <v>49</v>
      </c>
      <c r="B1516" s="24" t="s">
        <v>1124</v>
      </c>
      <c r="C1516" s="129" t="s">
        <v>1125</v>
      </c>
      <c r="D1516" s="130" t="s">
        <v>241</v>
      </c>
      <c r="E1516" s="134" t="s">
        <v>1134</v>
      </c>
      <c r="F1516" s="12">
        <v>42697</v>
      </c>
      <c r="G1516" s="97" t="s">
        <v>359</v>
      </c>
      <c r="H1516" s="132"/>
      <c r="I1516" s="132"/>
      <c r="J1516" s="193">
        <v>12</v>
      </c>
      <c r="K1516" s="54"/>
    </row>
    <row r="1517" spans="1:11" s="55" customFormat="1" outlineLevel="2" x14ac:dyDescent="0.2">
      <c r="A1517" s="6">
        <v>50</v>
      </c>
      <c r="B1517" s="24" t="s">
        <v>1124</v>
      </c>
      <c r="C1517" s="129" t="s">
        <v>1125</v>
      </c>
      <c r="D1517" s="130" t="s">
        <v>241</v>
      </c>
      <c r="E1517" s="134" t="s">
        <v>1135</v>
      </c>
      <c r="F1517" s="12">
        <v>42698</v>
      </c>
      <c r="G1517" s="97" t="s">
        <v>359</v>
      </c>
      <c r="H1517" s="132"/>
      <c r="I1517" s="132"/>
      <c r="J1517" s="193">
        <v>13</v>
      </c>
      <c r="K1517" s="54"/>
    </row>
    <row r="1518" spans="1:11" s="55" customFormat="1" outlineLevel="2" x14ac:dyDescent="0.2">
      <c r="A1518" s="6">
        <v>51</v>
      </c>
      <c r="B1518" s="24" t="s">
        <v>1124</v>
      </c>
      <c r="C1518" s="129" t="s">
        <v>1125</v>
      </c>
      <c r="D1518" s="130" t="s">
        <v>1136</v>
      </c>
      <c r="E1518" s="98">
        <v>1</v>
      </c>
      <c r="F1518" s="12">
        <v>42698</v>
      </c>
      <c r="G1518" s="131" t="s">
        <v>359</v>
      </c>
      <c r="H1518" s="24"/>
      <c r="I1518" s="24"/>
      <c r="J1518" s="346">
        <v>1</v>
      </c>
      <c r="K1518" s="54"/>
    </row>
    <row r="1519" spans="1:11" s="55" customFormat="1" outlineLevel="2" x14ac:dyDescent="0.2">
      <c r="A1519" s="6">
        <v>52</v>
      </c>
      <c r="B1519" s="24" t="s">
        <v>1137</v>
      </c>
      <c r="C1519" s="129" t="s">
        <v>1138</v>
      </c>
      <c r="D1519" s="130" t="s">
        <v>1139</v>
      </c>
      <c r="E1519" s="98" t="s">
        <v>1140</v>
      </c>
      <c r="F1519" s="12">
        <v>42681</v>
      </c>
      <c r="G1519" s="252" t="s">
        <v>360</v>
      </c>
      <c r="H1519" s="24"/>
      <c r="I1519" s="24"/>
      <c r="J1519" s="192">
        <v>14</v>
      </c>
      <c r="K1519" s="54"/>
    </row>
    <row r="1520" spans="1:11" s="55" customFormat="1" outlineLevel="2" x14ac:dyDescent="0.2">
      <c r="A1520" s="6">
        <v>53</v>
      </c>
      <c r="B1520" s="24" t="s">
        <v>1137</v>
      </c>
      <c r="C1520" s="129" t="s">
        <v>1138</v>
      </c>
      <c r="D1520" s="130" t="s">
        <v>1139</v>
      </c>
      <c r="E1520" s="98" t="s">
        <v>1141</v>
      </c>
      <c r="F1520" s="12">
        <v>42682</v>
      </c>
      <c r="G1520" s="252" t="s">
        <v>360</v>
      </c>
      <c r="H1520" s="24"/>
      <c r="I1520" s="24"/>
      <c r="J1520" s="192">
        <v>14</v>
      </c>
      <c r="K1520" s="54"/>
    </row>
    <row r="1521" spans="1:11" s="55" customFormat="1" outlineLevel="2" x14ac:dyDescent="0.2">
      <c r="A1521" s="6">
        <v>54</v>
      </c>
      <c r="B1521" s="24" t="s">
        <v>1137</v>
      </c>
      <c r="C1521" s="129" t="s">
        <v>1138</v>
      </c>
      <c r="D1521" s="132" t="s">
        <v>1139</v>
      </c>
      <c r="E1521" s="98" t="s">
        <v>1142</v>
      </c>
      <c r="F1521" s="12">
        <v>42683</v>
      </c>
      <c r="G1521" s="252" t="s">
        <v>360</v>
      </c>
      <c r="H1521" s="24"/>
      <c r="I1521" s="24"/>
      <c r="J1521" s="192">
        <v>14</v>
      </c>
      <c r="K1521" s="54"/>
    </row>
    <row r="1522" spans="1:11" s="55" customFormat="1" outlineLevel="2" x14ac:dyDescent="0.2">
      <c r="A1522" s="6">
        <v>55</v>
      </c>
      <c r="B1522" s="24" t="s">
        <v>1137</v>
      </c>
      <c r="C1522" s="129" t="s">
        <v>1138</v>
      </c>
      <c r="D1522" s="132" t="s">
        <v>241</v>
      </c>
      <c r="E1522" s="98" t="s">
        <v>1143</v>
      </c>
      <c r="F1522" s="12">
        <v>42684</v>
      </c>
      <c r="G1522" s="252" t="s">
        <v>360</v>
      </c>
      <c r="H1522" s="24"/>
      <c r="I1522" s="24"/>
      <c r="J1522" s="193">
        <v>2</v>
      </c>
      <c r="K1522" s="54"/>
    </row>
    <row r="1523" spans="1:11" s="55" customFormat="1" outlineLevel="2" x14ac:dyDescent="0.2">
      <c r="A1523" s="6">
        <v>56</v>
      </c>
      <c r="B1523" s="24" t="s">
        <v>1137</v>
      </c>
      <c r="C1523" s="129" t="s">
        <v>1138</v>
      </c>
      <c r="D1523" s="132" t="s">
        <v>400</v>
      </c>
      <c r="E1523" s="98" t="s">
        <v>1144</v>
      </c>
      <c r="F1523" s="12">
        <v>42685</v>
      </c>
      <c r="G1523" s="252" t="s">
        <v>360</v>
      </c>
      <c r="H1523" s="24"/>
      <c r="I1523" s="24"/>
      <c r="J1523" s="193">
        <v>13</v>
      </c>
      <c r="K1523" s="54"/>
    </row>
    <row r="1524" spans="1:11" s="55" customFormat="1" outlineLevel="2" x14ac:dyDescent="0.2">
      <c r="A1524" s="6">
        <v>57</v>
      </c>
      <c r="B1524" s="24" t="s">
        <v>1137</v>
      </c>
      <c r="C1524" s="129" t="s">
        <v>1138</v>
      </c>
      <c r="D1524" s="88" t="s">
        <v>400</v>
      </c>
      <c r="E1524" s="98" t="s">
        <v>1145</v>
      </c>
      <c r="F1524" s="12">
        <v>42688</v>
      </c>
      <c r="G1524" s="252" t="s">
        <v>360</v>
      </c>
      <c r="H1524" s="24"/>
      <c r="I1524" s="24"/>
      <c r="J1524" s="193">
        <v>14</v>
      </c>
      <c r="K1524" s="54"/>
    </row>
    <row r="1525" spans="1:11" s="55" customFormat="1" outlineLevel="2" x14ac:dyDescent="0.2">
      <c r="A1525" s="6">
        <v>58</v>
      </c>
      <c r="B1525" s="24" t="s">
        <v>1137</v>
      </c>
      <c r="C1525" s="129" t="s">
        <v>1138</v>
      </c>
      <c r="D1525" s="88" t="s">
        <v>1146</v>
      </c>
      <c r="E1525" s="98" t="s">
        <v>1147</v>
      </c>
      <c r="F1525" s="12">
        <v>42688</v>
      </c>
      <c r="G1525" s="252" t="s">
        <v>360</v>
      </c>
      <c r="H1525" s="24"/>
      <c r="I1525" s="24"/>
      <c r="J1525" s="193">
        <v>11</v>
      </c>
      <c r="K1525" s="54"/>
    </row>
    <row r="1526" spans="1:11" s="55" customFormat="1" outlineLevel="2" x14ac:dyDescent="0.2">
      <c r="A1526" s="6">
        <v>59</v>
      </c>
      <c r="B1526" s="24" t="s">
        <v>1137</v>
      </c>
      <c r="C1526" s="129" t="s">
        <v>1148</v>
      </c>
      <c r="D1526" s="88" t="s">
        <v>513</v>
      </c>
      <c r="E1526" s="98" t="s">
        <v>1149</v>
      </c>
      <c r="F1526" s="12">
        <v>42689</v>
      </c>
      <c r="G1526" s="252" t="s">
        <v>360</v>
      </c>
      <c r="H1526" s="24"/>
      <c r="I1526" s="24"/>
      <c r="J1526" s="193">
        <v>11</v>
      </c>
      <c r="K1526" s="54"/>
    </row>
    <row r="1527" spans="1:11" s="55" customFormat="1" outlineLevel="2" x14ac:dyDescent="0.2">
      <c r="A1527" s="6">
        <v>60</v>
      </c>
      <c r="B1527" s="24" t="s">
        <v>1137</v>
      </c>
      <c r="C1527" s="129" t="s">
        <v>1148</v>
      </c>
      <c r="D1527" s="130" t="s">
        <v>513</v>
      </c>
      <c r="E1527" s="98" t="s">
        <v>1150</v>
      </c>
      <c r="F1527" s="12">
        <v>42690</v>
      </c>
      <c r="G1527" s="252" t="s">
        <v>360</v>
      </c>
      <c r="H1527" s="24"/>
      <c r="I1527" s="24"/>
      <c r="J1527" s="193">
        <v>11</v>
      </c>
      <c r="K1527" s="54"/>
    </row>
    <row r="1528" spans="1:11" s="55" customFormat="1" outlineLevel="2" x14ac:dyDescent="0.2">
      <c r="A1528" s="6">
        <v>61</v>
      </c>
      <c r="B1528" s="24" t="s">
        <v>1137</v>
      </c>
      <c r="C1528" s="129" t="s">
        <v>1148</v>
      </c>
      <c r="D1528" s="130" t="s">
        <v>1151</v>
      </c>
      <c r="E1528" s="98" t="s">
        <v>1152</v>
      </c>
      <c r="F1528" s="12">
        <v>42691</v>
      </c>
      <c r="G1528" s="252" t="s">
        <v>360</v>
      </c>
      <c r="H1528" s="24"/>
      <c r="I1528" s="24"/>
      <c r="J1528" s="193">
        <v>11</v>
      </c>
      <c r="K1528" s="54"/>
    </row>
    <row r="1529" spans="1:11" s="55" customFormat="1" outlineLevel="2" x14ac:dyDescent="0.2">
      <c r="A1529" s="6">
        <v>62</v>
      </c>
      <c r="B1529" s="24" t="s">
        <v>1137</v>
      </c>
      <c r="C1529" s="129" t="s">
        <v>1148</v>
      </c>
      <c r="D1529" s="133" t="s">
        <v>1151</v>
      </c>
      <c r="E1529" s="98" t="s">
        <v>1153</v>
      </c>
      <c r="F1529" s="12">
        <v>42692</v>
      </c>
      <c r="G1529" s="252" t="s">
        <v>360</v>
      </c>
      <c r="H1529" s="24"/>
      <c r="I1529" s="24"/>
      <c r="J1529" s="193">
        <v>10</v>
      </c>
      <c r="K1529" s="54"/>
    </row>
    <row r="1530" spans="1:11" s="55" customFormat="1" outlineLevel="2" x14ac:dyDescent="0.2">
      <c r="A1530" s="6">
        <v>63</v>
      </c>
      <c r="B1530" s="24" t="s">
        <v>1137</v>
      </c>
      <c r="C1530" s="129" t="s">
        <v>1148</v>
      </c>
      <c r="D1530" s="133" t="s">
        <v>1151</v>
      </c>
      <c r="E1530" s="98" t="s">
        <v>1154</v>
      </c>
      <c r="F1530" s="12">
        <v>42695</v>
      </c>
      <c r="G1530" s="252" t="s">
        <v>360</v>
      </c>
      <c r="H1530" s="24"/>
      <c r="I1530" s="24"/>
      <c r="J1530" s="193">
        <v>11</v>
      </c>
      <c r="K1530" s="54"/>
    </row>
    <row r="1531" spans="1:11" s="55" customFormat="1" outlineLevel="2" x14ac:dyDescent="0.2">
      <c r="A1531" s="6">
        <v>64</v>
      </c>
      <c r="B1531" s="24" t="s">
        <v>1155</v>
      </c>
      <c r="C1531" s="129" t="s">
        <v>1156</v>
      </c>
      <c r="D1531" s="132" t="s">
        <v>95</v>
      </c>
      <c r="E1531" s="98" t="s">
        <v>1157</v>
      </c>
      <c r="F1531" s="12">
        <v>42675</v>
      </c>
      <c r="G1531" s="252" t="s">
        <v>401</v>
      </c>
      <c r="H1531" s="24"/>
      <c r="I1531" s="24"/>
      <c r="J1531" s="193">
        <v>7</v>
      </c>
      <c r="K1531" s="54"/>
    </row>
    <row r="1532" spans="1:11" s="55" customFormat="1" outlineLevel="2" x14ac:dyDescent="0.2">
      <c r="A1532" s="6">
        <v>65</v>
      </c>
      <c r="B1532" s="24" t="s">
        <v>1155</v>
      </c>
      <c r="C1532" s="129" t="s">
        <v>1158</v>
      </c>
      <c r="D1532" s="130" t="s">
        <v>1159</v>
      </c>
      <c r="E1532" s="98" t="s">
        <v>1160</v>
      </c>
      <c r="F1532" s="12">
        <v>42676</v>
      </c>
      <c r="G1532" s="252" t="s">
        <v>401</v>
      </c>
      <c r="H1532" s="24"/>
      <c r="I1532" s="24"/>
      <c r="J1532" s="193">
        <v>2</v>
      </c>
      <c r="K1532" s="54"/>
    </row>
    <row r="1533" spans="1:11" s="55" customFormat="1" outlineLevel="2" x14ac:dyDescent="0.2">
      <c r="A1533" s="6">
        <v>66</v>
      </c>
      <c r="B1533" s="24" t="s">
        <v>1155</v>
      </c>
      <c r="C1533" s="129" t="s">
        <v>1161</v>
      </c>
      <c r="D1533" s="130" t="s">
        <v>169</v>
      </c>
      <c r="E1533" s="98" t="s">
        <v>1162</v>
      </c>
      <c r="F1533" s="12">
        <v>42677</v>
      </c>
      <c r="G1533" s="252" t="s">
        <v>401</v>
      </c>
      <c r="H1533" s="24"/>
      <c r="I1533" s="24"/>
      <c r="J1533" s="193">
        <v>7</v>
      </c>
      <c r="K1533" s="54"/>
    </row>
    <row r="1534" spans="1:11" s="55" customFormat="1" outlineLevel="2" x14ac:dyDescent="0.2">
      <c r="A1534" s="6">
        <v>67</v>
      </c>
      <c r="B1534" s="24" t="s">
        <v>1155</v>
      </c>
      <c r="C1534" s="129" t="s">
        <v>1163</v>
      </c>
      <c r="D1534" s="88" t="s">
        <v>126</v>
      </c>
      <c r="E1534" s="98" t="s">
        <v>1164</v>
      </c>
      <c r="F1534" s="12">
        <v>42678</v>
      </c>
      <c r="G1534" s="252" t="s">
        <v>401</v>
      </c>
      <c r="H1534" s="24"/>
      <c r="I1534" s="24"/>
      <c r="J1534" s="193">
        <v>3</v>
      </c>
      <c r="K1534" s="54"/>
    </row>
    <row r="1535" spans="1:11" s="55" customFormat="1" outlineLevel="2" x14ac:dyDescent="0.2">
      <c r="A1535" s="6">
        <v>68</v>
      </c>
      <c r="B1535" s="24" t="s">
        <v>1155</v>
      </c>
      <c r="C1535" s="129" t="s">
        <v>1165</v>
      </c>
      <c r="D1535" s="88" t="s">
        <v>1166</v>
      </c>
      <c r="E1535" s="98" t="s">
        <v>1167</v>
      </c>
      <c r="F1535" s="12">
        <v>42682</v>
      </c>
      <c r="G1535" s="252" t="s">
        <v>401</v>
      </c>
      <c r="H1535" s="24"/>
      <c r="I1535" s="24"/>
      <c r="J1535" s="193">
        <v>9</v>
      </c>
      <c r="K1535" s="54"/>
    </row>
    <row r="1536" spans="1:11" s="55" customFormat="1" outlineLevel="2" x14ac:dyDescent="0.2">
      <c r="A1536" s="6">
        <v>69</v>
      </c>
      <c r="B1536" s="24" t="s">
        <v>1155</v>
      </c>
      <c r="C1536" s="129" t="s">
        <v>1158</v>
      </c>
      <c r="D1536" s="88" t="s">
        <v>1166</v>
      </c>
      <c r="E1536" s="98" t="s">
        <v>1168</v>
      </c>
      <c r="F1536" s="12">
        <v>42683</v>
      </c>
      <c r="G1536" s="252" t="s">
        <v>401</v>
      </c>
      <c r="H1536" s="24"/>
      <c r="I1536" s="24"/>
      <c r="J1536" s="193">
        <v>8</v>
      </c>
      <c r="K1536" s="54"/>
    </row>
    <row r="1537" spans="1:37" s="55" customFormat="1" outlineLevel="2" x14ac:dyDescent="0.2">
      <c r="A1537" s="6">
        <v>70</v>
      </c>
      <c r="B1537" s="24" t="s">
        <v>145</v>
      </c>
      <c r="C1537" s="129" t="s">
        <v>1169</v>
      </c>
      <c r="D1537" s="130" t="s">
        <v>1170</v>
      </c>
      <c r="E1537" s="98" t="s">
        <v>1171</v>
      </c>
      <c r="F1537" s="12">
        <v>42684</v>
      </c>
      <c r="G1537" s="131" t="s">
        <v>401</v>
      </c>
      <c r="H1537" s="24"/>
      <c r="I1537" s="24"/>
      <c r="J1537" s="346">
        <v>4</v>
      </c>
      <c r="K1537" s="54"/>
    </row>
    <row r="1538" spans="1:37" s="55" customFormat="1" outlineLevel="2" x14ac:dyDescent="0.2">
      <c r="A1538" s="6">
        <v>71</v>
      </c>
      <c r="B1538" s="24" t="s">
        <v>145</v>
      </c>
      <c r="C1538" s="129" t="s">
        <v>1169</v>
      </c>
      <c r="D1538" s="130" t="s">
        <v>223</v>
      </c>
      <c r="E1538" s="98" t="s">
        <v>1172</v>
      </c>
      <c r="F1538" s="12">
        <v>42685</v>
      </c>
      <c r="G1538" s="252" t="s">
        <v>401</v>
      </c>
      <c r="H1538" s="24"/>
      <c r="I1538" s="24"/>
      <c r="J1538" s="192">
        <v>4</v>
      </c>
      <c r="K1538" s="54"/>
    </row>
    <row r="1539" spans="1:37" s="55" customFormat="1" outlineLevel="2" x14ac:dyDescent="0.2">
      <c r="A1539" s="6">
        <v>72</v>
      </c>
      <c r="B1539" s="24" t="s">
        <v>145</v>
      </c>
      <c r="C1539" s="129" t="s">
        <v>1169</v>
      </c>
      <c r="D1539" s="130" t="s">
        <v>30</v>
      </c>
      <c r="E1539" s="98" t="s">
        <v>1173</v>
      </c>
      <c r="F1539" s="12">
        <v>42688</v>
      </c>
      <c r="G1539" s="252" t="s">
        <v>401</v>
      </c>
      <c r="H1539" s="24"/>
      <c r="I1539" s="24"/>
      <c r="J1539" s="192">
        <v>7</v>
      </c>
      <c r="K1539" s="54"/>
    </row>
    <row r="1540" spans="1:37" s="55" customFormat="1" outlineLevel="2" x14ac:dyDescent="0.2">
      <c r="A1540" s="377">
        <v>73</v>
      </c>
      <c r="B1540" s="24" t="s">
        <v>358</v>
      </c>
      <c r="C1540" s="129"/>
      <c r="D1540" s="130" t="s">
        <v>3310</v>
      </c>
      <c r="E1540" s="98">
        <v>19</v>
      </c>
      <c r="F1540" s="12"/>
      <c r="G1540" s="131"/>
      <c r="H1540" s="98" t="s">
        <v>3309</v>
      </c>
      <c r="I1540" s="98" t="s">
        <v>3309</v>
      </c>
      <c r="J1540" s="346">
        <v>5</v>
      </c>
      <c r="K1540" s="54"/>
    </row>
    <row r="1541" spans="1:37" s="55" customFormat="1" outlineLevel="2" x14ac:dyDescent="0.2">
      <c r="A1541" s="377">
        <v>74</v>
      </c>
      <c r="B1541" s="24" t="s">
        <v>358</v>
      </c>
      <c r="C1541" s="129"/>
      <c r="D1541" s="130" t="s">
        <v>3310</v>
      </c>
      <c r="E1541" s="98">
        <v>24</v>
      </c>
      <c r="F1541" s="12"/>
      <c r="G1541" s="252"/>
      <c r="H1541" s="98" t="s">
        <v>3309</v>
      </c>
      <c r="I1541" s="98" t="s">
        <v>3309</v>
      </c>
      <c r="J1541" s="192">
        <v>10</v>
      </c>
      <c r="K1541" s="54"/>
    </row>
    <row r="1542" spans="1:37" s="55" customFormat="1" outlineLevel="2" x14ac:dyDescent="0.2">
      <c r="A1542" s="377">
        <v>75</v>
      </c>
      <c r="B1542" s="24" t="s">
        <v>358</v>
      </c>
      <c r="C1542" s="129"/>
      <c r="D1542" s="130" t="s">
        <v>3311</v>
      </c>
      <c r="E1542" s="98">
        <v>17</v>
      </c>
      <c r="F1542" s="12"/>
      <c r="G1542" s="252"/>
      <c r="H1542" s="98" t="s">
        <v>3309</v>
      </c>
      <c r="I1542" s="98" t="s">
        <v>3309</v>
      </c>
      <c r="J1542" s="192">
        <v>12</v>
      </c>
      <c r="K1542" s="54"/>
    </row>
    <row r="1543" spans="1:37" s="55" customFormat="1" outlineLevel="2" x14ac:dyDescent="0.2">
      <c r="A1543" s="377">
        <v>76</v>
      </c>
      <c r="B1543" s="24" t="s">
        <v>358</v>
      </c>
      <c r="C1543" s="129"/>
      <c r="D1543" s="132" t="s">
        <v>114</v>
      </c>
      <c r="E1543" s="98">
        <v>18</v>
      </c>
      <c r="F1543" s="12"/>
      <c r="G1543" s="252"/>
      <c r="H1543" s="98" t="s">
        <v>3309</v>
      </c>
      <c r="I1543" s="98" t="s">
        <v>3309</v>
      </c>
      <c r="J1543" s="192">
        <v>12</v>
      </c>
      <c r="K1543" s="54"/>
    </row>
    <row r="1544" spans="1:37" s="55" customFormat="1" outlineLevel="2" x14ac:dyDescent="0.2">
      <c r="A1544" s="377">
        <v>77</v>
      </c>
      <c r="B1544" s="24" t="s">
        <v>358</v>
      </c>
      <c r="C1544" s="129"/>
      <c r="D1544" s="132" t="s">
        <v>265</v>
      </c>
      <c r="E1544" s="98">
        <v>3</v>
      </c>
      <c r="F1544" s="12"/>
      <c r="G1544" s="252"/>
      <c r="H1544" s="98" t="s">
        <v>3309</v>
      </c>
      <c r="I1544" s="98" t="s">
        <v>3309</v>
      </c>
      <c r="J1544" s="192">
        <v>1</v>
      </c>
      <c r="K1544" s="54"/>
    </row>
    <row r="1545" spans="1:37" s="55" customFormat="1" outlineLevel="2" x14ac:dyDescent="0.2">
      <c r="A1545" s="377">
        <v>78</v>
      </c>
      <c r="B1545" s="24" t="s">
        <v>358</v>
      </c>
      <c r="C1545" s="129"/>
      <c r="D1545" s="132" t="s">
        <v>1284</v>
      </c>
      <c r="E1545" s="98">
        <v>1</v>
      </c>
      <c r="F1545" s="12"/>
      <c r="G1545" s="252"/>
      <c r="H1545" s="98" t="s">
        <v>3309</v>
      </c>
      <c r="I1545" s="98" t="s">
        <v>3309</v>
      </c>
      <c r="J1545" s="192">
        <v>13</v>
      </c>
      <c r="K1545" s="54"/>
    </row>
    <row r="1546" spans="1:37" s="55" customFormat="1" outlineLevel="2" x14ac:dyDescent="0.2">
      <c r="A1546" s="377">
        <v>79</v>
      </c>
      <c r="B1546" s="24" t="s">
        <v>358</v>
      </c>
      <c r="C1546" s="129"/>
      <c r="D1546" s="132" t="s">
        <v>1284</v>
      </c>
      <c r="E1546" s="98">
        <v>2</v>
      </c>
      <c r="F1546" s="12"/>
      <c r="G1546" s="252"/>
      <c r="H1546" s="98" t="s">
        <v>3309</v>
      </c>
      <c r="I1546" s="98" t="s">
        <v>3309</v>
      </c>
      <c r="J1546" s="192">
        <v>14</v>
      </c>
      <c r="K1546" s="54"/>
    </row>
    <row r="1547" spans="1:37" s="378" customFormat="1" outlineLevel="2" x14ac:dyDescent="0.2">
      <c r="A1547" s="377">
        <v>80</v>
      </c>
      <c r="B1547" s="24" t="s">
        <v>358</v>
      </c>
      <c r="C1547" s="129"/>
      <c r="D1547" s="132" t="s">
        <v>1284</v>
      </c>
      <c r="E1547" s="98">
        <v>4</v>
      </c>
      <c r="F1547" s="12"/>
      <c r="G1547" s="252"/>
      <c r="H1547" s="98" t="s">
        <v>3309</v>
      </c>
      <c r="I1547" s="98" t="s">
        <v>3309</v>
      </c>
      <c r="J1547" s="192">
        <v>4</v>
      </c>
      <c r="K1547" s="385"/>
      <c r="L1547" s="386"/>
      <c r="M1547" s="386"/>
      <c r="N1547" s="386"/>
      <c r="O1547" s="386"/>
      <c r="P1547" s="386"/>
      <c r="Q1547" s="386"/>
      <c r="R1547" s="386"/>
      <c r="S1547" s="386"/>
      <c r="T1547" s="386"/>
      <c r="U1547" s="386"/>
      <c r="V1547" s="386"/>
      <c r="W1547" s="386"/>
      <c r="X1547" s="386"/>
      <c r="Y1547" s="386"/>
      <c r="Z1547" s="386"/>
      <c r="AA1547" s="386"/>
      <c r="AB1547" s="386"/>
      <c r="AC1547" s="386"/>
      <c r="AD1547" s="386"/>
      <c r="AE1547" s="386"/>
      <c r="AF1547" s="386"/>
      <c r="AG1547" s="386"/>
      <c r="AH1547" s="386"/>
      <c r="AI1547" s="386"/>
      <c r="AJ1547" s="386"/>
      <c r="AK1547" s="386"/>
    </row>
    <row r="1548" spans="1:37" s="378" customFormat="1" outlineLevel="2" x14ac:dyDescent="0.2">
      <c r="A1548" s="377">
        <v>81</v>
      </c>
      <c r="B1548" s="24" t="s">
        <v>358</v>
      </c>
      <c r="C1548" s="129"/>
      <c r="D1548" s="132" t="s">
        <v>1189</v>
      </c>
      <c r="E1548" s="98">
        <v>5</v>
      </c>
      <c r="F1548" s="12"/>
      <c r="G1548" s="252"/>
      <c r="H1548" s="98" t="s">
        <v>3309</v>
      </c>
      <c r="I1548" s="98" t="s">
        <v>3309</v>
      </c>
      <c r="J1548" s="192">
        <v>13</v>
      </c>
      <c r="K1548" s="385"/>
      <c r="L1548" s="386"/>
      <c r="M1548" s="386"/>
      <c r="N1548" s="386"/>
      <c r="O1548" s="386"/>
      <c r="P1548" s="386"/>
      <c r="Q1548" s="386"/>
      <c r="R1548" s="386"/>
      <c r="S1548" s="386"/>
      <c r="T1548" s="386"/>
      <c r="U1548" s="386"/>
      <c r="V1548" s="386"/>
      <c r="W1548" s="386"/>
      <c r="X1548" s="386"/>
      <c r="Y1548" s="386"/>
      <c r="Z1548" s="386"/>
      <c r="AA1548" s="386"/>
      <c r="AB1548" s="386"/>
      <c r="AC1548" s="386"/>
      <c r="AD1548" s="386"/>
      <c r="AE1548" s="386"/>
      <c r="AF1548" s="386"/>
      <c r="AG1548" s="386"/>
      <c r="AH1548" s="386"/>
      <c r="AI1548" s="386"/>
      <c r="AJ1548" s="386"/>
      <c r="AK1548" s="386"/>
    </row>
    <row r="1549" spans="1:37" s="378" customFormat="1" outlineLevel="2" x14ac:dyDescent="0.2">
      <c r="A1549" s="377">
        <v>82</v>
      </c>
      <c r="B1549" s="24" t="s">
        <v>358</v>
      </c>
      <c r="C1549" s="129"/>
      <c r="D1549" s="132" t="s">
        <v>1189</v>
      </c>
      <c r="E1549" s="98">
        <v>6</v>
      </c>
      <c r="F1549" s="12"/>
      <c r="G1549" s="252"/>
      <c r="H1549" s="98" t="s">
        <v>3309</v>
      </c>
      <c r="I1549" s="98" t="s">
        <v>3309</v>
      </c>
      <c r="J1549" s="192">
        <v>14</v>
      </c>
      <c r="K1549" s="385"/>
      <c r="L1549" s="386"/>
      <c r="M1549" s="386"/>
      <c r="N1549" s="386"/>
      <c r="O1549" s="386"/>
      <c r="P1549" s="386"/>
      <c r="Q1549" s="386"/>
      <c r="R1549" s="386"/>
      <c r="S1549" s="386"/>
      <c r="T1549" s="386"/>
      <c r="U1549" s="386"/>
      <c r="V1549" s="386"/>
      <c r="W1549" s="386"/>
      <c r="X1549" s="386"/>
      <c r="Y1549" s="386"/>
      <c r="Z1549" s="386"/>
      <c r="AA1549" s="386"/>
      <c r="AB1549" s="386"/>
      <c r="AC1549" s="386"/>
      <c r="AD1549" s="386"/>
      <c r="AE1549" s="386"/>
      <c r="AF1549" s="386"/>
      <c r="AG1549" s="386"/>
      <c r="AH1549" s="386"/>
      <c r="AI1549" s="386"/>
      <c r="AJ1549" s="386"/>
      <c r="AK1549" s="386"/>
    </row>
    <row r="1550" spans="1:37" s="378" customFormat="1" outlineLevel="2" x14ac:dyDescent="0.2">
      <c r="A1550" s="377">
        <v>83</v>
      </c>
      <c r="B1550" s="24" t="s">
        <v>358</v>
      </c>
      <c r="C1550" s="129"/>
      <c r="D1550" s="132" t="s">
        <v>1189</v>
      </c>
      <c r="E1550" s="98">
        <v>7</v>
      </c>
      <c r="F1550" s="12"/>
      <c r="G1550" s="252"/>
      <c r="H1550" s="98" t="s">
        <v>3309</v>
      </c>
      <c r="I1550" s="98" t="s">
        <v>3309</v>
      </c>
      <c r="J1550" s="192">
        <v>2</v>
      </c>
      <c r="K1550" s="385"/>
      <c r="L1550" s="386"/>
      <c r="M1550" s="386"/>
      <c r="N1550" s="386"/>
      <c r="O1550" s="386"/>
      <c r="P1550" s="386"/>
      <c r="Q1550" s="386"/>
      <c r="R1550" s="386"/>
      <c r="S1550" s="386"/>
      <c r="T1550" s="386"/>
      <c r="U1550" s="386"/>
      <c r="V1550" s="386"/>
      <c r="W1550" s="386"/>
      <c r="X1550" s="386"/>
      <c r="Y1550" s="386"/>
      <c r="Z1550" s="386"/>
      <c r="AA1550" s="386"/>
      <c r="AB1550" s="386"/>
      <c r="AC1550" s="386"/>
      <c r="AD1550" s="386"/>
      <c r="AE1550" s="386"/>
      <c r="AF1550" s="386"/>
      <c r="AG1550" s="386"/>
      <c r="AH1550" s="386"/>
      <c r="AI1550" s="386"/>
      <c r="AJ1550" s="386"/>
      <c r="AK1550" s="386"/>
    </row>
    <row r="1551" spans="1:37" s="378" customFormat="1" outlineLevel="2" x14ac:dyDescent="0.2">
      <c r="A1551" s="377">
        <v>84</v>
      </c>
      <c r="B1551" s="24" t="s">
        <v>358</v>
      </c>
      <c r="C1551" s="129"/>
      <c r="D1551" s="132" t="s">
        <v>1189</v>
      </c>
      <c r="E1551" s="98">
        <v>8</v>
      </c>
      <c r="F1551" s="12"/>
      <c r="G1551" s="252"/>
      <c r="H1551" s="98" t="s">
        <v>3309</v>
      </c>
      <c r="I1551" s="98" t="s">
        <v>3309</v>
      </c>
      <c r="J1551" s="193">
        <v>15</v>
      </c>
      <c r="K1551" s="385"/>
      <c r="L1551" s="386"/>
      <c r="M1551" s="386"/>
      <c r="N1551" s="386"/>
      <c r="O1551" s="386"/>
      <c r="P1551" s="386"/>
      <c r="Q1551" s="386"/>
      <c r="R1551" s="386"/>
      <c r="S1551" s="386"/>
      <c r="T1551" s="386"/>
      <c r="U1551" s="386"/>
      <c r="V1551" s="386"/>
      <c r="W1551" s="386"/>
      <c r="X1551" s="386"/>
      <c r="Y1551" s="386"/>
      <c r="Z1551" s="386"/>
      <c r="AA1551" s="386"/>
      <c r="AB1551" s="386"/>
      <c r="AC1551" s="386"/>
      <c r="AD1551" s="386"/>
      <c r="AE1551" s="386"/>
      <c r="AF1551" s="386"/>
      <c r="AG1551" s="386"/>
      <c r="AH1551" s="386"/>
      <c r="AI1551" s="386"/>
      <c r="AJ1551" s="386"/>
      <c r="AK1551" s="386"/>
    </row>
    <row r="1552" spans="1:37" s="378" customFormat="1" outlineLevel="2" x14ac:dyDescent="0.2">
      <c r="A1552" s="377">
        <v>85</v>
      </c>
      <c r="B1552" s="24" t="s">
        <v>358</v>
      </c>
      <c r="C1552" s="129"/>
      <c r="D1552" s="132" t="s">
        <v>1189</v>
      </c>
      <c r="E1552" s="98">
        <v>9</v>
      </c>
      <c r="F1552" s="12"/>
      <c r="G1552" s="252"/>
      <c r="H1552" s="98" t="s">
        <v>3309</v>
      </c>
      <c r="I1552" s="98" t="s">
        <v>3309</v>
      </c>
      <c r="J1552" s="193">
        <v>12</v>
      </c>
      <c r="K1552" s="385"/>
      <c r="L1552" s="386"/>
      <c r="M1552" s="386"/>
      <c r="N1552" s="386"/>
      <c r="O1552" s="386"/>
      <c r="P1552" s="386"/>
      <c r="Q1552" s="386"/>
      <c r="R1552" s="386"/>
      <c r="S1552" s="386"/>
      <c r="T1552" s="386"/>
      <c r="U1552" s="386"/>
      <c r="V1552" s="386"/>
      <c r="W1552" s="386"/>
      <c r="X1552" s="386"/>
      <c r="Y1552" s="386"/>
      <c r="Z1552" s="386"/>
      <c r="AA1552" s="386"/>
      <c r="AB1552" s="386"/>
      <c r="AC1552" s="386"/>
      <c r="AD1552" s="386"/>
      <c r="AE1552" s="386"/>
      <c r="AF1552" s="386"/>
      <c r="AG1552" s="386"/>
      <c r="AH1552" s="386"/>
      <c r="AI1552" s="386"/>
      <c r="AJ1552" s="386"/>
      <c r="AK1552" s="386"/>
    </row>
    <row r="1553" spans="1:37" s="378" customFormat="1" outlineLevel="2" x14ac:dyDescent="0.2">
      <c r="A1553" s="377">
        <v>86</v>
      </c>
      <c r="B1553" s="24" t="s">
        <v>358</v>
      </c>
      <c r="C1553" s="129"/>
      <c r="D1553" s="132" t="s">
        <v>1189</v>
      </c>
      <c r="E1553" s="98">
        <v>10</v>
      </c>
      <c r="F1553" s="12"/>
      <c r="G1553" s="252"/>
      <c r="H1553" s="98" t="s">
        <v>3309</v>
      </c>
      <c r="I1553" s="98" t="s">
        <v>3309</v>
      </c>
      <c r="J1553" s="193">
        <v>5</v>
      </c>
      <c r="K1553" s="385"/>
      <c r="L1553" s="386"/>
      <c r="M1553" s="386"/>
      <c r="N1553" s="386"/>
      <c r="O1553" s="386"/>
      <c r="P1553" s="386"/>
      <c r="Q1553" s="386"/>
      <c r="R1553" s="386"/>
      <c r="S1553" s="386"/>
      <c r="T1553" s="386"/>
      <c r="U1553" s="386"/>
      <c r="V1553" s="386"/>
      <c r="W1553" s="386"/>
      <c r="X1553" s="386"/>
      <c r="Y1553" s="386"/>
      <c r="Z1553" s="386"/>
      <c r="AA1553" s="386"/>
      <c r="AB1553" s="386"/>
      <c r="AC1553" s="386"/>
      <c r="AD1553" s="386"/>
      <c r="AE1553" s="386"/>
      <c r="AF1553" s="386"/>
      <c r="AG1553" s="386"/>
      <c r="AH1553" s="386"/>
      <c r="AI1553" s="386"/>
      <c r="AJ1553" s="386"/>
      <c r="AK1553" s="386"/>
    </row>
    <row r="1554" spans="1:37" s="55" customFormat="1" outlineLevel="2" x14ac:dyDescent="0.2">
      <c r="A1554" s="6">
        <v>87</v>
      </c>
      <c r="B1554" s="132" t="s">
        <v>1155</v>
      </c>
      <c r="C1554" s="129" t="s">
        <v>1158</v>
      </c>
      <c r="D1554" s="132" t="s">
        <v>1166</v>
      </c>
      <c r="E1554" s="134" t="s">
        <v>1211</v>
      </c>
      <c r="F1554" s="12">
        <v>42690</v>
      </c>
      <c r="G1554" s="97" t="s">
        <v>401</v>
      </c>
      <c r="H1554" s="132"/>
      <c r="I1554" s="132"/>
      <c r="J1554" s="192">
        <v>10</v>
      </c>
      <c r="K1554" s="54"/>
    </row>
    <row r="1555" spans="1:37" s="55" customFormat="1" outlineLevel="2" x14ac:dyDescent="0.2">
      <c r="A1555" s="6">
        <v>88</v>
      </c>
      <c r="B1555" s="132" t="s">
        <v>1212</v>
      </c>
      <c r="C1555" s="129" t="s">
        <v>1213</v>
      </c>
      <c r="D1555" s="132" t="s">
        <v>175</v>
      </c>
      <c r="E1555" s="134" t="s">
        <v>1214</v>
      </c>
      <c r="F1555" s="12">
        <v>42691</v>
      </c>
      <c r="G1555" s="97" t="s">
        <v>401</v>
      </c>
      <c r="H1555" s="132"/>
      <c r="I1555" s="132"/>
      <c r="J1555" s="193">
        <v>10</v>
      </c>
      <c r="K1555" s="54"/>
    </row>
    <row r="1556" spans="1:37" s="55" customFormat="1" outlineLevel="2" x14ac:dyDescent="0.2">
      <c r="A1556" s="6">
        <v>89</v>
      </c>
      <c r="B1556" s="132" t="s">
        <v>1212</v>
      </c>
      <c r="C1556" s="129" t="s">
        <v>1215</v>
      </c>
      <c r="D1556" s="132" t="s">
        <v>95</v>
      </c>
      <c r="E1556" s="134" t="s">
        <v>1216</v>
      </c>
      <c r="F1556" s="12">
        <v>42692</v>
      </c>
      <c r="G1556" s="97" t="s">
        <v>401</v>
      </c>
      <c r="H1556" s="132"/>
      <c r="I1556" s="132"/>
      <c r="J1556" s="193">
        <v>10</v>
      </c>
      <c r="K1556" s="54"/>
    </row>
    <row r="1557" spans="1:37" s="55" customFormat="1" outlineLevel="2" x14ac:dyDescent="0.2">
      <c r="A1557" s="6">
        <v>90</v>
      </c>
      <c r="B1557" s="24" t="s">
        <v>1155</v>
      </c>
      <c r="C1557" s="129" t="s">
        <v>1156</v>
      </c>
      <c r="D1557" s="88" t="s">
        <v>95</v>
      </c>
      <c r="E1557" s="134" t="s">
        <v>1217</v>
      </c>
      <c r="F1557" s="12">
        <v>42675</v>
      </c>
      <c r="G1557" s="97" t="s">
        <v>1218</v>
      </c>
      <c r="H1557" s="132"/>
      <c r="I1557" s="132"/>
      <c r="J1557" s="193">
        <v>8</v>
      </c>
      <c r="K1557" s="54"/>
    </row>
    <row r="1558" spans="1:37" s="55" customFormat="1" outlineLevel="2" x14ac:dyDescent="0.2">
      <c r="A1558" s="6">
        <v>91</v>
      </c>
      <c r="B1558" s="24" t="s">
        <v>1155</v>
      </c>
      <c r="C1558" s="129" t="s">
        <v>1158</v>
      </c>
      <c r="D1558" s="88" t="s">
        <v>1166</v>
      </c>
      <c r="E1558" s="134" t="s">
        <v>1219</v>
      </c>
      <c r="F1558" s="12">
        <v>42676</v>
      </c>
      <c r="G1558" s="97" t="s">
        <v>1218</v>
      </c>
      <c r="H1558" s="132"/>
      <c r="I1558" s="132"/>
      <c r="J1558" s="193">
        <v>10</v>
      </c>
      <c r="K1558" s="54"/>
    </row>
    <row r="1559" spans="1:37" s="55" customFormat="1" outlineLevel="2" x14ac:dyDescent="0.2">
      <c r="A1559" s="6">
        <v>92</v>
      </c>
      <c r="B1559" s="24" t="s">
        <v>1155</v>
      </c>
      <c r="C1559" s="129" t="s">
        <v>1161</v>
      </c>
      <c r="D1559" s="132" t="s">
        <v>119</v>
      </c>
      <c r="E1559" s="134" t="s">
        <v>1220</v>
      </c>
      <c r="F1559" s="12">
        <v>42677</v>
      </c>
      <c r="G1559" s="97" t="s">
        <v>1218</v>
      </c>
      <c r="H1559" s="132"/>
      <c r="I1559" s="132"/>
      <c r="J1559" s="193">
        <v>7</v>
      </c>
      <c r="K1559" s="54"/>
    </row>
    <row r="1560" spans="1:37" s="55" customFormat="1" outlineLevel="2" x14ac:dyDescent="0.2">
      <c r="A1560" s="6">
        <v>93</v>
      </c>
      <c r="B1560" s="24" t="s">
        <v>1155</v>
      </c>
      <c r="C1560" s="129" t="s">
        <v>1221</v>
      </c>
      <c r="D1560" s="132" t="s">
        <v>67</v>
      </c>
      <c r="E1560" s="134" t="s">
        <v>1222</v>
      </c>
      <c r="F1560" s="12">
        <v>42678</v>
      </c>
      <c r="G1560" s="97" t="s">
        <v>1218</v>
      </c>
      <c r="H1560" s="132"/>
      <c r="I1560" s="132"/>
      <c r="J1560" s="193">
        <v>3</v>
      </c>
      <c r="K1560" s="54"/>
    </row>
    <row r="1561" spans="1:37" s="55" customFormat="1" outlineLevel="2" x14ac:dyDescent="0.2">
      <c r="A1561" s="6">
        <v>94</v>
      </c>
      <c r="B1561" s="132" t="s">
        <v>145</v>
      </c>
      <c r="C1561" s="129" t="s">
        <v>1169</v>
      </c>
      <c r="D1561" s="132" t="s">
        <v>30</v>
      </c>
      <c r="E1561" s="134" t="s">
        <v>1223</v>
      </c>
      <c r="F1561" s="12">
        <v>42682</v>
      </c>
      <c r="G1561" s="97" t="s">
        <v>1218</v>
      </c>
      <c r="H1561" s="132"/>
      <c r="I1561" s="132"/>
      <c r="J1561" s="193">
        <v>6</v>
      </c>
      <c r="K1561" s="54"/>
    </row>
    <row r="1562" spans="1:37" s="55" customFormat="1" outlineLevel="2" x14ac:dyDescent="0.2">
      <c r="A1562" s="6">
        <v>95</v>
      </c>
      <c r="B1562" s="132" t="s">
        <v>145</v>
      </c>
      <c r="C1562" s="129" t="s">
        <v>1169</v>
      </c>
      <c r="D1562" s="133" t="s">
        <v>1224</v>
      </c>
      <c r="E1562" s="132" t="s">
        <v>1225</v>
      </c>
      <c r="F1562" s="12">
        <v>42683</v>
      </c>
      <c r="G1562" s="97" t="s">
        <v>1218</v>
      </c>
      <c r="H1562" s="132"/>
      <c r="I1562" s="132"/>
      <c r="J1562" s="193">
        <v>2</v>
      </c>
      <c r="K1562" s="54"/>
    </row>
    <row r="1563" spans="1:37" s="55" customFormat="1" outlineLevel="2" x14ac:dyDescent="0.2">
      <c r="A1563" s="6">
        <v>96</v>
      </c>
      <c r="B1563" s="132" t="s">
        <v>145</v>
      </c>
      <c r="C1563" s="129" t="s">
        <v>1169</v>
      </c>
      <c r="D1563" s="130" t="s">
        <v>211</v>
      </c>
      <c r="E1563" s="134" t="s">
        <v>1226</v>
      </c>
      <c r="F1563" s="12">
        <v>42684</v>
      </c>
      <c r="G1563" s="97" t="s">
        <v>1218</v>
      </c>
      <c r="H1563" s="132"/>
      <c r="I1563" s="132"/>
      <c r="J1563" s="193">
        <v>11</v>
      </c>
      <c r="K1563" s="54"/>
    </row>
    <row r="1564" spans="1:37" s="55" customFormat="1" outlineLevel="2" x14ac:dyDescent="0.2">
      <c r="A1564" s="6">
        <v>97</v>
      </c>
      <c r="B1564" s="24" t="s">
        <v>1179</v>
      </c>
      <c r="C1564" s="129" t="s">
        <v>1180</v>
      </c>
      <c r="D1564" s="130" t="s">
        <v>133</v>
      </c>
      <c r="E1564" s="134" t="s">
        <v>1227</v>
      </c>
      <c r="F1564" s="12">
        <v>42685</v>
      </c>
      <c r="G1564" s="97" t="s">
        <v>1218</v>
      </c>
      <c r="H1564" s="132"/>
      <c r="I1564" s="132"/>
      <c r="J1564" s="193">
        <v>10</v>
      </c>
      <c r="K1564" s="54"/>
    </row>
    <row r="1565" spans="1:37" s="55" customFormat="1" outlineLevel="2" x14ac:dyDescent="0.2">
      <c r="A1565" s="6">
        <v>98</v>
      </c>
      <c r="B1565" s="24" t="s">
        <v>1179</v>
      </c>
      <c r="C1565" s="129" t="s">
        <v>1228</v>
      </c>
      <c r="D1565" s="130" t="s">
        <v>18</v>
      </c>
      <c r="E1565" s="134" t="s">
        <v>1229</v>
      </c>
      <c r="F1565" s="12">
        <v>42688</v>
      </c>
      <c r="G1565" s="97" t="s">
        <v>1218</v>
      </c>
      <c r="H1565" s="132"/>
      <c r="I1565" s="132"/>
      <c r="J1565" s="193">
        <v>7</v>
      </c>
      <c r="K1565" s="54"/>
    </row>
    <row r="1566" spans="1:37" s="55" customFormat="1" outlineLevel="2" x14ac:dyDescent="0.2">
      <c r="A1566" s="6">
        <v>99</v>
      </c>
      <c r="B1566" s="24" t="s">
        <v>1179</v>
      </c>
      <c r="C1566" s="129" t="s">
        <v>1228</v>
      </c>
      <c r="D1566" s="88" t="s">
        <v>127</v>
      </c>
      <c r="E1566" s="134" t="s">
        <v>1230</v>
      </c>
      <c r="F1566" s="12">
        <v>42689</v>
      </c>
      <c r="G1566" s="97" t="s">
        <v>1218</v>
      </c>
      <c r="H1566" s="132"/>
      <c r="I1566" s="132"/>
      <c r="J1566" s="193">
        <v>2</v>
      </c>
      <c r="K1566" s="54"/>
    </row>
    <row r="1567" spans="1:37" s="55" customFormat="1" outlineLevel="2" x14ac:dyDescent="0.2">
      <c r="A1567" s="6">
        <v>100</v>
      </c>
      <c r="B1567" s="24" t="s">
        <v>145</v>
      </c>
      <c r="C1567" s="129" t="s">
        <v>1176</v>
      </c>
      <c r="D1567" s="88" t="s">
        <v>1231</v>
      </c>
      <c r="E1567" s="134" t="s">
        <v>1232</v>
      </c>
      <c r="F1567" s="12">
        <v>42690</v>
      </c>
      <c r="G1567" s="97" t="s">
        <v>1218</v>
      </c>
      <c r="H1567" s="132"/>
      <c r="I1567" s="132"/>
      <c r="J1567" s="193">
        <v>2</v>
      </c>
      <c r="K1567" s="54"/>
    </row>
    <row r="1568" spans="1:37" s="55" customFormat="1" outlineLevel="2" x14ac:dyDescent="0.2">
      <c r="A1568" s="6">
        <v>101</v>
      </c>
      <c r="B1568" s="24" t="s">
        <v>145</v>
      </c>
      <c r="C1568" s="129" t="s">
        <v>1176</v>
      </c>
      <c r="D1568" s="88" t="s">
        <v>1233</v>
      </c>
      <c r="E1568" s="134" t="s">
        <v>1234</v>
      </c>
      <c r="F1568" s="12">
        <v>42691</v>
      </c>
      <c r="G1568" s="97" t="s">
        <v>1218</v>
      </c>
      <c r="H1568" s="132"/>
      <c r="I1568" s="132"/>
      <c r="J1568" s="193">
        <v>8</v>
      </c>
      <c r="K1568" s="54"/>
    </row>
    <row r="1569" spans="1:11" s="55" customFormat="1" outlineLevel="2" x14ac:dyDescent="0.2">
      <c r="A1569" s="6">
        <v>102</v>
      </c>
      <c r="B1569" s="24" t="s">
        <v>145</v>
      </c>
      <c r="C1569" s="129" t="s">
        <v>1176</v>
      </c>
      <c r="D1569" s="88" t="s">
        <v>194</v>
      </c>
      <c r="E1569" s="134" t="s">
        <v>1235</v>
      </c>
      <c r="F1569" s="12">
        <v>42692</v>
      </c>
      <c r="G1569" s="97" t="s">
        <v>1218</v>
      </c>
      <c r="H1569" s="132"/>
      <c r="I1569" s="132"/>
      <c r="J1569" s="193">
        <v>3</v>
      </c>
      <c r="K1569" s="54"/>
    </row>
    <row r="1570" spans="1:11" s="55" customFormat="1" outlineLevel="2" x14ac:dyDescent="0.2">
      <c r="A1570" s="6">
        <v>103</v>
      </c>
      <c r="B1570" s="24" t="s">
        <v>145</v>
      </c>
      <c r="C1570" s="129" t="s">
        <v>1208</v>
      </c>
      <c r="D1570" s="130" t="s">
        <v>1191</v>
      </c>
      <c r="E1570" s="134" t="s">
        <v>1236</v>
      </c>
      <c r="F1570" s="12">
        <v>42695</v>
      </c>
      <c r="G1570" s="97" t="s">
        <v>1218</v>
      </c>
      <c r="H1570" s="132"/>
      <c r="I1570" s="132"/>
      <c r="J1570" s="193">
        <v>2</v>
      </c>
      <c r="K1570" s="54"/>
    </row>
    <row r="1571" spans="1:11" s="55" customFormat="1" outlineLevel="2" x14ac:dyDescent="0.2">
      <c r="A1571" s="6">
        <v>104</v>
      </c>
      <c r="B1571" s="24" t="s">
        <v>145</v>
      </c>
      <c r="C1571" s="129" t="s">
        <v>1208</v>
      </c>
      <c r="D1571" s="130" t="s">
        <v>1237</v>
      </c>
      <c r="E1571" s="134" t="s">
        <v>1238</v>
      </c>
      <c r="F1571" s="12">
        <v>42696</v>
      </c>
      <c r="G1571" s="97" t="s">
        <v>1218</v>
      </c>
      <c r="H1571" s="132"/>
      <c r="I1571" s="132"/>
      <c r="J1571" s="193">
        <v>1</v>
      </c>
      <c r="K1571" s="54"/>
    </row>
    <row r="1572" spans="1:11" s="55" customFormat="1" outlineLevel="2" x14ac:dyDescent="0.2">
      <c r="A1572" s="6">
        <v>105</v>
      </c>
      <c r="B1572" s="24" t="s">
        <v>1212</v>
      </c>
      <c r="C1572" s="129" t="s">
        <v>1239</v>
      </c>
      <c r="D1572" s="130" t="s">
        <v>119</v>
      </c>
      <c r="E1572" s="134" t="s">
        <v>1240</v>
      </c>
      <c r="F1572" s="12">
        <v>42697</v>
      </c>
      <c r="G1572" s="97" t="s">
        <v>1218</v>
      </c>
      <c r="H1572" s="132"/>
      <c r="I1572" s="132"/>
      <c r="J1572" s="193">
        <v>12</v>
      </c>
      <c r="K1572" s="54"/>
    </row>
    <row r="1573" spans="1:11" s="55" customFormat="1" outlineLevel="2" x14ac:dyDescent="0.2">
      <c r="A1573" s="6">
        <v>106</v>
      </c>
      <c r="B1573" s="24" t="s">
        <v>1212</v>
      </c>
      <c r="C1573" s="129" t="s">
        <v>1239</v>
      </c>
      <c r="D1573" s="130" t="s">
        <v>119</v>
      </c>
      <c r="E1573" s="98" t="s">
        <v>1241</v>
      </c>
      <c r="F1573" s="12">
        <v>42698</v>
      </c>
      <c r="G1573" s="131" t="s">
        <v>1218</v>
      </c>
      <c r="H1573" s="24"/>
      <c r="I1573" s="24"/>
      <c r="J1573" s="346">
        <v>12</v>
      </c>
      <c r="K1573" s="54"/>
    </row>
    <row r="1574" spans="1:11" s="55" customFormat="1" outlineLevel="2" x14ac:dyDescent="0.2">
      <c r="A1574" s="6">
        <v>107</v>
      </c>
      <c r="B1574" s="24" t="s">
        <v>1212</v>
      </c>
      <c r="C1574" s="129" t="s">
        <v>1239</v>
      </c>
      <c r="D1574" s="130" t="s">
        <v>1242</v>
      </c>
      <c r="E1574" s="98" t="s">
        <v>1243</v>
      </c>
      <c r="F1574" s="12">
        <v>42699</v>
      </c>
      <c r="G1574" s="252" t="s">
        <v>1218</v>
      </c>
      <c r="H1574" s="24"/>
      <c r="I1574" s="24"/>
      <c r="J1574" s="192">
        <v>16</v>
      </c>
      <c r="K1574" s="54"/>
    </row>
    <row r="1575" spans="1:11" s="55" customFormat="1" outlineLevel="2" x14ac:dyDescent="0.2">
      <c r="A1575" s="6">
        <v>108</v>
      </c>
      <c r="B1575" s="24" t="s">
        <v>1212</v>
      </c>
      <c r="C1575" s="129" t="s">
        <v>1213</v>
      </c>
      <c r="D1575" s="130" t="s">
        <v>119</v>
      </c>
      <c r="E1575" s="98" t="s">
        <v>1244</v>
      </c>
      <c r="F1575" s="12">
        <v>42676</v>
      </c>
      <c r="G1575" s="252" t="s">
        <v>1218</v>
      </c>
      <c r="H1575" s="24"/>
      <c r="I1575" s="24"/>
      <c r="J1575" s="192">
        <v>6</v>
      </c>
      <c r="K1575" s="54"/>
    </row>
    <row r="1576" spans="1:11" s="55" customFormat="1" outlineLevel="2" x14ac:dyDescent="0.2">
      <c r="A1576" s="6">
        <v>109</v>
      </c>
      <c r="B1576" s="24" t="s">
        <v>1212</v>
      </c>
      <c r="C1576" s="129" t="s">
        <v>1215</v>
      </c>
      <c r="D1576" s="132" t="s">
        <v>1245</v>
      </c>
      <c r="E1576" s="98" t="s">
        <v>1246</v>
      </c>
      <c r="F1576" s="12">
        <v>42677</v>
      </c>
      <c r="G1576" s="252" t="s">
        <v>1218</v>
      </c>
      <c r="H1576" s="24"/>
      <c r="I1576" s="24"/>
      <c r="J1576" s="192">
        <v>3</v>
      </c>
      <c r="K1576" s="54"/>
    </row>
    <row r="1577" spans="1:11" s="55" customFormat="1" outlineLevel="2" x14ac:dyDescent="0.2">
      <c r="A1577" s="6">
        <v>110</v>
      </c>
      <c r="B1577" s="24" t="s">
        <v>1247</v>
      </c>
      <c r="C1577" s="129" t="s">
        <v>1248</v>
      </c>
      <c r="D1577" s="132" t="s">
        <v>41</v>
      </c>
      <c r="E1577" s="98" t="s">
        <v>1249</v>
      </c>
      <c r="F1577" s="12">
        <v>42678</v>
      </c>
      <c r="G1577" s="252" t="s">
        <v>1218</v>
      </c>
      <c r="H1577" s="24"/>
      <c r="I1577" s="24"/>
      <c r="J1577" s="193">
        <v>7</v>
      </c>
      <c r="K1577" s="54"/>
    </row>
    <row r="1578" spans="1:11" s="55" customFormat="1" outlineLevel="2" x14ac:dyDescent="0.2">
      <c r="A1578" s="6">
        <v>111</v>
      </c>
      <c r="B1578" s="24" t="s">
        <v>1155</v>
      </c>
      <c r="C1578" s="129" t="s">
        <v>1158</v>
      </c>
      <c r="D1578" s="132" t="s">
        <v>7</v>
      </c>
      <c r="E1578" s="98">
        <v>1</v>
      </c>
      <c r="F1578" s="12">
        <v>42682</v>
      </c>
      <c r="G1578" s="252" t="s">
        <v>1218</v>
      </c>
      <c r="H1578" s="24"/>
      <c r="I1578" s="24"/>
      <c r="J1578" s="193">
        <v>1</v>
      </c>
      <c r="K1578" s="54"/>
    </row>
    <row r="1579" spans="1:11" s="55" customFormat="1" outlineLevel="2" x14ac:dyDescent="0.2">
      <c r="A1579" s="6">
        <v>112</v>
      </c>
      <c r="B1579" s="24" t="s">
        <v>1155</v>
      </c>
      <c r="C1579" s="129" t="s">
        <v>1161</v>
      </c>
      <c r="D1579" s="88" t="s">
        <v>58</v>
      </c>
      <c r="E1579" s="98" t="s">
        <v>1250</v>
      </c>
      <c r="F1579" s="12">
        <v>42683</v>
      </c>
      <c r="G1579" s="252" t="s">
        <v>1218</v>
      </c>
      <c r="H1579" s="24"/>
      <c r="I1579" s="24"/>
      <c r="J1579" s="193">
        <v>8</v>
      </c>
      <c r="K1579" s="54"/>
    </row>
    <row r="1580" spans="1:11" s="55" customFormat="1" outlineLevel="2" x14ac:dyDescent="0.2">
      <c r="A1580" s="6">
        <v>113</v>
      </c>
      <c r="B1580" s="24" t="s">
        <v>1155</v>
      </c>
      <c r="C1580" s="129" t="s">
        <v>1161</v>
      </c>
      <c r="D1580" s="88" t="s">
        <v>58</v>
      </c>
      <c r="E1580" s="98" t="s">
        <v>1251</v>
      </c>
      <c r="F1580" s="12">
        <v>42684</v>
      </c>
      <c r="G1580" s="252" t="s">
        <v>1218</v>
      </c>
      <c r="H1580" s="24"/>
      <c r="I1580" s="24"/>
      <c r="J1580" s="193">
        <v>5</v>
      </c>
      <c r="K1580" s="54"/>
    </row>
    <row r="1581" spans="1:11" s="55" customFormat="1" outlineLevel="2" x14ac:dyDescent="0.2">
      <c r="A1581" s="6">
        <v>114</v>
      </c>
      <c r="B1581" s="24" t="s">
        <v>145</v>
      </c>
      <c r="C1581" s="129" t="s">
        <v>1169</v>
      </c>
      <c r="D1581" s="88" t="s">
        <v>165</v>
      </c>
      <c r="E1581" s="98" t="s">
        <v>1252</v>
      </c>
      <c r="F1581" s="12">
        <v>42685</v>
      </c>
      <c r="G1581" s="252" t="s">
        <v>1218</v>
      </c>
      <c r="H1581" s="24"/>
      <c r="I1581" s="24"/>
      <c r="J1581" s="193">
        <v>3</v>
      </c>
      <c r="K1581" s="54"/>
    </row>
    <row r="1582" spans="1:11" s="55" customFormat="1" outlineLevel="2" x14ac:dyDescent="0.2">
      <c r="A1582" s="6">
        <v>115</v>
      </c>
      <c r="B1582" s="24" t="s">
        <v>145</v>
      </c>
      <c r="C1582" s="129" t="s">
        <v>1169</v>
      </c>
      <c r="D1582" s="130" t="s">
        <v>211</v>
      </c>
      <c r="E1582" s="98" t="s">
        <v>1253</v>
      </c>
      <c r="F1582" s="12">
        <v>42702</v>
      </c>
      <c r="G1582" s="252" t="s">
        <v>1218</v>
      </c>
      <c r="H1582" s="24"/>
      <c r="I1582" s="24"/>
      <c r="J1582" s="193">
        <v>13</v>
      </c>
      <c r="K1582" s="54"/>
    </row>
    <row r="1583" spans="1:11" s="55" customFormat="1" outlineLevel="2" x14ac:dyDescent="0.2">
      <c r="A1583" s="6">
        <v>116</v>
      </c>
      <c r="B1583" s="24" t="s">
        <v>1179</v>
      </c>
      <c r="C1583" s="129" t="s">
        <v>1180</v>
      </c>
      <c r="D1583" s="130" t="s">
        <v>133</v>
      </c>
      <c r="E1583" s="98" t="s">
        <v>1254</v>
      </c>
      <c r="F1583" s="12">
        <v>42703</v>
      </c>
      <c r="G1583" s="252" t="s">
        <v>1218</v>
      </c>
      <c r="H1583" s="24"/>
      <c r="I1583" s="24"/>
      <c r="J1583" s="193">
        <v>11</v>
      </c>
      <c r="K1583" s="54"/>
    </row>
    <row r="1584" spans="1:11" s="55" customFormat="1" outlineLevel="2" x14ac:dyDescent="0.2">
      <c r="A1584" s="6">
        <v>117</v>
      </c>
      <c r="B1584" s="24" t="s">
        <v>1179</v>
      </c>
      <c r="C1584" s="129" t="s">
        <v>1255</v>
      </c>
      <c r="D1584" s="133" t="s">
        <v>128</v>
      </c>
      <c r="E1584" s="98" t="s">
        <v>1256</v>
      </c>
      <c r="F1584" s="12">
        <v>42704</v>
      </c>
      <c r="G1584" s="252" t="s">
        <v>1218</v>
      </c>
      <c r="H1584" s="24"/>
      <c r="I1584" s="24"/>
      <c r="J1584" s="193">
        <v>7</v>
      </c>
      <c r="K1584" s="54"/>
    </row>
    <row r="1585" spans="1:11" s="55" customFormat="1" outlineLevel="2" x14ac:dyDescent="0.2">
      <c r="A1585" s="6">
        <v>118</v>
      </c>
      <c r="B1585" s="24" t="s">
        <v>1212</v>
      </c>
      <c r="C1585" s="129" t="s">
        <v>1257</v>
      </c>
      <c r="D1585" s="133" t="s">
        <v>176</v>
      </c>
      <c r="E1585" s="98" t="s">
        <v>1258</v>
      </c>
      <c r="F1585" s="12">
        <v>42688</v>
      </c>
      <c r="G1585" s="252" t="s">
        <v>1218</v>
      </c>
      <c r="H1585" s="24"/>
      <c r="I1585" s="24"/>
      <c r="J1585" s="193">
        <v>19</v>
      </c>
      <c r="K1585" s="54"/>
    </row>
    <row r="1586" spans="1:11" s="55" customFormat="1" outlineLevel="2" x14ac:dyDescent="0.2">
      <c r="A1586" s="6">
        <v>119</v>
      </c>
      <c r="B1586" s="24" t="s">
        <v>1259</v>
      </c>
      <c r="C1586" s="129" t="s">
        <v>1180</v>
      </c>
      <c r="D1586" s="132" t="s">
        <v>133</v>
      </c>
      <c r="E1586" s="98"/>
      <c r="F1586" s="12">
        <v>42689</v>
      </c>
      <c r="G1586" s="252" t="s">
        <v>1218</v>
      </c>
      <c r="H1586" s="24"/>
      <c r="I1586" s="24"/>
      <c r="J1586" s="193">
        <v>8</v>
      </c>
      <c r="K1586" s="54"/>
    </row>
    <row r="1587" spans="1:11" s="55" customFormat="1" outlineLevel="2" x14ac:dyDescent="0.2">
      <c r="A1587" s="6">
        <v>120</v>
      </c>
      <c r="B1587" s="24" t="s">
        <v>1155</v>
      </c>
      <c r="C1587" s="129" t="s">
        <v>1156</v>
      </c>
      <c r="D1587" s="130" t="s">
        <v>95</v>
      </c>
      <c r="E1587" s="98" t="s">
        <v>1260</v>
      </c>
      <c r="F1587" s="12">
        <v>42675</v>
      </c>
      <c r="G1587" s="252" t="s">
        <v>517</v>
      </c>
      <c r="H1587" s="24"/>
      <c r="I1587" s="24"/>
      <c r="J1587" s="193">
        <v>8</v>
      </c>
      <c r="K1587" s="54"/>
    </row>
    <row r="1588" spans="1:11" s="55" customFormat="1" outlineLevel="2" x14ac:dyDescent="0.2">
      <c r="A1588" s="6">
        <v>121</v>
      </c>
      <c r="B1588" s="24" t="s">
        <v>1155</v>
      </c>
      <c r="C1588" s="129" t="s">
        <v>1163</v>
      </c>
      <c r="D1588" s="130" t="s">
        <v>95</v>
      </c>
      <c r="E1588" s="98">
        <v>18.29</v>
      </c>
      <c r="F1588" s="12">
        <v>42676</v>
      </c>
      <c r="G1588" s="252" t="s">
        <v>517</v>
      </c>
      <c r="H1588" s="24"/>
      <c r="I1588" s="24"/>
      <c r="J1588" s="193">
        <v>2</v>
      </c>
      <c r="K1588" s="54"/>
    </row>
    <row r="1589" spans="1:11" s="55" customFormat="1" outlineLevel="2" x14ac:dyDescent="0.2">
      <c r="A1589" s="6">
        <v>122</v>
      </c>
      <c r="B1589" s="24" t="s">
        <v>1155</v>
      </c>
      <c r="C1589" s="129" t="s">
        <v>1163</v>
      </c>
      <c r="D1589" s="88" t="s">
        <v>20</v>
      </c>
      <c r="E1589" s="98" t="s">
        <v>1261</v>
      </c>
      <c r="F1589" s="12">
        <v>42677</v>
      </c>
      <c r="G1589" s="252" t="s">
        <v>517</v>
      </c>
      <c r="H1589" s="24"/>
      <c r="I1589" s="24"/>
      <c r="J1589" s="193">
        <v>2</v>
      </c>
      <c r="K1589" s="54"/>
    </row>
    <row r="1590" spans="1:11" s="55" customFormat="1" outlineLevel="2" x14ac:dyDescent="0.2">
      <c r="A1590" s="6">
        <v>123</v>
      </c>
      <c r="B1590" s="24" t="s">
        <v>1179</v>
      </c>
      <c r="C1590" s="129" t="s">
        <v>1228</v>
      </c>
      <c r="D1590" s="88" t="s">
        <v>18</v>
      </c>
      <c r="E1590" s="98" t="s">
        <v>1262</v>
      </c>
      <c r="F1590" s="12">
        <v>42678</v>
      </c>
      <c r="G1590" s="252" t="s">
        <v>517</v>
      </c>
      <c r="H1590" s="24"/>
      <c r="I1590" s="24"/>
      <c r="J1590" s="193">
        <v>7</v>
      </c>
      <c r="K1590" s="54"/>
    </row>
    <row r="1591" spans="1:11" s="55" customFormat="1" outlineLevel="2" x14ac:dyDescent="0.2">
      <c r="A1591" s="6">
        <v>124</v>
      </c>
      <c r="B1591" s="24" t="s">
        <v>1179</v>
      </c>
      <c r="C1591" s="129" t="s">
        <v>1228</v>
      </c>
      <c r="D1591" s="88" t="s">
        <v>899</v>
      </c>
      <c r="E1591" s="98" t="s">
        <v>1263</v>
      </c>
      <c r="F1591" s="12">
        <v>42682</v>
      </c>
      <c r="G1591" s="252" t="s">
        <v>517</v>
      </c>
      <c r="H1591" s="24"/>
      <c r="I1591" s="24"/>
      <c r="J1591" s="193">
        <v>1</v>
      </c>
      <c r="K1591" s="54"/>
    </row>
    <row r="1592" spans="1:11" s="55" customFormat="1" outlineLevel="2" x14ac:dyDescent="0.2">
      <c r="A1592" s="6">
        <v>125</v>
      </c>
      <c r="B1592" s="24" t="s">
        <v>1179</v>
      </c>
      <c r="C1592" s="129" t="s">
        <v>1228</v>
      </c>
      <c r="D1592" s="88" t="s">
        <v>1264</v>
      </c>
      <c r="E1592" s="98" t="s">
        <v>1265</v>
      </c>
      <c r="F1592" s="12">
        <v>42683</v>
      </c>
      <c r="G1592" s="252" t="s">
        <v>517</v>
      </c>
      <c r="H1592" s="24"/>
      <c r="I1592" s="24"/>
      <c r="J1592" s="193">
        <v>1</v>
      </c>
      <c r="K1592" s="54"/>
    </row>
    <row r="1593" spans="1:11" s="55" customFormat="1" outlineLevel="2" x14ac:dyDescent="0.2">
      <c r="A1593" s="6">
        <v>126</v>
      </c>
      <c r="B1593" s="24" t="s">
        <v>1179</v>
      </c>
      <c r="C1593" s="129" t="s">
        <v>1228</v>
      </c>
      <c r="D1593" s="88" t="s">
        <v>128</v>
      </c>
      <c r="E1593" s="98">
        <v>2.2999999999999998</v>
      </c>
      <c r="F1593" s="12">
        <v>42684</v>
      </c>
      <c r="G1593" s="252" t="s">
        <v>517</v>
      </c>
      <c r="H1593" s="24"/>
      <c r="I1593" s="24"/>
      <c r="J1593" s="193">
        <v>2</v>
      </c>
      <c r="K1593" s="54"/>
    </row>
    <row r="1594" spans="1:11" s="55" customFormat="1" outlineLevel="2" x14ac:dyDescent="0.2">
      <c r="A1594" s="6">
        <v>127</v>
      </c>
      <c r="B1594" s="132" t="s">
        <v>1212</v>
      </c>
      <c r="C1594" s="129" t="s">
        <v>1213</v>
      </c>
      <c r="D1594" s="130" t="s">
        <v>169</v>
      </c>
      <c r="E1594" s="132" t="s">
        <v>1162</v>
      </c>
      <c r="F1594" s="12">
        <v>42685</v>
      </c>
      <c r="G1594" s="97" t="s">
        <v>517</v>
      </c>
      <c r="H1594" s="132"/>
      <c r="I1594" s="132"/>
      <c r="J1594" s="347">
        <v>7</v>
      </c>
      <c r="K1594" s="54"/>
    </row>
    <row r="1595" spans="1:11" s="55" customFormat="1" outlineLevel="2" x14ac:dyDescent="0.2">
      <c r="A1595" s="6">
        <v>128</v>
      </c>
      <c r="B1595" s="132" t="s">
        <v>1212</v>
      </c>
      <c r="C1595" s="129" t="s">
        <v>1213</v>
      </c>
      <c r="D1595" s="130" t="s">
        <v>58</v>
      </c>
      <c r="E1595" s="134" t="s">
        <v>1266</v>
      </c>
      <c r="F1595" s="12">
        <v>42688</v>
      </c>
      <c r="G1595" s="97" t="s">
        <v>517</v>
      </c>
      <c r="H1595" s="132"/>
      <c r="I1595" s="132"/>
      <c r="J1595" s="346">
        <v>13</v>
      </c>
      <c r="K1595" s="54"/>
    </row>
    <row r="1596" spans="1:11" s="55" customFormat="1" outlineLevel="2" x14ac:dyDescent="0.2">
      <c r="A1596" s="6">
        <v>129</v>
      </c>
      <c r="B1596" s="132" t="s">
        <v>1212</v>
      </c>
      <c r="C1596" s="129" t="s">
        <v>1213</v>
      </c>
      <c r="D1596" s="132" t="s">
        <v>1267</v>
      </c>
      <c r="E1596" s="134">
        <v>57</v>
      </c>
      <c r="F1596" s="12">
        <v>42689</v>
      </c>
      <c r="G1596" s="97" t="s">
        <v>517</v>
      </c>
      <c r="H1596" s="132"/>
      <c r="I1596" s="132"/>
      <c r="J1596" s="192">
        <v>1</v>
      </c>
      <c r="K1596" s="54"/>
    </row>
    <row r="1597" spans="1:11" s="55" customFormat="1" outlineLevel="2" x14ac:dyDescent="0.2">
      <c r="A1597" s="6">
        <v>130</v>
      </c>
      <c r="B1597" s="132" t="s">
        <v>1212</v>
      </c>
      <c r="C1597" s="129" t="s">
        <v>1239</v>
      </c>
      <c r="D1597" s="132" t="s">
        <v>1242</v>
      </c>
      <c r="E1597" s="134" t="s">
        <v>1268</v>
      </c>
      <c r="F1597" s="12">
        <v>42690</v>
      </c>
      <c r="G1597" s="97" t="s">
        <v>517</v>
      </c>
      <c r="H1597" s="132"/>
      <c r="I1597" s="132"/>
      <c r="J1597" s="193">
        <v>13</v>
      </c>
      <c r="K1597" s="54"/>
    </row>
    <row r="1598" spans="1:11" s="55" customFormat="1" outlineLevel="2" x14ac:dyDescent="0.2">
      <c r="A1598" s="6">
        <v>131</v>
      </c>
      <c r="B1598" s="132" t="s">
        <v>1212</v>
      </c>
      <c r="C1598" s="129" t="s">
        <v>1239</v>
      </c>
      <c r="D1598" s="132" t="s">
        <v>1242</v>
      </c>
      <c r="E1598" s="134" t="s">
        <v>1269</v>
      </c>
      <c r="F1598" s="12">
        <v>42691</v>
      </c>
      <c r="G1598" s="97" t="s">
        <v>517</v>
      </c>
      <c r="H1598" s="132"/>
      <c r="I1598" s="132"/>
      <c r="J1598" s="193">
        <v>9</v>
      </c>
      <c r="K1598" s="54"/>
    </row>
    <row r="1599" spans="1:11" s="55" customFormat="1" outlineLevel="2" x14ac:dyDescent="0.2">
      <c r="A1599" s="6">
        <v>132</v>
      </c>
      <c r="B1599" s="24" t="s">
        <v>1212</v>
      </c>
      <c r="C1599" s="129" t="s">
        <v>1239</v>
      </c>
      <c r="D1599" s="88" t="s">
        <v>175</v>
      </c>
      <c r="E1599" s="134" t="s">
        <v>1270</v>
      </c>
      <c r="F1599" s="12">
        <v>42692</v>
      </c>
      <c r="G1599" s="97" t="s">
        <v>517</v>
      </c>
      <c r="H1599" s="132"/>
      <c r="I1599" s="132"/>
      <c r="J1599" s="193">
        <v>7</v>
      </c>
      <c r="K1599" s="54"/>
    </row>
    <row r="1600" spans="1:11" s="55" customFormat="1" outlineLevel="2" x14ac:dyDescent="0.2">
      <c r="A1600" s="6">
        <v>133</v>
      </c>
      <c r="B1600" s="24" t="s">
        <v>145</v>
      </c>
      <c r="C1600" s="129" t="s">
        <v>1182</v>
      </c>
      <c r="D1600" s="88" t="s">
        <v>147</v>
      </c>
      <c r="E1600" s="134" t="s">
        <v>1271</v>
      </c>
      <c r="F1600" s="12">
        <v>42695</v>
      </c>
      <c r="G1600" s="97" t="s">
        <v>517</v>
      </c>
      <c r="H1600" s="132"/>
      <c r="I1600" s="132"/>
      <c r="J1600" s="193">
        <v>3</v>
      </c>
      <c r="K1600" s="54"/>
    </row>
    <row r="1601" spans="1:11" s="55" customFormat="1" outlineLevel="2" x14ac:dyDescent="0.2">
      <c r="A1601" s="6">
        <v>134</v>
      </c>
      <c r="B1601" s="24" t="s">
        <v>145</v>
      </c>
      <c r="C1601" s="129" t="s">
        <v>1182</v>
      </c>
      <c r="D1601" s="132" t="s">
        <v>1272</v>
      </c>
      <c r="E1601" s="134">
        <v>2</v>
      </c>
      <c r="F1601" s="12">
        <v>42696</v>
      </c>
      <c r="G1601" s="97" t="s">
        <v>517</v>
      </c>
      <c r="H1601" s="132"/>
      <c r="I1601" s="132"/>
      <c r="J1601" s="193">
        <v>1</v>
      </c>
      <c r="K1601" s="54"/>
    </row>
    <row r="1602" spans="1:11" s="55" customFormat="1" outlineLevel="2" x14ac:dyDescent="0.2">
      <c r="A1602" s="6">
        <v>135</v>
      </c>
      <c r="B1602" s="24" t="s">
        <v>145</v>
      </c>
      <c r="C1602" s="129" t="s">
        <v>1182</v>
      </c>
      <c r="D1602" s="132" t="s">
        <v>148</v>
      </c>
      <c r="E1602" s="134" t="s">
        <v>1273</v>
      </c>
      <c r="F1602" s="12">
        <v>42697</v>
      </c>
      <c r="G1602" s="97" t="s">
        <v>517</v>
      </c>
      <c r="H1602" s="132"/>
      <c r="I1602" s="132"/>
      <c r="J1602" s="193">
        <v>1</v>
      </c>
      <c r="K1602" s="54"/>
    </row>
    <row r="1603" spans="1:11" s="55" customFormat="1" outlineLevel="2" x14ac:dyDescent="0.2">
      <c r="A1603" s="6">
        <v>136</v>
      </c>
      <c r="B1603" s="132" t="s">
        <v>145</v>
      </c>
      <c r="C1603" s="129" t="s">
        <v>1176</v>
      </c>
      <c r="D1603" s="132" t="s">
        <v>246</v>
      </c>
      <c r="E1603" s="134">
        <v>8.16</v>
      </c>
      <c r="F1603" s="12">
        <v>42698</v>
      </c>
      <c r="G1603" s="97" t="s">
        <v>517</v>
      </c>
      <c r="H1603" s="132"/>
      <c r="I1603" s="132"/>
      <c r="J1603" s="193">
        <v>2</v>
      </c>
      <c r="K1603" s="54"/>
    </row>
    <row r="1604" spans="1:11" s="55" customFormat="1" outlineLevel="2" x14ac:dyDescent="0.2">
      <c r="A1604" s="6">
        <v>137</v>
      </c>
      <c r="B1604" s="132" t="s">
        <v>145</v>
      </c>
      <c r="C1604" s="129" t="s">
        <v>1176</v>
      </c>
      <c r="D1604" s="133" t="s">
        <v>58</v>
      </c>
      <c r="E1604" s="132" t="s">
        <v>1274</v>
      </c>
      <c r="F1604" s="12">
        <v>42699</v>
      </c>
      <c r="G1604" s="97" t="s">
        <v>517</v>
      </c>
      <c r="H1604" s="132"/>
      <c r="I1604" s="132"/>
      <c r="J1604" s="193">
        <v>7</v>
      </c>
      <c r="K1604" s="54"/>
    </row>
    <row r="1605" spans="1:11" s="55" customFormat="1" outlineLevel="2" x14ac:dyDescent="0.2">
      <c r="A1605" s="6">
        <v>138</v>
      </c>
      <c r="B1605" s="132" t="s">
        <v>1212</v>
      </c>
      <c r="C1605" s="129" t="s">
        <v>1215</v>
      </c>
      <c r="D1605" s="130" t="s">
        <v>58</v>
      </c>
      <c r="E1605" s="134" t="s">
        <v>1275</v>
      </c>
      <c r="F1605" s="12">
        <v>42676</v>
      </c>
      <c r="G1605" s="97" t="s">
        <v>517</v>
      </c>
      <c r="H1605" s="132"/>
      <c r="I1605" s="132"/>
      <c r="J1605" s="193">
        <v>16</v>
      </c>
      <c r="K1605" s="54"/>
    </row>
    <row r="1606" spans="1:11" s="55" customFormat="1" outlineLevel="2" x14ac:dyDescent="0.2">
      <c r="A1606" s="6">
        <v>139</v>
      </c>
      <c r="B1606" s="24" t="s">
        <v>1212</v>
      </c>
      <c r="C1606" s="129" t="s">
        <v>1215</v>
      </c>
      <c r="D1606" s="130" t="s">
        <v>58</v>
      </c>
      <c r="E1606" s="134" t="s">
        <v>1276</v>
      </c>
      <c r="F1606" s="12">
        <v>42677</v>
      </c>
      <c r="G1606" s="97" t="s">
        <v>517</v>
      </c>
      <c r="H1606" s="132"/>
      <c r="I1606" s="132"/>
      <c r="J1606" s="193">
        <v>13</v>
      </c>
      <c r="K1606" s="54"/>
    </row>
    <row r="1607" spans="1:11" s="55" customFormat="1" outlineLevel="2" x14ac:dyDescent="0.2">
      <c r="A1607" s="6">
        <v>140</v>
      </c>
      <c r="B1607" s="24" t="s">
        <v>1212</v>
      </c>
      <c r="C1607" s="129" t="s">
        <v>1215</v>
      </c>
      <c r="D1607" s="130" t="s">
        <v>58</v>
      </c>
      <c r="E1607" s="134" t="s">
        <v>1277</v>
      </c>
      <c r="F1607" s="12">
        <v>42678</v>
      </c>
      <c r="G1607" s="97" t="s">
        <v>517</v>
      </c>
      <c r="H1607" s="132"/>
      <c r="I1607" s="132"/>
      <c r="J1607" s="193">
        <v>16</v>
      </c>
      <c r="K1607" s="54"/>
    </row>
    <row r="1608" spans="1:11" s="55" customFormat="1" outlineLevel="2" x14ac:dyDescent="0.2">
      <c r="A1608" s="6">
        <v>141</v>
      </c>
      <c r="B1608" s="24" t="s">
        <v>1212</v>
      </c>
      <c r="C1608" s="129" t="s">
        <v>1215</v>
      </c>
      <c r="D1608" s="88" t="s">
        <v>67</v>
      </c>
      <c r="E1608" s="134">
        <v>18</v>
      </c>
      <c r="F1608" s="12">
        <v>42682</v>
      </c>
      <c r="G1608" s="97" t="s">
        <v>517</v>
      </c>
      <c r="H1608" s="132"/>
      <c r="I1608" s="132"/>
      <c r="J1608" s="193">
        <v>1</v>
      </c>
      <c r="K1608" s="54"/>
    </row>
    <row r="1609" spans="1:11" s="55" customFormat="1" outlineLevel="2" x14ac:dyDescent="0.2">
      <c r="A1609" s="6">
        <v>142</v>
      </c>
      <c r="B1609" s="24" t="s">
        <v>1212</v>
      </c>
      <c r="C1609" s="129" t="s">
        <v>1257</v>
      </c>
      <c r="D1609" s="88" t="s">
        <v>1267</v>
      </c>
      <c r="E1609" s="134" t="s">
        <v>1278</v>
      </c>
      <c r="F1609" s="12">
        <v>42683</v>
      </c>
      <c r="G1609" s="97" t="s">
        <v>517</v>
      </c>
      <c r="H1609" s="132"/>
      <c r="I1609" s="132"/>
      <c r="J1609" s="193">
        <v>14</v>
      </c>
      <c r="K1609" s="54"/>
    </row>
    <row r="1610" spans="1:11" s="55" customFormat="1" outlineLevel="2" x14ac:dyDescent="0.2">
      <c r="A1610" s="6">
        <v>143</v>
      </c>
      <c r="B1610" s="132" t="s">
        <v>1212</v>
      </c>
      <c r="C1610" s="129" t="s">
        <v>1257</v>
      </c>
      <c r="D1610" s="130" t="s">
        <v>1267</v>
      </c>
      <c r="E1610" s="134" t="s">
        <v>1279</v>
      </c>
      <c r="F1610" s="12">
        <v>42684</v>
      </c>
      <c r="G1610" s="97" t="s">
        <v>517</v>
      </c>
      <c r="H1610" s="132"/>
      <c r="I1610" s="132"/>
      <c r="J1610" s="346">
        <v>13</v>
      </c>
      <c r="K1610" s="54"/>
    </row>
    <row r="1611" spans="1:11" s="55" customFormat="1" outlineLevel="2" x14ac:dyDescent="0.2">
      <c r="A1611" s="6">
        <v>144</v>
      </c>
      <c r="B1611" s="132" t="s">
        <v>1212</v>
      </c>
      <c r="C1611" s="129" t="s">
        <v>1257</v>
      </c>
      <c r="D1611" s="132" t="s">
        <v>67</v>
      </c>
      <c r="E1611" s="134" t="s">
        <v>1280</v>
      </c>
      <c r="F1611" s="12">
        <v>42685</v>
      </c>
      <c r="G1611" s="97" t="s">
        <v>517</v>
      </c>
      <c r="H1611" s="132"/>
      <c r="I1611" s="132"/>
      <c r="J1611" s="192">
        <v>9</v>
      </c>
      <c r="K1611" s="54"/>
    </row>
    <row r="1612" spans="1:11" s="55" customFormat="1" outlineLevel="2" x14ac:dyDescent="0.2">
      <c r="A1612" s="6">
        <v>145</v>
      </c>
      <c r="B1612" s="132" t="s">
        <v>1212</v>
      </c>
      <c r="C1612" s="129" t="s">
        <v>1257</v>
      </c>
      <c r="D1612" s="132" t="s">
        <v>41</v>
      </c>
      <c r="E1612" s="134" t="s">
        <v>1281</v>
      </c>
      <c r="F1612" s="12">
        <v>42702</v>
      </c>
      <c r="G1612" s="97" t="s">
        <v>517</v>
      </c>
      <c r="H1612" s="132"/>
      <c r="I1612" s="132"/>
      <c r="J1612" s="193">
        <v>15</v>
      </c>
      <c r="K1612" s="54"/>
    </row>
    <row r="1613" spans="1:11" s="55" customFormat="1" outlineLevel="2" x14ac:dyDescent="0.2">
      <c r="A1613" s="6">
        <v>146</v>
      </c>
      <c r="B1613" s="132" t="s">
        <v>1212</v>
      </c>
      <c r="C1613" s="129" t="s">
        <v>1257</v>
      </c>
      <c r="D1613" s="132" t="s">
        <v>41</v>
      </c>
      <c r="E1613" s="134" t="s">
        <v>1282</v>
      </c>
      <c r="F1613" s="12">
        <v>42703</v>
      </c>
      <c r="G1613" s="97" t="s">
        <v>517</v>
      </c>
      <c r="H1613" s="132"/>
      <c r="I1613" s="132"/>
      <c r="J1613" s="193">
        <v>14</v>
      </c>
      <c r="K1613" s="54"/>
    </row>
    <row r="1614" spans="1:11" s="55" customFormat="1" outlineLevel="2" x14ac:dyDescent="0.2">
      <c r="A1614" s="6">
        <v>147</v>
      </c>
      <c r="B1614" s="24" t="s">
        <v>1212</v>
      </c>
      <c r="C1614" s="129" t="s">
        <v>1257</v>
      </c>
      <c r="D1614" s="88" t="s">
        <v>41</v>
      </c>
      <c r="E1614" s="134" t="s">
        <v>1283</v>
      </c>
      <c r="F1614" s="12">
        <v>42704</v>
      </c>
      <c r="G1614" s="97" t="s">
        <v>517</v>
      </c>
      <c r="H1614" s="132"/>
      <c r="I1614" s="132"/>
      <c r="J1614" s="193">
        <v>11</v>
      </c>
      <c r="K1614" s="54"/>
    </row>
    <row r="1615" spans="1:11" s="55" customFormat="1" outlineLevel="2" x14ac:dyDescent="0.2">
      <c r="A1615" s="6">
        <v>148</v>
      </c>
      <c r="B1615" s="24" t="s">
        <v>145</v>
      </c>
      <c r="C1615" s="129" t="s">
        <v>1188</v>
      </c>
      <c r="D1615" s="88" t="s">
        <v>1284</v>
      </c>
      <c r="E1615" s="134" t="s">
        <v>1285</v>
      </c>
      <c r="F1615" s="12">
        <v>42688</v>
      </c>
      <c r="G1615" s="97" t="s">
        <v>517</v>
      </c>
      <c r="H1615" s="132"/>
      <c r="I1615" s="132"/>
      <c r="J1615" s="193">
        <v>1</v>
      </c>
      <c r="K1615" s="54"/>
    </row>
    <row r="1616" spans="1:11" s="55" customFormat="1" outlineLevel="2" x14ac:dyDescent="0.2">
      <c r="A1616" s="6">
        <v>149</v>
      </c>
      <c r="B1616" s="24" t="s">
        <v>145</v>
      </c>
      <c r="C1616" s="129" t="s">
        <v>1202</v>
      </c>
      <c r="D1616" s="132" t="s">
        <v>382</v>
      </c>
      <c r="E1616" s="134">
        <v>8</v>
      </c>
      <c r="F1616" s="12">
        <v>42689</v>
      </c>
      <c r="G1616" s="97" t="s">
        <v>517</v>
      </c>
      <c r="H1616" s="132"/>
      <c r="I1616" s="132"/>
      <c r="J1616" s="193">
        <v>1</v>
      </c>
      <c r="K1616" s="54"/>
    </row>
    <row r="1617" spans="1:45" s="55" customFormat="1" outlineLevel="2" x14ac:dyDescent="0.2">
      <c r="A1617" s="6">
        <v>150</v>
      </c>
      <c r="B1617" s="24" t="s">
        <v>145</v>
      </c>
      <c r="C1617" s="129" t="s">
        <v>1202</v>
      </c>
      <c r="D1617" s="132" t="s">
        <v>168</v>
      </c>
      <c r="E1617" s="134">
        <v>4</v>
      </c>
      <c r="F1617" s="12">
        <v>42690</v>
      </c>
      <c r="G1617" s="97" t="s">
        <v>517</v>
      </c>
      <c r="H1617" s="132"/>
      <c r="I1617" s="132"/>
      <c r="J1617" s="193">
        <v>1</v>
      </c>
      <c r="K1617" s="54"/>
    </row>
    <row r="1618" spans="1:45" s="55" customFormat="1" ht="13.5" outlineLevel="2" thickBot="1" x14ac:dyDescent="0.25">
      <c r="A1618" s="6">
        <v>151</v>
      </c>
      <c r="B1618" s="132" t="s">
        <v>145</v>
      </c>
      <c r="C1618" s="129" t="s">
        <v>1208</v>
      </c>
      <c r="D1618" s="132" t="s">
        <v>1286</v>
      </c>
      <c r="E1618" s="134" t="s">
        <v>1287</v>
      </c>
      <c r="F1618" s="12">
        <v>42691</v>
      </c>
      <c r="G1618" s="97" t="s">
        <v>517</v>
      </c>
      <c r="H1618" s="189"/>
      <c r="I1618" s="189"/>
      <c r="J1618" s="193">
        <v>1</v>
      </c>
      <c r="K1618" s="54"/>
    </row>
    <row r="1619" spans="1:45" s="55" customFormat="1" ht="12" outlineLevel="1" thickBot="1" x14ac:dyDescent="0.25">
      <c r="A1619" s="8" t="s">
        <v>3307</v>
      </c>
      <c r="B1619" s="555" t="s">
        <v>39</v>
      </c>
      <c r="C1619" s="556"/>
      <c r="D1619" s="556"/>
      <c r="E1619" s="556"/>
      <c r="F1619" s="556"/>
      <c r="G1619" s="557"/>
      <c r="H1619" s="197"/>
      <c r="I1619" s="137"/>
      <c r="J1619" s="137">
        <f>SUM(J1620:J1669)</f>
        <v>647</v>
      </c>
      <c r="K1619" s="54"/>
    </row>
    <row r="1620" spans="1:45" s="58" customFormat="1" ht="22.5" hidden="1" outlineLevel="2" x14ac:dyDescent="0.2">
      <c r="A1620" s="6">
        <v>1</v>
      </c>
      <c r="B1620" s="59" t="s">
        <v>403</v>
      </c>
      <c r="C1620" s="59">
        <v>26336</v>
      </c>
      <c r="D1620" s="71" t="s">
        <v>1288</v>
      </c>
      <c r="E1620" s="84" t="s">
        <v>1289</v>
      </c>
      <c r="F1620" s="70">
        <v>42675</v>
      </c>
      <c r="G1620" s="143" t="s">
        <v>519</v>
      </c>
      <c r="H1620" s="370"/>
      <c r="I1620" s="140"/>
      <c r="J1620" s="139">
        <v>27</v>
      </c>
      <c r="K1620" s="56"/>
      <c r="L1620" s="57"/>
      <c r="M1620" s="57"/>
      <c r="N1620" s="57"/>
      <c r="O1620" s="57"/>
      <c r="P1620" s="57"/>
      <c r="Q1620" s="57"/>
      <c r="R1620" s="57"/>
      <c r="S1620" s="57"/>
      <c r="T1620" s="57"/>
      <c r="U1620" s="57"/>
      <c r="V1620" s="57"/>
      <c r="W1620" s="57"/>
      <c r="X1620" s="57"/>
      <c r="Y1620" s="57"/>
      <c r="Z1620" s="57"/>
      <c r="AA1620" s="57"/>
      <c r="AB1620" s="57"/>
      <c r="AC1620" s="57"/>
      <c r="AD1620" s="57"/>
      <c r="AE1620" s="57"/>
      <c r="AF1620" s="57"/>
      <c r="AG1620" s="57"/>
      <c r="AH1620" s="57"/>
      <c r="AI1620" s="57"/>
      <c r="AJ1620" s="57"/>
      <c r="AK1620" s="57"/>
      <c r="AL1620" s="57"/>
      <c r="AM1620" s="57"/>
      <c r="AN1620" s="57"/>
      <c r="AO1620" s="57"/>
      <c r="AP1620" s="57"/>
      <c r="AQ1620" s="57"/>
      <c r="AR1620" s="57"/>
      <c r="AS1620" s="57"/>
    </row>
    <row r="1621" spans="1:45" s="58" customFormat="1" ht="22.5" hidden="1" outlineLevel="2" x14ac:dyDescent="0.2">
      <c r="A1621" s="6">
        <v>2</v>
      </c>
      <c r="B1621" s="59" t="s">
        <v>403</v>
      </c>
      <c r="C1621" s="22">
        <v>26336</v>
      </c>
      <c r="D1621" s="71" t="s">
        <v>1290</v>
      </c>
      <c r="E1621" s="84" t="s">
        <v>1291</v>
      </c>
      <c r="F1621" s="70">
        <v>42675</v>
      </c>
      <c r="G1621" s="143" t="s">
        <v>1292</v>
      </c>
      <c r="H1621" s="370"/>
      <c r="I1621" s="140"/>
      <c r="J1621" s="139">
        <v>27</v>
      </c>
      <c r="K1621" s="56"/>
      <c r="L1621" s="57"/>
      <c r="M1621" s="57"/>
      <c r="N1621" s="57"/>
      <c r="O1621" s="57"/>
      <c r="P1621" s="57"/>
      <c r="Q1621" s="57"/>
      <c r="R1621" s="57"/>
      <c r="S1621" s="57"/>
      <c r="T1621" s="57"/>
      <c r="U1621" s="57"/>
      <c r="V1621" s="57"/>
      <c r="W1621" s="57"/>
      <c r="X1621" s="57"/>
      <c r="Y1621" s="57"/>
      <c r="Z1621" s="57"/>
      <c r="AA1621" s="57"/>
      <c r="AB1621" s="57"/>
      <c r="AC1621" s="57"/>
      <c r="AD1621" s="57"/>
      <c r="AE1621" s="57"/>
      <c r="AF1621" s="57"/>
      <c r="AG1621" s="57"/>
      <c r="AH1621" s="57"/>
      <c r="AI1621" s="57"/>
      <c r="AJ1621" s="57"/>
      <c r="AK1621" s="57"/>
      <c r="AL1621" s="57"/>
      <c r="AM1621" s="57"/>
      <c r="AN1621" s="57"/>
      <c r="AO1621" s="57"/>
      <c r="AP1621" s="57"/>
      <c r="AQ1621" s="57"/>
      <c r="AR1621" s="57"/>
      <c r="AS1621" s="57"/>
    </row>
    <row r="1622" spans="1:45" s="58" customFormat="1" ht="22.5" hidden="1" outlineLevel="2" x14ac:dyDescent="0.2">
      <c r="A1622" s="6">
        <v>3</v>
      </c>
      <c r="B1622" s="59" t="s">
        <v>403</v>
      </c>
      <c r="C1622" s="22">
        <v>26336</v>
      </c>
      <c r="D1622" s="71" t="s">
        <v>8</v>
      </c>
      <c r="E1622" s="84" t="s">
        <v>1293</v>
      </c>
      <c r="F1622" s="70">
        <v>42675</v>
      </c>
      <c r="G1622" s="143" t="s">
        <v>361</v>
      </c>
      <c r="H1622" s="370"/>
      <c r="I1622" s="140"/>
      <c r="J1622" s="139">
        <v>27</v>
      </c>
      <c r="K1622" s="56"/>
      <c r="L1622" s="57"/>
      <c r="M1622" s="57"/>
      <c r="N1622" s="57"/>
      <c r="O1622" s="57"/>
      <c r="P1622" s="57"/>
      <c r="Q1622" s="57"/>
      <c r="R1622" s="57"/>
      <c r="S1622" s="57"/>
      <c r="T1622" s="57"/>
      <c r="U1622" s="57"/>
      <c r="V1622" s="57"/>
      <c r="W1622" s="57"/>
      <c r="X1622" s="57"/>
      <c r="Y1622" s="57"/>
      <c r="Z1622" s="57"/>
      <c r="AA1622" s="57"/>
      <c r="AB1622" s="57"/>
      <c r="AC1622" s="57"/>
      <c r="AD1622" s="57"/>
      <c r="AE1622" s="57"/>
      <c r="AF1622" s="57"/>
      <c r="AG1622" s="57"/>
      <c r="AH1622" s="57"/>
      <c r="AI1622" s="57"/>
      <c r="AJ1622" s="57"/>
      <c r="AK1622" s="57"/>
      <c r="AL1622" s="57"/>
      <c r="AM1622" s="57"/>
      <c r="AN1622" s="57"/>
      <c r="AO1622" s="57"/>
      <c r="AP1622" s="57"/>
      <c r="AQ1622" s="57"/>
      <c r="AR1622" s="57"/>
      <c r="AS1622" s="57"/>
    </row>
    <row r="1623" spans="1:45" s="58" customFormat="1" ht="22.5" hidden="1" outlineLevel="2" x14ac:dyDescent="0.2">
      <c r="A1623" s="6">
        <v>4</v>
      </c>
      <c r="B1623" s="59" t="s">
        <v>403</v>
      </c>
      <c r="C1623" s="22">
        <v>26336</v>
      </c>
      <c r="D1623" s="71" t="s">
        <v>1294</v>
      </c>
      <c r="E1623" s="84" t="s">
        <v>1295</v>
      </c>
      <c r="F1623" s="70">
        <v>42676</v>
      </c>
      <c r="G1623" s="143" t="s">
        <v>519</v>
      </c>
      <c r="H1623" s="370"/>
      <c r="I1623" s="140"/>
      <c r="J1623" s="139">
        <v>27</v>
      </c>
      <c r="K1623" s="56"/>
      <c r="L1623" s="57"/>
      <c r="M1623" s="57"/>
      <c r="N1623" s="57"/>
      <c r="O1623" s="57"/>
      <c r="P1623" s="57"/>
      <c r="Q1623" s="57"/>
      <c r="R1623" s="57"/>
      <c r="S1623" s="57"/>
      <c r="T1623" s="57"/>
      <c r="U1623" s="57"/>
      <c r="V1623" s="57"/>
      <c r="W1623" s="57"/>
      <c r="X1623" s="57"/>
      <c r="Y1623" s="57"/>
      <c r="Z1623" s="57"/>
      <c r="AA1623" s="57"/>
      <c r="AB1623" s="57"/>
      <c r="AC1623" s="57"/>
      <c r="AD1623" s="57"/>
      <c r="AE1623" s="57"/>
      <c r="AF1623" s="57"/>
      <c r="AG1623" s="57"/>
      <c r="AH1623" s="57"/>
      <c r="AI1623" s="57"/>
      <c r="AJ1623" s="57"/>
      <c r="AK1623" s="57"/>
      <c r="AL1623" s="57"/>
      <c r="AM1623" s="57"/>
      <c r="AN1623" s="57"/>
      <c r="AO1623" s="57"/>
      <c r="AP1623" s="57"/>
      <c r="AQ1623" s="57"/>
      <c r="AR1623" s="57"/>
      <c r="AS1623" s="57"/>
    </row>
    <row r="1624" spans="1:45" s="58" customFormat="1" ht="11.25" hidden="1" outlineLevel="2" x14ac:dyDescent="0.2">
      <c r="A1624" s="6">
        <v>5</v>
      </c>
      <c r="B1624" s="59" t="s">
        <v>403</v>
      </c>
      <c r="C1624" s="22">
        <v>26004</v>
      </c>
      <c r="D1624" s="71" t="s">
        <v>67</v>
      </c>
      <c r="E1624" s="84">
        <v>3.3</v>
      </c>
      <c r="F1624" s="70">
        <v>42676</v>
      </c>
      <c r="G1624" s="143" t="s">
        <v>1292</v>
      </c>
      <c r="H1624" s="370"/>
      <c r="I1624" s="140"/>
      <c r="J1624" s="139">
        <v>2</v>
      </c>
      <c r="K1624" s="56"/>
      <c r="L1624" s="57"/>
      <c r="M1624" s="57"/>
      <c r="N1624" s="57"/>
      <c r="O1624" s="57"/>
      <c r="P1624" s="57"/>
      <c r="Q1624" s="57"/>
      <c r="R1624" s="57"/>
      <c r="S1624" s="57"/>
      <c r="T1624" s="57"/>
      <c r="U1624" s="57"/>
      <c r="V1624" s="57"/>
      <c r="W1624" s="57"/>
      <c r="X1624" s="57"/>
      <c r="Y1624" s="57"/>
      <c r="Z1624" s="57"/>
      <c r="AA1624" s="57"/>
      <c r="AB1624" s="57"/>
      <c r="AC1624" s="57"/>
      <c r="AD1624" s="57"/>
      <c r="AE1624" s="57"/>
      <c r="AF1624" s="57"/>
      <c r="AG1624" s="57"/>
      <c r="AH1624" s="57"/>
      <c r="AI1624" s="57"/>
      <c r="AJ1624" s="57"/>
      <c r="AK1624" s="57"/>
      <c r="AL1624" s="57"/>
      <c r="AM1624" s="57"/>
      <c r="AN1624" s="57"/>
      <c r="AO1624" s="57"/>
      <c r="AP1624" s="57"/>
      <c r="AQ1624" s="57"/>
      <c r="AR1624" s="57"/>
      <c r="AS1624" s="57"/>
    </row>
    <row r="1625" spans="1:45" s="58" customFormat="1" ht="22.5" hidden="1" outlineLevel="2" x14ac:dyDescent="0.2">
      <c r="A1625" s="6">
        <v>6</v>
      </c>
      <c r="B1625" s="59" t="s">
        <v>403</v>
      </c>
      <c r="C1625" s="22">
        <v>26021</v>
      </c>
      <c r="D1625" s="71" t="s">
        <v>294</v>
      </c>
      <c r="E1625" s="84" t="s">
        <v>1296</v>
      </c>
      <c r="F1625" s="70">
        <v>42676</v>
      </c>
      <c r="G1625" s="143" t="s">
        <v>361</v>
      </c>
      <c r="H1625" s="370"/>
      <c r="I1625" s="140"/>
      <c r="J1625" s="139">
        <v>22</v>
      </c>
      <c r="K1625" s="56"/>
      <c r="L1625" s="57"/>
      <c r="M1625" s="57"/>
      <c r="N1625" s="57"/>
      <c r="O1625" s="57"/>
      <c r="P1625" s="57"/>
      <c r="Q1625" s="57"/>
      <c r="R1625" s="57"/>
      <c r="S1625" s="57"/>
      <c r="T1625" s="57"/>
      <c r="U1625" s="57"/>
      <c r="V1625" s="57"/>
      <c r="W1625" s="57"/>
      <c r="X1625" s="57"/>
      <c r="Y1625" s="57"/>
      <c r="Z1625" s="57"/>
      <c r="AA1625" s="57"/>
      <c r="AB1625" s="57"/>
      <c r="AC1625" s="57"/>
      <c r="AD1625" s="57"/>
      <c r="AE1625" s="57"/>
      <c r="AF1625" s="57"/>
      <c r="AG1625" s="57"/>
      <c r="AH1625" s="57"/>
      <c r="AI1625" s="57"/>
      <c r="AJ1625" s="57"/>
      <c r="AK1625" s="57"/>
      <c r="AL1625" s="57"/>
      <c r="AM1625" s="57"/>
      <c r="AN1625" s="57"/>
      <c r="AO1625" s="57"/>
      <c r="AP1625" s="57"/>
      <c r="AQ1625" s="57"/>
      <c r="AR1625" s="57"/>
      <c r="AS1625" s="57"/>
    </row>
    <row r="1626" spans="1:45" s="58" customFormat="1" ht="11.25" hidden="1" outlineLevel="2" x14ac:dyDescent="0.2">
      <c r="A1626" s="6">
        <v>7</v>
      </c>
      <c r="B1626" s="59" t="s">
        <v>403</v>
      </c>
      <c r="C1626" s="59">
        <v>26021</v>
      </c>
      <c r="D1626" s="71" t="s">
        <v>1297</v>
      </c>
      <c r="E1626" s="84" t="s">
        <v>1298</v>
      </c>
      <c r="F1626" s="70">
        <v>42676</v>
      </c>
      <c r="G1626" s="143" t="s">
        <v>519</v>
      </c>
      <c r="H1626" s="370"/>
      <c r="I1626" s="140"/>
      <c r="J1626" s="139">
        <v>21</v>
      </c>
      <c r="K1626" s="56"/>
      <c r="L1626" s="57"/>
      <c r="M1626" s="57"/>
      <c r="N1626" s="57"/>
      <c r="O1626" s="57"/>
      <c r="P1626" s="57"/>
      <c r="Q1626" s="57"/>
      <c r="R1626" s="57"/>
      <c r="S1626" s="57"/>
      <c r="T1626" s="57"/>
      <c r="U1626" s="57"/>
      <c r="V1626" s="57"/>
      <c r="W1626" s="57"/>
      <c r="X1626" s="57"/>
      <c r="Y1626" s="57"/>
      <c r="Z1626" s="57"/>
      <c r="AA1626" s="57"/>
      <c r="AB1626" s="57"/>
      <c r="AC1626" s="57"/>
      <c r="AD1626" s="57"/>
      <c r="AE1626" s="57"/>
      <c r="AF1626" s="57"/>
      <c r="AG1626" s="57"/>
      <c r="AH1626" s="57"/>
      <c r="AI1626" s="57"/>
      <c r="AJ1626" s="57"/>
      <c r="AK1626" s="57"/>
      <c r="AL1626" s="57"/>
      <c r="AM1626" s="57"/>
      <c r="AN1626" s="57"/>
      <c r="AO1626" s="57"/>
      <c r="AP1626" s="57"/>
      <c r="AQ1626" s="57"/>
      <c r="AR1626" s="57"/>
      <c r="AS1626" s="57"/>
    </row>
    <row r="1627" spans="1:45" s="58" customFormat="1" ht="25.5" hidden="1" customHeight="1" outlineLevel="2" x14ac:dyDescent="0.2">
      <c r="A1627" s="6">
        <v>8</v>
      </c>
      <c r="B1627" s="59" t="s">
        <v>403</v>
      </c>
      <c r="C1627" s="22">
        <v>26021</v>
      </c>
      <c r="D1627" s="71" t="s">
        <v>1299</v>
      </c>
      <c r="E1627" s="84" t="s">
        <v>1300</v>
      </c>
      <c r="F1627" s="70">
        <v>42681</v>
      </c>
      <c r="G1627" s="143" t="s">
        <v>1292</v>
      </c>
      <c r="H1627" s="370"/>
      <c r="I1627" s="140"/>
      <c r="J1627" s="139">
        <v>22</v>
      </c>
      <c r="K1627" s="56"/>
      <c r="L1627" s="57"/>
      <c r="M1627" s="57"/>
      <c r="N1627" s="57"/>
      <c r="O1627" s="57"/>
      <c r="P1627" s="57"/>
      <c r="Q1627" s="57"/>
      <c r="R1627" s="57"/>
      <c r="S1627" s="57"/>
      <c r="T1627" s="57"/>
      <c r="U1627" s="57"/>
      <c r="V1627" s="57"/>
      <c r="W1627" s="57"/>
      <c r="X1627" s="57"/>
      <c r="Y1627" s="57"/>
      <c r="Z1627" s="57"/>
      <c r="AA1627" s="57"/>
      <c r="AB1627" s="57"/>
      <c r="AC1627" s="57"/>
      <c r="AD1627" s="57"/>
      <c r="AE1627" s="57"/>
      <c r="AF1627" s="57"/>
      <c r="AG1627" s="57"/>
      <c r="AH1627" s="57"/>
      <c r="AI1627" s="57"/>
      <c r="AJ1627" s="57"/>
      <c r="AK1627" s="57"/>
      <c r="AL1627" s="57"/>
      <c r="AM1627" s="57"/>
      <c r="AN1627" s="57"/>
      <c r="AO1627" s="57"/>
      <c r="AP1627" s="57"/>
      <c r="AQ1627" s="57"/>
      <c r="AR1627" s="57"/>
      <c r="AS1627" s="57"/>
    </row>
    <row r="1628" spans="1:45" s="58" customFormat="1" ht="25.5" hidden="1" customHeight="1" outlineLevel="2" x14ac:dyDescent="0.2">
      <c r="A1628" s="6">
        <v>9</v>
      </c>
      <c r="B1628" s="59" t="s">
        <v>403</v>
      </c>
      <c r="C1628" s="22">
        <v>26021</v>
      </c>
      <c r="D1628" s="71" t="s">
        <v>1301</v>
      </c>
      <c r="E1628" s="71" t="s">
        <v>1302</v>
      </c>
      <c r="F1628" s="70">
        <v>42681</v>
      </c>
      <c r="G1628" s="143" t="s">
        <v>361</v>
      </c>
      <c r="H1628" s="370"/>
      <c r="I1628" s="140"/>
      <c r="J1628" s="139">
        <v>22</v>
      </c>
      <c r="K1628" s="56"/>
      <c r="L1628" s="57"/>
      <c r="M1628" s="57"/>
      <c r="N1628" s="57"/>
      <c r="O1628" s="57"/>
      <c r="P1628" s="57"/>
      <c r="Q1628" s="57"/>
      <c r="R1628" s="57"/>
      <c r="S1628" s="57"/>
      <c r="T1628" s="57"/>
      <c r="U1628" s="57"/>
      <c r="V1628" s="57"/>
      <c r="W1628" s="57"/>
      <c r="X1628" s="57"/>
      <c r="Y1628" s="57"/>
      <c r="Z1628" s="57"/>
      <c r="AA1628" s="57"/>
      <c r="AB1628" s="57"/>
      <c r="AC1628" s="57"/>
      <c r="AD1628" s="57"/>
      <c r="AE1628" s="57"/>
      <c r="AF1628" s="57"/>
      <c r="AG1628" s="57"/>
      <c r="AH1628" s="57"/>
      <c r="AI1628" s="57"/>
      <c r="AJ1628" s="57"/>
      <c r="AK1628" s="57"/>
      <c r="AL1628" s="57"/>
      <c r="AM1628" s="57"/>
      <c r="AN1628" s="57"/>
      <c r="AO1628" s="57"/>
      <c r="AP1628" s="57"/>
      <c r="AQ1628" s="57"/>
      <c r="AR1628" s="57"/>
      <c r="AS1628" s="57"/>
    </row>
    <row r="1629" spans="1:45" s="58" customFormat="1" ht="25.5" hidden="1" customHeight="1" outlineLevel="2" x14ac:dyDescent="0.2">
      <c r="A1629" s="6">
        <v>10</v>
      </c>
      <c r="B1629" s="59" t="s">
        <v>403</v>
      </c>
      <c r="C1629" s="22">
        <v>26342</v>
      </c>
      <c r="D1629" s="71" t="s">
        <v>18</v>
      </c>
      <c r="E1629" s="71" t="s">
        <v>1303</v>
      </c>
      <c r="F1629" s="70">
        <v>42681</v>
      </c>
      <c r="G1629" s="143" t="s">
        <v>519</v>
      </c>
      <c r="H1629" s="370"/>
      <c r="I1629" s="140"/>
      <c r="J1629" s="139">
        <v>4</v>
      </c>
      <c r="K1629" s="56"/>
      <c r="L1629" s="57"/>
      <c r="M1629" s="57"/>
      <c r="N1629" s="57"/>
      <c r="O1629" s="57"/>
      <c r="P1629" s="57"/>
      <c r="Q1629" s="57"/>
      <c r="R1629" s="57"/>
      <c r="S1629" s="57"/>
      <c r="T1629" s="57"/>
      <c r="U1629" s="57"/>
      <c r="V1629" s="57"/>
      <c r="W1629" s="57"/>
      <c r="X1629" s="57"/>
      <c r="Y1629" s="57"/>
      <c r="Z1629" s="57"/>
      <c r="AA1629" s="57"/>
      <c r="AB1629" s="57"/>
      <c r="AC1629" s="57"/>
      <c r="AD1629" s="57"/>
      <c r="AE1629" s="57"/>
      <c r="AF1629" s="57"/>
      <c r="AG1629" s="57"/>
      <c r="AH1629" s="57"/>
      <c r="AI1629" s="57"/>
      <c r="AJ1629" s="57"/>
      <c r="AK1629" s="57"/>
      <c r="AL1629" s="57"/>
      <c r="AM1629" s="57"/>
      <c r="AN1629" s="57"/>
      <c r="AO1629" s="57"/>
      <c r="AP1629" s="57"/>
      <c r="AQ1629" s="57"/>
      <c r="AR1629" s="57"/>
      <c r="AS1629" s="57"/>
    </row>
    <row r="1630" spans="1:45" s="58" customFormat="1" ht="25.5" hidden="1" customHeight="1" outlineLevel="2" x14ac:dyDescent="0.2">
      <c r="A1630" s="6">
        <v>11</v>
      </c>
      <c r="B1630" s="59" t="s">
        <v>403</v>
      </c>
      <c r="C1630" s="22">
        <v>26342</v>
      </c>
      <c r="D1630" s="71" t="s">
        <v>18</v>
      </c>
      <c r="E1630" s="71" t="s">
        <v>1304</v>
      </c>
      <c r="F1630" s="70">
        <v>42683</v>
      </c>
      <c r="G1630" s="143" t="s">
        <v>1292</v>
      </c>
      <c r="H1630" s="370"/>
      <c r="I1630" s="140"/>
      <c r="J1630" s="139">
        <v>4</v>
      </c>
      <c r="K1630" s="56"/>
      <c r="L1630" s="57"/>
      <c r="M1630" s="57"/>
      <c r="N1630" s="57"/>
      <c r="O1630" s="57"/>
      <c r="P1630" s="57"/>
      <c r="Q1630" s="57"/>
      <c r="R1630" s="57"/>
      <c r="S1630" s="57"/>
      <c r="T1630" s="57"/>
      <c r="U1630" s="57"/>
      <c r="V1630" s="57"/>
      <c r="W1630" s="57"/>
      <c r="X1630" s="57"/>
      <c r="Y1630" s="57"/>
      <c r="Z1630" s="57"/>
      <c r="AA1630" s="57"/>
      <c r="AB1630" s="57"/>
      <c r="AC1630" s="57"/>
      <c r="AD1630" s="57"/>
      <c r="AE1630" s="57"/>
      <c r="AF1630" s="57"/>
      <c r="AG1630" s="57"/>
      <c r="AH1630" s="57"/>
      <c r="AI1630" s="57"/>
      <c r="AJ1630" s="57"/>
      <c r="AK1630" s="57"/>
      <c r="AL1630" s="57"/>
      <c r="AM1630" s="57"/>
      <c r="AN1630" s="57"/>
      <c r="AO1630" s="57"/>
      <c r="AP1630" s="57"/>
      <c r="AQ1630" s="57"/>
      <c r="AR1630" s="57"/>
      <c r="AS1630" s="57"/>
    </row>
    <row r="1631" spans="1:45" s="58" customFormat="1" ht="25.5" hidden="1" customHeight="1" outlineLevel="2" x14ac:dyDescent="0.2">
      <c r="A1631" s="6">
        <v>12</v>
      </c>
      <c r="B1631" s="59" t="s">
        <v>403</v>
      </c>
      <c r="C1631" s="22">
        <v>26342</v>
      </c>
      <c r="D1631" s="71" t="s">
        <v>18</v>
      </c>
      <c r="E1631" s="71" t="s">
        <v>1305</v>
      </c>
      <c r="F1631" s="70">
        <v>42683</v>
      </c>
      <c r="G1631" s="143" t="s">
        <v>361</v>
      </c>
      <c r="H1631" s="370"/>
      <c r="I1631" s="140"/>
      <c r="J1631" s="139">
        <v>5</v>
      </c>
      <c r="K1631" s="56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  <c r="V1631" s="57"/>
      <c r="W1631" s="57"/>
      <c r="X1631" s="57"/>
      <c r="Y1631" s="57"/>
      <c r="Z1631" s="57"/>
      <c r="AA1631" s="57"/>
      <c r="AB1631" s="57"/>
      <c r="AC1631" s="57"/>
      <c r="AD1631" s="57"/>
      <c r="AE1631" s="57"/>
      <c r="AF1631" s="57"/>
      <c r="AG1631" s="57"/>
      <c r="AH1631" s="57"/>
      <c r="AI1631" s="57"/>
      <c r="AJ1631" s="57"/>
      <c r="AK1631" s="57"/>
      <c r="AL1631" s="57"/>
      <c r="AM1631" s="57"/>
      <c r="AN1631" s="57"/>
      <c r="AO1631" s="57"/>
      <c r="AP1631" s="57"/>
      <c r="AQ1631" s="57"/>
      <c r="AR1631" s="57"/>
      <c r="AS1631" s="57"/>
    </row>
    <row r="1632" spans="1:45" s="58" customFormat="1" ht="25.5" hidden="1" customHeight="1" outlineLevel="2" x14ac:dyDescent="0.2">
      <c r="A1632" s="6">
        <v>13</v>
      </c>
      <c r="B1632" s="59" t="s">
        <v>403</v>
      </c>
      <c r="C1632" s="22">
        <v>26342</v>
      </c>
      <c r="D1632" s="71" t="s">
        <v>18</v>
      </c>
      <c r="E1632" s="71" t="s">
        <v>1306</v>
      </c>
      <c r="F1632" s="70">
        <v>42683</v>
      </c>
      <c r="G1632" s="143" t="s">
        <v>519</v>
      </c>
      <c r="H1632" s="370"/>
      <c r="I1632" s="140"/>
      <c r="J1632" s="139">
        <v>5</v>
      </c>
      <c r="K1632" s="56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  <c r="Z1632" s="57"/>
      <c r="AA1632" s="57"/>
      <c r="AB1632" s="57"/>
      <c r="AC1632" s="57"/>
      <c r="AD1632" s="57"/>
      <c r="AE1632" s="57"/>
      <c r="AF1632" s="57"/>
      <c r="AG1632" s="57"/>
      <c r="AH1632" s="57"/>
      <c r="AI1632" s="57"/>
      <c r="AJ1632" s="57"/>
      <c r="AK1632" s="57"/>
      <c r="AL1632" s="57"/>
      <c r="AM1632" s="57"/>
      <c r="AN1632" s="57"/>
      <c r="AO1632" s="57"/>
      <c r="AP1632" s="57"/>
      <c r="AQ1632" s="57"/>
      <c r="AR1632" s="57"/>
      <c r="AS1632" s="57"/>
    </row>
    <row r="1633" spans="1:45" s="58" customFormat="1" ht="25.5" hidden="1" customHeight="1" outlineLevel="2" x14ac:dyDescent="0.2">
      <c r="A1633" s="6">
        <v>14</v>
      </c>
      <c r="B1633" s="59" t="s">
        <v>403</v>
      </c>
      <c r="C1633" s="59">
        <v>26323</v>
      </c>
      <c r="D1633" s="71" t="s">
        <v>1307</v>
      </c>
      <c r="E1633" s="71" t="s">
        <v>1308</v>
      </c>
      <c r="F1633" s="70">
        <v>42685</v>
      </c>
      <c r="G1633" s="143" t="s">
        <v>1292</v>
      </c>
      <c r="H1633" s="370"/>
      <c r="I1633" s="140"/>
      <c r="J1633" s="139">
        <v>18</v>
      </c>
      <c r="K1633" s="56"/>
      <c r="L1633" s="57"/>
      <c r="M1633" s="57"/>
      <c r="N1633" s="57"/>
      <c r="O1633" s="57"/>
      <c r="P1633" s="57"/>
      <c r="Q1633" s="57"/>
      <c r="R1633" s="57"/>
      <c r="S1633" s="57"/>
      <c r="T1633" s="57"/>
      <c r="U1633" s="57"/>
      <c r="V1633" s="57"/>
      <c r="W1633" s="57"/>
      <c r="X1633" s="57"/>
      <c r="Y1633" s="57"/>
      <c r="Z1633" s="57"/>
      <c r="AA1633" s="57"/>
      <c r="AB1633" s="57"/>
      <c r="AC1633" s="57"/>
      <c r="AD1633" s="57"/>
      <c r="AE1633" s="57"/>
      <c r="AF1633" s="57"/>
      <c r="AG1633" s="57"/>
      <c r="AH1633" s="57"/>
      <c r="AI1633" s="57"/>
      <c r="AJ1633" s="57"/>
      <c r="AK1633" s="57"/>
      <c r="AL1633" s="57"/>
      <c r="AM1633" s="57"/>
      <c r="AN1633" s="57"/>
      <c r="AO1633" s="57"/>
      <c r="AP1633" s="57"/>
      <c r="AQ1633" s="57"/>
      <c r="AR1633" s="57"/>
      <c r="AS1633" s="57"/>
    </row>
    <row r="1634" spans="1:45" s="58" customFormat="1" ht="25.5" hidden="1" customHeight="1" outlineLevel="2" x14ac:dyDescent="0.2">
      <c r="A1634" s="6">
        <v>15</v>
      </c>
      <c r="B1634" s="59" t="s">
        <v>403</v>
      </c>
      <c r="C1634" s="22">
        <v>26323</v>
      </c>
      <c r="D1634" s="71" t="s">
        <v>187</v>
      </c>
      <c r="E1634" s="71" t="s">
        <v>1309</v>
      </c>
      <c r="F1634" s="70">
        <v>42685</v>
      </c>
      <c r="G1634" s="143" t="s">
        <v>361</v>
      </c>
      <c r="H1634" s="370"/>
      <c r="I1634" s="140"/>
      <c r="J1634" s="139">
        <v>18</v>
      </c>
      <c r="K1634" s="56"/>
      <c r="L1634" s="57"/>
      <c r="M1634" s="57"/>
      <c r="N1634" s="57"/>
      <c r="O1634" s="57"/>
      <c r="P1634" s="57"/>
      <c r="Q1634" s="57"/>
      <c r="R1634" s="57"/>
      <c r="S1634" s="57"/>
      <c r="T1634" s="57"/>
      <c r="U1634" s="57"/>
      <c r="V1634" s="57"/>
      <c r="W1634" s="57"/>
      <c r="X1634" s="57"/>
      <c r="Y1634" s="57"/>
      <c r="Z1634" s="57"/>
      <c r="AA1634" s="57"/>
      <c r="AB1634" s="57"/>
      <c r="AC1634" s="57"/>
      <c r="AD1634" s="57"/>
      <c r="AE1634" s="57"/>
      <c r="AF1634" s="57"/>
      <c r="AG1634" s="57"/>
      <c r="AH1634" s="57"/>
      <c r="AI1634" s="57"/>
      <c r="AJ1634" s="57"/>
      <c r="AK1634" s="57"/>
      <c r="AL1634" s="57"/>
      <c r="AM1634" s="57"/>
      <c r="AN1634" s="57"/>
      <c r="AO1634" s="57"/>
      <c r="AP1634" s="57"/>
      <c r="AQ1634" s="57"/>
      <c r="AR1634" s="57"/>
      <c r="AS1634" s="57"/>
    </row>
    <row r="1635" spans="1:45" s="58" customFormat="1" ht="25.5" hidden="1" customHeight="1" outlineLevel="2" x14ac:dyDescent="0.2">
      <c r="A1635" s="6">
        <v>16</v>
      </c>
      <c r="B1635" s="59" t="s">
        <v>403</v>
      </c>
      <c r="C1635" s="22">
        <v>26323</v>
      </c>
      <c r="D1635" s="71" t="s">
        <v>187</v>
      </c>
      <c r="E1635" s="71" t="s">
        <v>1310</v>
      </c>
      <c r="F1635" s="70">
        <v>42685</v>
      </c>
      <c r="G1635" s="143" t="s">
        <v>519</v>
      </c>
      <c r="H1635" s="370"/>
      <c r="I1635" s="140"/>
      <c r="J1635" s="139">
        <v>18</v>
      </c>
      <c r="K1635" s="56"/>
      <c r="L1635" s="57"/>
      <c r="M1635" s="57"/>
      <c r="N1635" s="57"/>
      <c r="O1635" s="57"/>
      <c r="P1635" s="57"/>
      <c r="Q1635" s="57"/>
      <c r="R1635" s="57"/>
      <c r="S1635" s="57"/>
      <c r="T1635" s="57"/>
      <c r="U1635" s="57"/>
      <c r="V1635" s="57"/>
      <c r="W1635" s="57"/>
      <c r="X1635" s="57"/>
      <c r="Y1635" s="57"/>
      <c r="Z1635" s="57"/>
      <c r="AA1635" s="57"/>
      <c r="AB1635" s="57"/>
      <c r="AC1635" s="57"/>
      <c r="AD1635" s="57"/>
      <c r="AE1635" s="57"/>
      <c r="AF1635" s="57"/>
      <c r="AG1635" s="57"/>
      <c r="AH1635" s="57"/>
      <c r="AI1635" s="57"/>
      <c r="AJ1635" s="57"/>
      <c r="AK1635" s="57"/>
      <c r="AL1635" s="57"/>
      <c r="AM1635" s="57"/>
      <c r="AN1635" s="57"/>
      <c r="AO1635" s="57"/>
      <c r="AP1635" s="57"/>
      <c r="AQ1635" s="57"/>
      <c r="AR1635" s="57"/>
      <c r="AS1635" s="57"/>
    </row>
    <row r="1636" spans="1:45" s="58" customFormat="1" ht="25.5" hidden="1" customHeight="1" outlineLevel="2" x14ac:dyDescent="0.2">
      <c r="A1636" s="6">
        <v>17</v>
      </c>
      <c r="B1636" s="59" t="s">
        <v>403</v>
      </c>
      <c r="C1636" s="22">
        <v>26323</v>
      </c>
      <c r="D1636" s="71" t="s">
        <v>7</v>
      </c>
      <c r="E1636" s="71" t="s">
        <v>1311</v>
      </c>
      <c r="F1636" s="70">
        <v>42685</v>
      </c>
      <c r="G1636" s="143" t="s">
        <v>1292</v>
      </c>
      <c r="H1636" s="370"/>
      <c r="I1636" s="140"/>
      <c r="J1636" s="139">
        <v>17</v>
      </c>
      <c r="K1636" s="56"/>
      <c r="L1636" s="57"/>
      <c r="M1636" s="57"/>
      <c r="N1636" s="57"/>
      <c r="O1636" s="57"/>
      <c r="P1636" s="57"/>
      <c r="Q1636" s="57"/>
      <c r="R1636" s="57"/>
      <c r="S1636" s="57"/>
      <c r="T1636" s="57"/>
      <c r="U1636" s="57"/>
      <c r="V1636" s="57"/>
      <c r="W1636" s="57"/>
      <c r="X1636" s="57"/>
      <c r="Y1636" s="57"/>
      <c r="Z1636" s="57"/>
      <c r="AA1636" s="57"/>
      <c r="AB1636" s="57"/>
      <c r="AC1636" s="57"/>
      <c r="AD1636" s="57"/>
      <c r="AE1636" s="57"/>
      <c r="AF1636" s="57"/>
      <c r="AG1636" s="57"/>
      <c r="AH1636" s="57"/>
      <c r="AI1636" s="57"/>
      <c r="AJ1636" s="57"/>
      <c r="AK1636" s="57"/>
      <c r="AL1636" s="57"/>
      <c r="AM1636" s="57"/>
      <c r="AN1636" s="57"/>
      <c r="AO1636" s="57"/>
      <c r="AP1636" s="57"/>
      <c r="AQ1636" s="57"/>
      <c r="AR1636" s="57"/>
      <c r="AS1636" s="57"/>
    </row>
    <row r="1637" spans="1:45" s="58" customFormat="1" ht="25.5" hidden="1" customHeight="1" outlineLevel="2" x14ac:dyDescent="0.2">
      <c r="A1637" s="6">
        <v>18</v>
      </c>
      <c r="B1637" s="59" t="s">
        <v>1312</v>
      </c>
      <c r="C1637" s="22">
        <v>26364</v>
      </c>
      <c r="D1637" s="71" t="s">
        <v>41</v>
      </c>
      <c r="E1637" s="71" t="s">
        <v>1313</v>
      </c>
      <c r="F1637" s="70">
        <v>42688</v>
      </c>
      <c r="G1637" s="143" t="s">
        <v>361</v>
      </c>
      <c r="H1637" s="370"/>
      <c r="I1637" s="140"/>
      <c r="J1637" s="139">
        <v>10</v>
      </c>
      <c r="K1637" s="56"/>
      <c r="L1637" s="57"/>
      <c r="M1637" s="57"/>
      <c r="N1637" s="57"/>
      <c r="O1637" s="57"/>
      <c r="P1637" s="57"/>
      <c r="Q1637" s="57"/>
      <c r="R1637" s="57"/>
      <c r="S1637" s="57"/>
      <c r="T1637" s="57"/>
      <c r="U1637" s="57"/>
      <c r="V1637" s="57"/>
      <c r="W1637" s="57"/>
      <c r="X1637" s="57"/>
      <c r="Y1637" s="57"/>
      <c r="Z1637" s="57"/>
      <c r="AA1637" s="57"/>
      <c r="AB1637" s="57"/>
      <c r="AC1637" s="57"/>
      <c r="AD1637" s="57"/>
      <c r="AE1637" s="57"/>
      <c r="AF1637" s="57"/>
      <c r="AG1637" s="57"/>
      <c r="AH1637" s="57"/>
      <c r="AI1637" s="57"/>
      <c r="AJ1637" s="57"/>
      <c r="AK1637" s="57"/>
      <c r="AL1637" s="57"/>
      <c r="AM1637" s="57"/>
      <c r="AN1637" s="57"/>
      <c r="AO1637" s="57"/>
      <c r="AP1637" s="57"/>
      <c r="AQ1637" s="57"/>
      <c r="AR1637" s="57"/>
      <c r="AS1637" s="57"/>
    </row>
    <row r="1638" spans="1:45" s="58" customFormat="1" ht="25.5" hidden="1" customHeight="1" outlineLevel="2" x14ac:dyDescent="0.2">
      <c r="A1638" s="6">
        <v>19</v>
      </c>
      <c r="B1638" s="59" t="s">
        <v>1312</v>
      </c>
      <c r="C1638" s="22">
        <v>26364</v>
      </c>
      <c r="D1638" s="71" t="s">
        <v>41</v>
      </c>
      <c r="E1638" s="71" t="s">
        <v>1314</v>
      </c>
      <c r="F1638" s="70">
        <v>42688</v>
      </c>
      <c r="G1638" s="143" t="s">
        <v>519</v>
      </c>
      <c r="H1638" s="370"/>
      <c r="I1638" s="140"/>
      <c r="J1638" s="139">
        <v>10</v>
      </c>
      <c r="K1638" s="56"/>
      <c r="L1638" s="57"/>
      <c r="M1638" s="57"/>
      <c r="N1638" s="57"/>
      <c r="O1638" s="57"/>
      <c r="P1638" s="57"/>
      <c r="Q1638" s="57"/>
      <c r="R1638" s="57"/>
      <c r="S1638" s="57"/>
      <c r="T1638" s="57"/>
      <c r="U1638" s="57"/>
      <c r="V1638" s="57"/>
      <c r="W1638" s="57"/>
      <c r="X1638" s="57"/>
      <c r="Y1638" s="57"/>
      <c r="Z1638" s="57"/>
      <c r="AA1638" s="57"/>
      <c r="AB1638" s="57"/>
      <c r="AC1638" s="57"/>
      <c r="AD1638" s="57"/>
      <c r="AE1638" s="57"/>
      <c r="AF1638" s="57"/>
      <c r="AG1638" s="57"/>
      <c r="AH1638" s="57"/>
      <c r="AI1638" s="57"/>
      <c r="AJ1638" s="57"/>
      <c r="AK1638" s="57"/>
      <c r="AL1638" s="57"/>
      <c r="AM1638" s="57"/>
      <c r="AN1638" s="57"/>
      <c r="AO1638" s="57"/>
      <c r="AP1638" s="57"/>
      <c r="AQ1638" s="57"/>
      <c r="AR1638" s="57"/>
      <c r="AS1638" s="57"/>
    </row>
    <row r="1639" spans="1:45" s="58" customFormat="1" ht="25.5" hidden="1" customHeight="1" outlineLevel="2" x14ac:dyDescent="0.2">
      <c r="A1639" s="6">
        <v>20</v>
      </c>
      <c r="B1639" s="59" t="s">
        <v>1315</v>
      </c>
      <c r="C1639" s="22">
        <v>26368</v>
      </c>
      <c r="D1639" s="71" t="s">
        <v>41</v>
      </c>
      <c r="E1639" s="71" t="s">
        <v>1316</v>
      </c>
      <c r="F1639" s="70">
        <v>42688</v>
      </c>
      <c r="G1639" s="143" t="s">
        <v>1292</v>
      </c>
      <c r="H1639" s="370"/>
      <c r="I1639" s="140"/>
      <c r="J1639" s="139">
        <v>2</v>
      </c>
      <c r="K1639" s="56"/>
      <c r="L1639" s="57"/>
      <c r="M1639" s="57"/>
      <c r="N1639" s="57"/>
      <c r="O1639" s="57"/>
      <c r="P1639" s="57"/>
      <c r="Q1639" s="57"/>
      <c r="R1639" s="57"/>
      <c r="S1639" s="57"/>
      <c r="T1639" s="57"/>
      <c r="U1639" s="57"/>
      <c r="V1639" s="57"/>
      <c r="W1639" s="57"/>
      <c r="X1639" s="57"/>
      <c r="Y1639" s="57"/>
      <c r="Z1639" s="57"/>
      <c r="AA1639" s="57"/>
      <c r="AB1639" s="57"/>
      <c r="AC1639" s="57"/>
      <c r="AD1639" s="57"/>
      <c r="AE1639" s="57"/>
      <c r="AF1639" s="57"/>
      <c r="AG1639" s="57"/>
      <c r="AH1639" s="57"/>
      <c r="AI1639" s="57"/>
      <c r="AJ1639" s="57"/>
      <c r="AK1639" s="57"/>
      <c r="AL1639" s="57"/>
      <c r="AM1639" s="57"/>
      <c r="AN1639" s="57"/>
      <c r="AO1639" s="57"/>
      <c r="AP1639" s="57"/>
      <c r="AQ1639" s="57"/>
      <c r="AR1639" s="57"/>
      <c r="AS1639" s="57"/>
    </row>
    <row r="1640" spans="1:45" s="58" customFormat="1" ht="25.5" hidden="1" customHeight="1" outlineLevel="2" x14ac:dyDescent="0.2">
      <c r="A1640" s="6">
        <v>21</v>
      </c>
      <c r="B1640" s="59" t="s">
        <v>1315</v>
      </c>
      <c r="C1640" s="22">
        <v>26370</v>
      </c>
      <c r="D1640" s="71" t="s">
        <v>41</v>
      </c>
      <c r="E1640" s="71" t="s">
        <v>1317</v>
      </c>
      <c r="F1640" s="70">
        <v>42688</v>
      </c>
      <c r="G1640" s="143" t="s">
        <v>361</v>
      </c>
      <c r="H1640" s="370"/>
      <c r="I1640" s="140"/>
      <c r="J1640" s="139">
        <v>16</v>
      </c>
      <c r="K1640" s="56"/>
      <c r="L1640" s="57"/>
      <c r="M1640" s="57"/>
      <c r="N1640" s="57"/>
      <c r="O1640" s="57"/>
      <c r="P1640" s="57"/>
      <c r="Q1640" s="57"/>
      <c r="R1640" s="57"/>
      <c r="S1640" s="57"/>
      <c r="T1640" s="57"/>
      <c r="U1640" s="57"/>
      <c r="V1640" s="57"/>
      <c r="W1640" s="57"/>
      <c r="X1640" s="57"/>
      <c r="Y1640" s="57"/>
      <c r="Z1640" s="57"/>
      <c r="AA1640" s="57"/>
      <c r="AB1640" s="57"/>
      <c r="AC1640" s="57"/>
      <c r="AD1640" s="57"/>
      <c r="AE1640" s="57"/>
      <c r="AF1640" s="57"/>
      <c r="AG1640" s="57"/>
      <c r="AH1640" s="57"/>
      <c r="AI1640" s="57"/>
      <c r="AJ1640" s="57"/>
      <c r="AK1640" s="57"/>
      <c r="AL1640" s="57"/>
      <c r="AM1640" s="57"/>
      <c r="AN1640" s="57"/>
      <c r="AO1640" s="57"/>
      <c r="AP1640" s="57"/>
      <c r="AQ1640" s="57"/>
      <c r="AR1640" s="57"/>
      <c r="AS1640" s="57"/>
    </row>
    <row r="1641" spans="1:45" s="58" customFormat="1" ht="25.5" hidden="1" customHeight="1" outlineLevel="2" x14ac:dyDescent="0.2">
      <c r="A1641" s="6">
        <v>22</v>
      </c>
      <c r="B1641" s="59" t="s">
        <v>1315</v>
      </c>
      <c r="C1641" s="22">
        <v>26370</v>
      </c>
      <c r="D1641" s="71" t="s">
        <v>41</v>
      </c>
      <c r="E1641" s="71" t="s">
        <v>1318</v>
      </c>
      <c r="F1641" s="70">
        <v>42688</v>
      </c>
      <c r="G1641" s="143" t="s">
        <v>519</v>
      </c>
      <c r="H1641" s="370"/>
      <c r="I1641" s="140"/>
      <c r="J1641" s="139">
        <v>16</v>
      </c>
      <c r="K1641" s="56"/>
      <c r="L1641" s="57"/>
      <c r="M1641" s="57"/>
      <c r="N1641" s="57"/>
      <c r="O1641" s="57"/>
      <c r="P1641" s="57"/>
      <c r="Q1641" s="57"/>
      <c r="R1641" s="57"/>
      <c r="S1641" s="57"/>
      <c r="T1641" s="57"/>
      <c r="U1641" s="57"/>
      <c r="V1641" s="57"/>
      <c r="W1641" s="57"/>
      <c r="X1641" s="57"/>
      <c r="Y1641" s="57"/>
      <c r="Z1641" s="57"/>
      <c r="AA1641" s="57"/>
      <c r="AB1641" s="57"/>
      <c r="AC1641" s="57"/>
      <c r="AD1641" s="57"/>
      <c r="AE1641" s="57"/>
      <c r="AF1641" s="57"/>
      <c r="AG1641" s="57"/>
      <c r="AH1641" s="57"/>
      <c r="AI1641" s="57"/>
      <c r="AJ1641" s="57"/>
      <c r="AK1641" s="57"/>
      <c r="AL1641" s="57"/>
      <c r="AM1641" s="57"/>
      <c r="AN1641" s="57"/>
      <c r="AO1641" s="57"/>
      <c r="AP1641" s="57"/>
      <c r="AQ1641" s="57"/>
      <c r="AR1641" s="57"/>
      <c r="AS1641" s="57"/>
    </row>
    <row r="1642" spans="1:45" s="58" customFormat="1" ht="25.5" hidden="1" customHeight="1" outlineLevel="2" x14ac:dyDescent="0.2">
      <c r="A1642" s="6">
        <v>23</v>
      </c>
      <c r="B1642" s="59" t="s">
        <v>1315</v>
      </c>
      <c r="C1642" s="22">
        <v>26370</v>
      </c>
      <c r="D1642" s="71" t="s">
        <v>41</v>
      </c>
      <c r="E1642" s="71" t="s">
        <v>1319</v>
      </c>
      <c r="F1642" s="70">
        <v>42688</v>
      </c>
      <c r="G1642" s="143" t="s">
        <v>1292</v>
      </c>
      <c r="H1642" s="370"/>
      <c r="I1642" s="140"/>
      <c r="J1642" s="139">
        <v>16</v>
      </c>
      <c r="K1642" s="56"/>
      <c r="L1642" s="57"/>
      <c r="M1642" s="57"/>
      <c r="N1642" s="57"/>
      <c r="O1642" s="57"/>
      <c r="P1642" s="57"/>
      <c r="Q1642" s="57"/>
      <c r="R1642" s="57"/>
      <c r="S1642" s="57"/>
      <c r="T1642" s="57"/>
      <c r="U1642" s="57"/>
      <c r="V1642" s="57"/>
      <c r="W1642" s="57"/>
      <c r="X1642" s="57"/>
      <c r="Y1642" s="57"/>
      <c r="Z1642" s="57"/>
      <c r="AA1642" s="57"/>
      <c r="AB1642" s="57"/>
      <c r="AC1642" s="57"/>
      <c r="AD1642" s="57"/>
      <c r="AE1642" s="57"/>
      <c r="AF1642" s="57"/>
      <c r="AG1642" s="57"/>
      <c r="AH1642" s="57"/>
      <c r="AI1642" s="57"/>
      <c r="AJ1642" s="57"/>
      <c r="AK1642" s="57"/>
      <c r="AL1642" s="57"/>
      <c r="AM1642" s="57"/>
      <c r="AN1642" s="57"/>
      <c r="AO1642" s="57"/>
      <c r="AP1642" s="57"/>
      <c r="AQ1642" s="57"/>
      <c r="AR1642" s="57"/>
      <c r="AS1642" s="57"/>
    </row>
    <row r="1643" spans="1:45" s="58" customFormat="1" ht="25.5" hidden="1" customHeight="1" outlineLevel="2" x14ac:dyDescent="0.2">
      <c r="A1643" s="6">
        <v>24</v>
      </c>
      <c r="B1643" s="59" t="s">
        <v>1315</v>
      </c>
      <c r="C1643" s="22">
        <v>26370</v>
      </c>
      <c r="D1643" s="71" t="s">
        <v>41</v>
      </c>
      <c r="E1643" s="71" t="s">
        <v>1320</v>
      </c>
      <c r="F1643" s="70">
        <v>42689</v>
      </c>
      <c r="G1643" s="143" t="s">
        <v>361</v>
      </c>
      <c r="H1643" s="370"/>
      <c r="I1643" s="140"/>
      <c r="J1643" s="139">
        <v>16</v>
      </c>
      <c r="K1643" s="56"/>
      <c r="L1643" s="57"/>
      <c r="M1643" s="57"/>
      <c r="N1643" s="57"/>
      <c r="O1643" s="57"/>
      <c r="P1643" s="57"/>
      <c r="Q1643" s="57"/>
      <c r="R1643" s="57"/>
      <c r="S1643" s="57"/>
      <c r="T1643" s="57"/>
      <c r="U1643" s="57"/>
      <c r="V1643" s="57"/>
      <c r="W1643" s="57"/>
      <c r="X1643" s="57"/>
      <c r="Y1643" s="57"/>
      <c r="Z1643" s="57"/>
      <c r="AA1643" s="57"/>
      <c r="AB1643" s="57"/>
      <c r="AC1643" s="57"/>
      <c r="AD1643" s="57"/>
      <c r="AE1643" s="57"/>
      <c r="AF1643" s="57"/>
      <c r="AG1643" s="57"/>
      <c r="AH1643" s="57"/>
      <c r="AI1643" s="57"/>
      <c r="AJ1643" s="57"/>
      <c r="AK1643" s="57"/>
      <c r="AL1643" s="57"/>
      <c r="AM1643" s="57"/>
      <c r="AN1643" s="57"/>
      <c r="AO1643" s="57"/>
      <c r="AP1643" s="57"/>
      <c r="AQ1643" s="57"/>
      <c r="AR1643" s="57"/>
      <c r="AS1643" s="57"/>
    </row>
    <row r="1644" spans="1:45" s="58" customFormat="1" ht="25.5" hidden="1" customHeight="1" outlineLevel="2" x14ac:dyDescent="0.2">
      <c r="A1644" s="6">
        <v>25</v>
      </c>
      <c r="B1644" s="59" t="s">
        <v>1315</v>
      </c>
      <c r="C1644" s="22">
        <v>26371</v>
      </c>
      <c r="D1644" s="71" t="s">
        <v>129</v>
      </c>
      <c r="E1644" s="71" t="s">
        <v>1321</v>
      </c>
      <c r="F1644" s="70">
        <v>42689</v>
      </c>
      <c r="G1644" s="143" t="s">
        <v>519</v>
      </c>
      <c r="H1644" s="370"/>
      <c r="I1644" s="140"/>
      <c r="J1644" s="139">
        <v>10</v>
      </c>
      <c r="K1644" s="56"/>
      <c r="L1644" s="57"/>
      <c r="M1644" s="57"/>
      <c r="N1644" s="57"/>
      <c r="O1644" s="57"/>
      <c r="P1644" s="57"/>
      <c r="Q1644" s="57"/>
      <c r="R1644" s="57"/>
      <c r="S1644" s="57"/>
      <c r="T1644" s="57"/>
      <c r="U1644" s="57"/>
      <c r="V1644" s="57"/>
      <c r="W1644" s="57"/>
      <c r="X1644" s="57"/>
      <c r="Y1644" s="57"/>
      <c r="Z1644" s="57"/>
      <c r="AA1644" s="57"/>
      <c r="AB1644" s="57"/>
      <c r="AC1644" s="57"/>
      <c r="AD1644" s="57"/>
      <c r="AE1644" s="57"/>
      <c r="AF1644" s="57"/>
      <c r="AG1644" s="57"/>
      <c r="AH1644" s="57"/>
      <c r="AI1644" s="57"/>
      <c r="AJ1644" s="57"/>
      <c r="AK1644" s="57"/>
      <c r="AL1644" s="57"/>
      <c r="AM1644" s="57"/>
      <c r="AN1644" s="57"/>
      <c r="AO1644" s="57"/>
      <c r="AP1644" s="57"/>
      <c r="AQ1644" s="57"/>
      <c r="AR1644" s="57"/>
      <c r="AS1644" s="57"/>
    </row>
    <row r="1645" spans="1:45" s="58" customFormat="1" ht="25.5" hidden="1" customHeight="1" outlineLevel="2" x14ac:dyDescent="0.2">
      <c r="A1645" s="6">
        <v>26</v>
      </c>
      <c r="B1645" s="59" t="s">
        <v>1315</v>
      </c>
      <c r="C1645" s="22">
        <v>26371</v>
      </c>
      <c r="D1645" s="71" t="s">
        <v>41</v>
      </c>
      <c r="E1645" s="71" t="s">
        <v>1322</v>
      </c>
      <c r="F1645" s="70">
        <v>42689</v>
      </c>
      <c r="G1645" s="143" t="s">
        <v>1292</v>
      </c>
      <c r="H1645" s="370"/>
      <c r="I1645" s="140"/>
      <c r="J1645" s="139">
        <v>11</v>
      </c>
      <c r="K1645" s="56"/>
      <c r="L1645" s="57"/>
      <c r="M1645" s="57"/>
      <c r="N1645" s="57"/>
      <c r="O1645" s="57"/>
      <c r="P1645" s="57"/>
      <c r="Q1645" s="57"/>
      <c r="R1645" s="57"/>
      <c r="S1645" s="57"/>
      <c r="T1645" s="57"/>
      <c r="U1645" s="57"/>
      <c r="V1645" s="57"/>
      <c r="W1645" s="57"/>
      <c r="X1645" s="57"/>
      <c r="Y1645" s="57"/>
      <c r="Z1645" s="57"/>
      <c r="AA1645" s="57"/>
      <c r="AB1645" s="57"/>
      <c r="AC1645" s="57"/>
      <c r="AD1645" s="57"/>
      <c r="AE1645" s="57"/>
      <c r="AF1645" s="57"/>
      <c r="AG1645" s="57"/>
      <c r="AH1645" s="57"/>
      <c r="AI1645" s="57"/>
      <c r="AJ1645" s="57"/>
      <c r="AK1645" s="57"/>
      <c r="AL1645" s="57"/>
      <c r="AM1645" s="57"/>
      <c r="AN1645" s="57"/>
      <c r="AO1645" s="57"/>
      <c r="AP1645" s="57"/>
      <c r="AQ1645" s="57"/>
      <c r="AR1645" s="57"/>
      <c r="AS1645" s="57"/>
    </row>
    <row r="1646" spans="1:45" s="58" customFormat="1" ht="25.5" hidden="1" customHeight="1" outlineLevel="2" x14ac:dyDescent="0.2">
      <c r="A1646" s="6">
        <v>27</v>
      </c>
      <c r="B1646" s="59" t="s">
        <v>1315</v>
      </c>
      <c r="C1646" s="59">
        <v>26371</v>
      </c>
      <c r="D1646" s="71" t="s">
        <v>41</v>
      </c>
      <c r="E1646" s="71" t="s">
        <v>1323</v>
      </c>
      <c r="F1646" s="70">
        <v>42689</v>
      </c>
      <c r="G1646" s="143" t="s">
        <v>361</v>
      </c>
      <c r="H1646" s="370"/>
      <c r="I1646" s="140"/>
      <c r="J1646" s="139">
        <v>11</v>
      </c>
      <c r="K1646" s="56"/>
      <c r="L1646" s="57"/>
      <c r="M1646" s="57"/>
      <c r="N1646" s="57"/>
      <c r="O1646" s="57"/>
      <c r="P1646" s="57"/>
      <c r="Q1646" s="57"/>
      <c r="R1646" s="57"/>
      <c r="S1646" s="57"/>
      <c r="T1646" s="57"/>
      <c r="U1646" s="57"/>
      <c r="V1646" s="57"/>
      <c r="W1646" s="57"/>
      <c r="X1646" s="57"/>
      <c r="Y1646" s="57"/>
      <c r="Z1646" s="57"/>
      <c r="AA1646" s="57"/>
      <c r="AB1646" s="57"/>
      <c r="AC1646" s="57"/>
      <c r="AD1646" s="57"/>
      <c r="AE1646" s="57"/>
      <c r="AF1646" s="57"/>
      <c r="AG1646" s="57"/>
      <c r="AH1646" s="57"/>
      <c r="AI1646" s="57"/>
      <c r="AJ1646" s="57"/>
      <c r="AK1646" s="57"/>
      <c r="AL1646" s="57"/>
      <c r="AM1646" s="57"/>
      <c r="AN1646" s="57"/>
      <c r="AO1646" s="57"/>
      <c r="AP1646" s="57"/>
      <c r="AQ1646" s="57"/>
      <c r="AR1646" s="57"/>
      <c r="AS1646" s="57"/>
    </row>
    <row r="1647" spans="1:45" s="58" customFormat="1" ht="25.5" hidden="1" customHeight="1" outlineLevel="2" x14ac:dyDescent="0.2">
      <c r="A1647" s="6">
        <v>28</v>
      </c>
      <c r="B1647" s="59" t="s">
        <v>1315</v>
      </c>
      <c r="C1647" s="22">
        <v>26371</v>
      </c>
      <c r="D1647" s="71" t="s">
        <v>41</v>
      </c>
      <c r="E1647" s="71" t="s">
        <v>1324</v>
      </c>
      <c r="F1647" s="70">
        <v>42689</v>
      </c>
      <c r="G1647" s="143" t="s">
        <v>519</v>
      </c>
      <c r="H1647" s="370"/>
      <c r="I1647" s="140"/>
      <c r="J1647" s="139">
        <v>11</v>
      </c>
      <c r="K1647" s="56"/>
      <c r="L1647" s="57"/>
      <c r="M1647" s="57"/>
      <c r="N1647" s="57"/>
      <c r="O1647" s="57"/>
      <c r="P1647" s="57"/>
      <c r="Q1647" s="57"/>
      <c r="R1647" s="57"/>
      <c r="S1647" s="57"/>
      <c r="T1647" s="57"/>
      <c r="U1647" s="57"/>
      <c r="V1647" s="57"/>
      <c r="W1647" s="57"/>
      <c r="X1647" s="57"/>
      <c r="Y1647" s="57"/>
      <c r="Z1647" s="57"/>
      <c r="AA1647" s="57"/>
      <c r="AB1647" s="57"/>
      <c r="AC1647" s="57"/>
      <c r="AD1647" s="57"/>
      <c r="AE1647" s="57"/>
      <c r="AF1647" s="57"/>
      <c r="AG1647" s="57"/>
      <c r="AH1647" s="57"/>
      <c r="AI1647" s="57"/>
      <c r="AJ1647" s="57"/>
      <c r="AK1647" s="57"/>
      <c r="AL1647" s="57"/>
      <c r="AM1647" s="57"/>
      <c r="AN1647" s="57"/>
      <c r="AO1647" s="57"/>
      <c r="AP1647" s="57"/>
      <c r="AQ1647" s="57"/>
      <c r="AR1647" s="57"/>
      <c r="AS1647" s="57"/>
    </row>
    <row r="1648" spans="1:45" s="58" customFormat="1" ht="25.5" hidden="1" customHeight="1" outlineLevel="2" x14ac:dyDescent="0.2">
      <c r="A1648" s="6">
        <v>29</v>
      </c>
      <c r="B1648" s="59" t="s">
        <v>1315</v>
      </c>
      <c r="C1648" s="22">
        <v>26372</v>
      </c>
      <c r="D1648" s="71" t="s">
        <v>293</v>
      </c>
      <c r="E1648" s="71" t="s">
        <v>1325</v>
      </c>
      <c r="F1648" s="70">
        <v>42689</v>
      </c>
      <c r="G1648" s="143" t="s">
        <v>1292</v>
      </c>
      <c r="H1648" s="370"/>
      <c r="I1648" s="140"/>
      <c r="J1648" s="139">
        <v>5</v>
      </c>
      <c r="K1648" s="56"/>
      <c r="L1648" s="57"/>
      <c r="M1648" s="57"/>
      <c r="N1648" s="57"/>
      <c r="O1648" s="57"/>
      <c r="P1648" s="57"/>
      <c r="Q1648" s="57"/>
      <c r="R1648" s="57"/>
      <c r="S1648" s="57"/>
      <c r="T1648" s="57"/>
      <c r="U1648" s="57"/>
      <c r="V1648" s="57"/>
      <c r="W1648" s="57"/>
      <c r="X1648" s="57"/>
      <c r="Y1648" s="57"/>
      <c r="Z1648" s="57"/>
      <c r="AA1648" s="57"/>
      <c r="AB1648" s="57"/>
      <c r="AC1648" s="57"/>
      <c r="AD1648" s="57"/>
      <c r="AE1648" s="57"/>
      <c r="AF1648" s="57"/>
      <c r="AG1648" s="57"/>
      <c r="AH1648" s="57"/>
      <c r="AI1648" s="57"/>
      <c r="AJ1648" s="57"/>
      <c r="AK1648" s="57"/>
      <c r="AL1648" s="57"/>
      <c r="AM1648" s="57"/>
      <c r="AN1648" s="57"/>
      <c r="AO1648" s="57"/>
      <c r="AP1648" s="57"/>
      <c r="AQ1648" s="57"/>
      <c r="AR1648" s="57"/>
      <c r="AS1648" s="57"/>
    </row>
    <row r="1649" spans="1:45" s="58" customFormat="1" ht="25.5" hidden="1" customHeight="1" outlineLevel="2" x14ac:dyDescent="0.2">
      <c r="A1649" s="6">
        <v>30</v>
      </c>
      <c r="B1649" s="59" t="s">
        <v>1315</v>
      </c>
      <c r="C1649" s="59">
        <v>26373</v>
      </c>
      <c r="D1649" s="71" t="s">
        <v>1326</v>
      </c>
      <c r="E1649" s="71" t="s">
        <v>1327</v>
      </c>
      <c r="F1649" s="70">
        <v>42690</v>
      </c>
      <c r="G1649" s="143" t="s">
        <v>361</v>
      </c>
      <c r="H1649" s="370"/>
      <c r="I1649" s="140"/>
      <c r="J1649" s="139">
        <v>11</v>
      </c>
      <c r="K1649" s="56"/>
      <c r="L1649" s="57"/>
      <c r="M1649" s="57"/>
      <c r="N1649" s="57"/>
      <c r="O1649" s="57"/>
      <c r="P1649" s="57"/>
      <c r="Q1649" s="57"/>
      <c r="R1649" s="57"/>
      <c r="S1649" s="57"/>
      <c r="T1649" s="57"/>
      <c r="U1649" s="57"/>
      <c r="V1649" s="57"/>
      <c r="W1649" s="57"/>
      <c r="X1649" s="57"/>
      <c r="Y1649" s="57"/>
      <c r="Z1649" s="57"/>
      <c r="AA1649" s="57"/>
      <c r="AB1649" s="57"/>
      <c r="AC1649" s="57"/>
      <c r="AD1649" s="57"/>
      <c r="AE1649" s="57"/>
      <c r="AF1649" s="57"/>
      <c r="AG1649" s="57"/>
      <c r="AH1649" s="57"/>
      <c r="AI1649" s="57"/>
      <c r="AJ1649" s="57"/>
      <c r="AK1649" s="57"/>
      <c r="AL1649" s="57"/>
      <c r="AM1649" s="57"/>
      <c r="AN1649" s="57"/>
      <c r="AO1649" s="57"/>
      <c r="AP1649" s="57"/>
      <c r="AQ1649" s="57"/>
      <c r="AR1649" s="57"/>
      <c r="AS1649" s="57"/>
    </row>
    <row r="1650" spans="1:45" s="58" customFormat="1" ht="25.5" hidden="1" customHeight="1" outlineLevel="2" x14ac:dyDescent="0.2">
      <c r="A1650" s="6">
        <v>31</v>
      </c>
      <c r="B1650" s="59" t="s">
        <v>1315</v>
      </c>
      <c r="C1650" s="22">
        <v>26373</v>
      </c>
      <c r="D1650" s="71" t="s">
        <v>67</v>
      </c>
      <c r="E1650" s="71" t="s">
        <v>1328</v>
      </c>
      <c r="F1650" s="70">
        <v>42690</v>
      </c>
      <c r="G1650" s="143" t="s">
        <v>519</v>
      </c>
      <c r="H1650" s="370"/>
      <c r="I1650" s="140"/>
      <c r="J1650" s="139">
        <v>11</v>
      </c>
      <c r="K1650" s="56"/>
      <c r="L1650" s="57"/>
      <c r="M1650" s="57"/>
      <c r="N1650" s="57"/>
      <c r="O1650" s="57"/>
      <c r="P1650" s="57"/>
      <c r="Q1650" s="57"/>
      <c r="R1650" s="57"/>
      <c r="S1650" s="57"/>
      <c r="T1650" s="57"/>
      <c r="U1650" s="57"/>
      <c r="V1650" s="57"/>
      <c r="W1650" s="57"/>
      <c r="X1650" s="57"/>
      <c r="Y1650" s="57"/>
      <c r="Z1650" s="57"/>
      <c r="AA1650" s="57"/>
      <c r="AB1650" s="57"/>
      <c r="AC1650" s="57"/>
      <c r="AD1650" s="57"/>
      <c r="AE1650" s="57"/>
      <c r="AF1650" s="57"/>
      <c r="AG1650" s="57"/>
      <c r="AH1650" s="57"/>
      <c r="AI1650" s="57"/>
      <c r="AJ1650" s="57"/>
      <c r="AK1650" s="57"/>
      <c r="AL1650" s="57"/>
      <c r="AM1650" s="57"/>
      <c r="AN1650" s="57"/>
      <c r="AO1650" s="57"/>
      <c r="AP1650" s="57"/>
      <c r="AQ1650" s="57"/>
      <c r="AR1650" s="57"/>
      <c r="AS1650" s="57"/>
    </row>
    <row r="1651" spans="1:45" s="58" customFormat="1" ht="25.5" hidden="1" customHeight="1" outlineLevel="2" x14ac:dyDescent="0.2">
      <c r="A1651" s="6">
        <v>32</v>
      </c>
      <c r="B1651" s="59" t="s">
        <v>1315</v>
      </c>
      <c r="C1651" s="22">
        <v>26373</v>
      </c>
      <c r="D1651" s="71" t="s">
        <v>67</v>
      </c>
      <c r="E1651" s="71" t="s">
        <v>1329</v>
      </c>
      <c r="F1651" s="70">
        <v>42690</v>
      </c>
      <c r="G1651" s="143" t="s">
        <v>1292</v>
      </c>
      <c r="H1651" s="370"/>
      <c r="I1651" s="140"/>
      <c r="J1651" s="139">
        <v>11</v>
      </c>
      <c r="K1651" s="56"/>
      <c r="L1651" s="57"/>
      <c r="M1651" s="57"/>
      <c r="N1651" s="57"/>
      <c r="O1651" s="57"/>
      <c r="P1651" s="57"/>
      <c r="Q1651" s="57"/>
      <c r="R1651" s="57"/>
      <c r="S1651" s="57"/>
      <c r="T1651" s="57"/>
      <c r="U1651" s="57"/>
      <c r="V1651" s="57"/>
      <c r="W1651" s="57"/>
      <c r="X1651" s="57"/>
      <c r="Y1651" s="57"/>
      <c r="Z1651" s="57"/>
      <c r="AA1651" s="57"/>
      <c r="AB1651" s="57"/>
      <c r="AC1651" s="57"/>
      <c r="AD1651" s="57"/>
      <c r="AE1651" s="57"/>
      <c r="AF1651" s="57"/>
      <c r="AG1651" s="57"/>
      <c r="AH1651" s="57"/>
      <c r="AI1651" s="57"/>
      <c r="AJ1651" s="57"/>
      <c r="AK1651" s="57"/>
      <c r="AL1651" s="57"/>
      <c r="AM1651" s="57"/>
      <c r="AN1651" s="57"/>
      <c r="AO1651" s="57"/>
      <c r="AP1651" s="57"/>
      <c r="AQ1651" s="57"/>
      <c r="AR1651" s="57"/>
      <c r="AS1651" s="57"/>
    </row>
    <row r="1652" spans="1:45" s="58" customFormat="1" ht="25.5" hidden="1" customHeight="1" outlineLevel="2" x14ac:dyDescent="0.2">
      <c r="A1652" s="6">
        <v>33</v>
      </c>
      <c r="B1652" s="59" t="s">
        <v>1315</v>
      </c>
      <c r="C1652" s="22">
        <v>26373</v>
      </c>
      <c r="D1652" s="71" t="s">
        <v>1330</v>
      </c>
      <c r="E1652" s="71" t="s">
        <v>1331</v>
      </c>
      <c r="F1652" s="70">
        <v>42690</v>
      </c>
      <c r="G1652" s="143" t="s">
        <v>361</v>
      </c>
      <c r="H1652" s="370"/>
      <c r="I1652" s="140"/>
      <c r="J1652" s="139">
        <v>11</v>
      </c>
      <c r="K1652" s="56"/>
      <c r="L1652" s="57"/>
      <c r="M1652" s="57"/>
      <c r="N1652" s="57"/>
      <c r="O1652" s="57"/>
      <c r="P1652" s="57"/>
      <c r="Q1652" s="57"/>
      <c r="R1652" s="57"/>
      <c r="S1652" s="57"/>
      <c r="T1652" s="57"/>
      <c r="U1652" s="57"/>
      <c r="V1652" s="57"/>
      <c r="W1652" s="57"/>
      <c r="X1652" s="57"/>
      <c r="Y1652" s="57"/>
      <c r="Z1652" s="57"/>
      <c r="AA1652" s="57"/>
      <c r="AB1652" s="57"/>
      <c r="AC1652" s="57"/>
      <c r="AD1652" s="57"/>
      <c r="AE1652" s="57"/>
      <c r="AF1652" s="57"/>
      <c r="AG1652" s="57"/>
      <c r="AH1652" s="57"/>
      <c r="AI1652" s="57"/>
      <c r="AJ1652" s="57"/>
      <c r="AK1652" s="57"/>
      <c r="AL1652" s="57"/>
      <c r="AM1652" s="57"/>
      <c r="AN1652" s="57"/>
      <c r="AO1652" s="57"/>
      <c r="AP1652" s="57"/>
      <c r="AQ1652" s="57"/>
      <c r="AR1652" s="57"/>
      <c r="AS1652" s="57"/>
    </row>
    <row r="1653" spans="1:45" s="58" customFormat="1" ht="25.5" hidden="1" customHeight="1" outlineLevel="2" x14ac:dyDescent="0.2">
      <c r="A1653" s="6">
        <v>34</v>
      </c>
      <c r="B1653" s="59" t="s">
        <v>1315</v>
      </c>
      <c r="C1653" s="22">
        <v>26375</v>
      </c>
      <c r="D1653" s="71" t="s">
        <v>41</v>
      </c>
      <c r="E1653" s="71" t="s">
        <v>1332</v>
      </c>
      <c r="F1653" s="70">
        <v>42690</v>
      </c>
      <c r="G1653" s="143" t="s">
        <v>519</v>
      </c>
      <c r="H1653" s="370"/>
      <c r="I1653" s="140"/>
      <c r="J1653" s="139">
        <v>15</v>
      </c>
      <c r="K1653" s="56"/>
      <c r="L1653" s="57"/>
      <c r="M1653" s="57"/>
      <c r="N1653" s="57"/>
      <c r="O1653" s="57"/>
      <c r="P1653" s="57"/>
      <c r="Q1653" s="57"/>
      <c r="R1653" s="57"/>
      <c r="S1653" s="57"/>
      <c r="T1653" s="57"/>
      <c r="U1653" s="57"/>
      <c r="V1653" s="57"/>
      <c r="W1653" s="57"/>
      <c r="X1653" s="57"/>
      <c r="Y1653" s="57"/>
      <c r="Z1653" s="57"/>
      <c r="AA1653" s="57"/>
      <c r="AB1653" s="57"/>
      <c r="AC1653" s="57"/>
      <c r="AD1653" s="57"/>
      <c r="AE1653" s="57"/>
      <c r="AF1653" s="57"/>
      <c r="AG1653" s="57"/>
      <c r="AH1653" s="57"/>
      <c r="AI1653" s="57"/>
      <c r="AJ1653" s="57"/>
      <c r="AK1653" s="57"/>
      <c r="AL1653" s="57"/>
      <c r="AM1653" s="57"/>
      <c r="AN1653" s="57"/>
      <c r="AO1653" s="57"/>
      <c r="AP1653" s="57"/>
      <c r="AQ1653" s="57"/>
      <c r="AR1653" s="57"/>
      <c r="AS1653" s="57"/>
    </row>
    <row r="1654" spans="1:45" s="58" customFormat="1" ht="25.5" hidden="1" customHeight="1" outlineLevel="2" x14ac:dyDescent="0.2">
      <c r="A1654" s="6">
        <v>35</v>
      </c>
      <c r="B1654" s="59" t="s">
        <v>1315</v>
      </c>
      <c r="C1654" s="22">
        <v>26375</v>
      </c>
      <c r="D1654" s="71" t="s">
        <v>41</v>
      </c>
      <c r="E1654" s="71" t="s">
        <v>1333</v>
      </c>
      <c r="F1654" s="70">
        <v>42690</v>
      </c>
      <c r="G1654" s="143" t="s">
        <v>1292</v>
      </c>
      <c r="H1654" s="370"/>
      <c r="I1654" s="140"/>
      <c r="J1654" s="139">
        <v>15</v>
      </c>
      <c r="K1654" s="56"/>
      <c r="L1654" s="57"/>
      <c r="M1654" s="57"/>
      <c r="N1654" s="57"/>
      <c r="O1654" s="57"/>
      <c r="P1654" s="57"/>
      <c r="Q1654" s="57"/>
      <c r="R1654" s="57"/>
      <c r="S1654" s="57"/>
      <c r="T1654" s="57"/>
      <c r="U1654" s="57"/>
      <c r="V1654" s="57"/>
      <c r="W1654" s="57"/>
      <c r="X1654" s="57"/>
      <c r="Y1654" s="57"/>
      <c r="Z1654" s="57"/>
      <c r="AA1654" s="57"/>
      <c r="AB1654" s="57"/>
      <c r="AC1654" s="57"/>
      <c r="AD1654" s="57"/>
      <c r="AE1654" s="57"/>
      <c r="AF1654" s="57"/>
      <c r="AG1654" s="57"/>
      <c r="AH1654" s="57"/>
      <c r="AI1654" s="57"/>
      <c r="AJ1654" s="57"/>
      <c r="AK1654" s="57"/>
      <c r="AL1654" s="57"/>
      <c r="AM1654" s="57"/>
      <c r="AN1654" s="57"/>
      <c r="AO1654" s="57"/>
      <c r="AP1654" s="57"/>
      <c r="AQ1654" s="57"/>
      <c r="AR1654" s="57"/>
      <c r="AS1654" s="57"/>
    </row>
    <row r="1655" spans="1:45" s="58" customFormat="1" ht="25.5" hidden="1" customHeight="1" outlineLevel="2" x14ac:dyDescent="0.2">
      <c r="A1655" s="6">
        <v>36</v>
      </c>
      <c r="B1655" s="59" t="s">
        <v>1315</v>
      </c>
      <c r="C1655" s="22">
        <v>26375</v>
      </c>
      <c r="D1655" s="71" t="s">
        <v>41</v>
      </c>
      <c r="E1655" s="71" t="s">
        <v>1334</v>
      </c>
      <c r="F1655" s="70">
        <v>42691</v>
      </c>
      <c r="G1655" s="143" t="s">
        <v>361</v>
      </c>
      <c r="H1655" s="370"/>
      <c r="I1655" s="140"/>
      <c r="J1655" s="139">
        <v>15</v>
      </c>
      <c r="K1655" s="56"/>
      <c r="L1655" s="57"/>
      <c r="M1655" s="57"/>
      <c r="N1655" s="57"/>
      <c r="O1655" s="57"/>
      <c r="P1655" s="57"/>
      <c r="Q1655" s="57"/>
      <c r="R1655" s="57"/>
      <c r="S1655" s="57"/>
      <c r="T1655" s="57"/>
      <c r="U1655" s="57"/>
      <c r="V1655" s="57"/>
      <c r="W1655" s="57"/>
      <c r="X1655" s="57"/>
      <c r="Y1655" s="57"/>
      <c r="Z1655" s="57"/>
      <c r="AA1655" s="57"/>
      <c r="AB1655" s="57"/>
      <c r="AC1655" s="57"/>
      <c r="AD1655" s="57"/>
      <c r="AE1655" s="57"/>
      <c r="AF1655" s="57"/>
      <c r="AG1655" s="57"/>
      <c r="AH1655" s="57"/>
      <c r="AI1655" s="57"/>
      <c r="AJ1655" s="57"/>
      <c r="AK1655" s="57"/>
      <c r="AL1655" s="57"/>
      <c r="AM1655" s="57"/>
      <c r="AN1655" s="57"/>
      <c r="AO1655" s="57"/>
      <c r="AP1655" s="57"/>
      <c r="AQ1655" s="57"/>
      <c r="AR1655" s="57"/>
      <c r="AS1655" s="57"/>
    </row>
    <row r="1656" spans="1:45" s="58" customFormat="1" ht="25.5" hidden="1" customHeight="1" outlineLevel="2" x14ac:dyDescent="0.2">
      <c r="A1656" s="6">
        <v>37</v>
      </c>
      <c r="B1656" s="59" t="s">
        <v>1315</v>
      </c>
      <c r="C1656" s="22">
        <v>26375</v>
      </c>
      <c r="D1656" s="71" t="s">
        <v>41</v>
      </c>
      <c r="E1656" s="71" t="s">
        <v>1335</v>
      </c>
      <c r="F1656" s="70">
        <v>42691</v>
      </c>
      <c r="G1656" s="143" t="s">
        <v>519</v>
      </c>
      <c r="H1656" s="370"/>
      <c r="I1656" s="140"/>
      <c r="J1656" s="139">
        <v>15</v>
      </c>
      <c r="K1656" s="56"/>
      <c r="L1656" s="57"/>
      <c r="M1656" s="57"/>
      <c r="N1656" s="57"/>
      <c r="O1656" s="57"/>
      <c r="P1656" s="57"/>
      <c r="Q1656" s="57"/>
      <c r="R1656" s="57"/>
      <c r="S1656" s="57"/>
      <c r="T1656" s="57"/>
      <c r="U1656" s="57"/>
      <c r="V1656" s="57"/>
      <c r="W1656" s="57"/>
      <c r="X1656" s="57"/>
      <c r="Y1656" s="57"/>
      <c r="Z1656" s="57"/>
      <c r="AA1656" s="57"/>
      <c r="AB1656" s="57"/>
      <c r="AC1656" s="57"/>
      <c r="AD1656" s="57"/>
      <c r="AE1656" s="57"/>
      <c r="AF1656" s="57"/>
      <c r="AG1656" s="57"/>
      <c r="AH1656" s="57"/>
      <c r="AI1656" s="57"/>
      <c r="AJ1656" s="57"/>
      <c r="AK1656" s="57"/>
      <c r="AL1656" s="57"/>
      <c r="AM1656" s="57"/>
      <c r="AN1656" s="57"/>
      <c r="AO1656" s="57"/>
      <c r="AP1656" s="57"/>
      <c r="AQ1656" s="57"/>
      <c r="AR1656" s="57"/>
      <c r="AS1656" s="57"/>
    </row>
    <row r="1657" spans="1:45" s="58" customFormat="1" ht="25.5" hidden="1" customHeight="1" outlineLevel="2" x14ac:dyDescent="0.2">
      <c r="A1657" s="6">
        <v>38</v>
      </c>
      <c r="B1657" s="59" t="s">
        <v>1315</v>
      </c>
      <c r="C1657" s="22">
        <v>26376</v>
      </c>
      <c r="D1657" s="71" t="s">
        <v>123</v>
      </c>
      <c r="E1657" s="71" t="s">
        <v>1336</v>
      </c>
      <c r="F1657" s="70">
        <v>42691</v>
      </c>
      <c r="G1657" s="143" t="s">
        <v>1292</v>
      </c>
      <c r="H1657" s="370"/>
      <c r="I1657" s="140"/>
      <c r="J1657" s="139">
        <v>10</v>
      </c>
      <c r="K1657" s="56"/>
      <c r="L1657" s="57"/>
      <c r="M1657" s="57"/>
      <c r="N1657" s="57"/>
      <c r="O1657" s="57"/>
      <c r="P1657" s="57"/>
      <c r="Q1657" s="57"/>
      <c r="R1657" s="57"/>
      <c r="S1657" s="57"/>
      <c r="T1657" s="57"/>
      <c r="U1657" s="57"/>
      <c r="V1657" s="57"/>
      <c r="W1657" s="57"/>
      <c r="X1657" s="57"/>
      <c r="Y1657" s="57"/>
      <c r="Z1657" s="57"/>
      <c r="AA1657" s="57"/>
      <c r="AB1657" s="57"/>
      <c r="AC1657" s="57"/>
      <c r="AD1657" s="57"/>
      <c r="AE1657" s="57"/>
      <c r="AF1657" s="57"/>
      <c r="AG1657" s="57"/>
      <c r="AH1657" s="57"/>
      <c r="AI1657" s="57"/>
      <c r="AJ1657" s="57"/>
      <c r="AK1657" s="57"/>
      <c r="AL1657" s="57"/>
      <c r="AM1657" s="57"/>
      <c r="AN1657" s="57"/>
      <c r="AO1657" s="57"/>
      <c r="AP1657" s="57"/>
      <c r="AQ1657" s="57"/>
      <c r="AR1657" s="57"/>
      <c r="AS1657" s="57"/>
    </row>
    <row r="1658" spans="1:45" s="58" customFormat="1" ht="25.5" hidden="1" customHeight="1" outlineLevel="2" x14ac:dyDescent="0.2">
      <c r="A1658" s="6">
        <v>39</v>
      </c>
      <c r="B1658" s="59" t="s">
        <v>1315</v>
      </c>
      <c r="C1658" s="22">
        <v>26376</v>
      </c>
      <c r="D1658" s="71" t="s">
        <v>123</v>
      </c>
      <c r="E1658" s="71" t="s">
        <v>1337</v>
      </c>
      <c r="F1658" s="70">
        <v>42691</v>
      </c>
      <c r="G1658" s="143" t="s">
        <v>361</v>
      </c>
      <c r="H1658" s="370"/>
      <c r="I1658" s="140"/>
      <c r="J1658" s="139">
        <v>10</v>
      </c>
      <c r="K1658" s="56"/>
      <c r="L1658" s="57"/>
      <c r="M1658" s="57"/>
      <c r="N1658" s="57"/>
      <c r="O1658" s="57"/>
      <c r="P1658" s="57"/>
      <c r="Q1658" s="57"/>
      <c r="R1658" s="57"/>
      <c r="S1658" s="57"/>
      <c r="T1658" s="57"/>
      <c r="U1658" s="57"/>
      <c r="V1658" s="57"/>
      <c r="W1658" s="57"/>
      <c r="X1658" s="57"/>
      <c r="Y1658" s="57"/>
      <c r="Z1658" s="57"/>
      <c r="AA1658" s="57"/>
      <c r="AB1658" s="57"/>
      <c r="AC1658" s="57"/>
      <c r="AD1658" s="57"/>
      <c r="AE1658" s="57"/>
      <c r="AF1658" s="57"/>
      <c r="AG1658" s="57"/>
      <c r="AH1658" s="57"/>
      <c r="AI1658" s="57"/>
      <c r="AJ1658" s="57"/>
      <c r="AK1658" s="57"/>
      <c r="AL1658" s="57"/>
      <c r="AM1658" s="57"/>
      <c r="AN1658" s="57"/>
      <c r="AO1658" s="57"/>
      <c r="AP1658" s="57"/>
      <c r="AQ1658" s="57"/>
      <c r="AR1658" s="57"/>
      <c r="AS1658" s="57"/>
    </row>
    <row r="1659" spans="1:45" s="58" customFormat="1" ht="25.5" hidden="1" customHeight="1" outlineLevel="2" x14ac:dyDescent="0.2">
      <c r="A1659" s="6">
        <v>40</v>
      </c>
      <c r="B1659" s="59" t="s">
        <v>1315</v>
      </c>
      <c r="C1659" s="22">
        <v>26376</v>
      </c>
      <c r="D1659" s="71" t="s">
        <v>123</v>
      </c>
      <c r="E1659" s="71" t="s">
        <v>1338</v>
      </c>
      <c r="F1659" s="70">
        <v>42691</v>
      </c>
      <c r="G1659" s="143" t="s">
        <v>519</v>
      </c>
      <c r="H1659" s="370"/>
      <c r="I1659" s="140"/>
      <c r="J1659" s="139">
        <v>9</v>
      </c>
      <c r="K1659" s="56"/>
      <c r="L1659" s="57"/>
      <c r="M1659" s="57"/>
      <c r="N1659" s="57"/>
      <c r="O1659" s="57"/>
      <c r="P1659" s="57"/>
      <c r="Q1659" s="57"/>
      <c r="R1659" s="57"/>
      <c r="S1659" s="57"/>
      <c r="T1659" s="57"/>
      <c r="U1659" s="57"/>
      <c r="V1659" s="57"/>
      <c r="W1659" s="57"/>
      <c r="X1659" s="57"/>
      <c r="Y1659" s="57"/>
      <c r="Z1659" s="57"/>
      <c r="AA1659" s="57"/>
      <c r="AB1659" s="57"/>
      <c r="AC1659" s="57"/>
      <c r="AD1659" s="57"/>
      <c r="AE1659" s="57"/>
      <c r="AF1659" s="57"/>
      <c r="AG1659" s="57"/>
      <c r="AH1659" s="57"/>
      <c r="AI1659" s="57"/>
      <c r="AJ1659" s="57"/>
      <c r="AK1659" s="57"/>
      <c r="AL1659" s="57"/>
      <c r="AM1659" s="57"/>
      <c r="AN1659" s="57"/>
      <c r="AO1659" s="57"/>
      <c r="AP1659" s="57"/>
      <c r="AQ1659" s="57"/>
      <c r="AR1659" s="57"/>
      <c r="AS1659" s="57"/>
    </row>
    <row r="1660" spans="1:45" s="58" customFormat="1" ht="25.5" hidden="1" customHeight="1" outlineLevel="2" x14ac:dyDescent="0.2">
      <c r="A1660" s="6">
        <v>41</v>
      </c>
      <c r="B1660" s="59" t="s">
        <v>1315</v>
      </c>
      <c r="C1660" s="22">
        <v>26376</v>
      </c>
      <c r="D1660" s="71" t="s">
        <v>123</v>
      </c>
      <c r="E1660" s="71" t="s">
        <v>1339</v>
      </c>
      <c r="F1660" s="70">
        <v>42691</v>
      </c>
      <c r="G1660" s="143" t="s">
        <v>1292</v>
      </c>
      <c r="H1660" s="370"/>
      <c r="I1660" s="140"/>
      <c r="J1660" s="139">
        <v>10</v>
      </c>
      <c r="K1660" s="56"/>
      <c r="L1660" s="57"/>
      <c r="M1660" s="57"/>
      <c r="N1660" s="57"/>
      <c r="O1660" s="57"/>
      <c r="P1660" s="57"/>
      <c r="Q1660" s="57"/>
      <c r="R1660" s="57"/>
      <c r="S1660" s="57"/>
      <c r="T1660" s="57"/>
      <c r="U1660" s="57"/>
      <c r="V1660" s="57"/>
      <c r="W1660" s="57"/>
      <c r="X1660" s="57"/>
      <c r="Y1660" s="57"/>
      <c r="Z1660" s="57"/>
      <c r="AA1660" s="57"/>
      <c r="AB1660" s="57"/>
      <c r="AC1660" s="57"/>
      <c r="AD1660" s="57"/>
      <c r="AE1660" s="57"/>
      <c r="AF1660" s="57"/>
      <c r="AG1660" s="57"/>
      <c r="AH1660" s="57"/>
      <c r="AI1660" s="57"/>
      <c r="AJ1660" s="57"/>
      <c r="AK1660" s="57"/>
      <c r="AL1660" s="57"/>
      <c r="AM1660" s="57"/>
      <c r="AN1660" s="57"/>
      <c r="AO1660" s="57"/>
      <c r="AP1660" s="57"/>
      <c r="AQ1660" s="57"/>
      <c r="AR1660" s="57"/>
      <c r="AS1660" s="57"/>
    </row>
    <row r="1661" spans="1:45" s="58" customFormat="1" ht="25.5" hidden="1" customHeight="1" outlineLevel="2" x14ac:dyDescent="0.2">
      <c r="A1661" s="6">
        <v>42</v>
      </c>
      <c r="B1661" s="59" t="s">
        <v>1340</v>
      </c>
      <c r="C1661" s="22">
        <v>26379</v>
      </c>
      <c r="D1661" s="71" t="s">
        <v>41</v>
      </c>
      <c r="E1661" s="71" t="s">
        <v>1341</v>
      </c>
      <c r="F1661" s="70">
        <v>42691</v>
      </c>
      <c r="G1661" s="143" t="s">
        <v>361</v>
      </c>
      <c r="H1661" s="370"/>
      <c r="I1661" s="140"/>
      <c r="J1661" s="139">
        <v>14</v>
      </c>
      <c r="K1661" s="56"/>
      <c r="L1661" s="57"/>
      <c r="M1661" s="57"/>
      <c r="N1661" s="57"/>
      <c r="O1661" s="57"/>
      <c r="P1661" s="57"/>
      <c r="Q1661" s="57"/>
      <c r="R1661" s="57"/>
      <c r="S1661" s="57"/>
      <c r="T1661" s="57"/>
      <c r="U1661" s="57"/>
      <c r="V1661" s="57"/>
      <c r="W1661" s="57"/>
      <c r="X1661" s="57"/>
      <c r="Y1661" s="57"/>
      <c r="Z1661" s="57"/>
      <c r="AA1661" s="57"/>
      <c r="AB1661" s="57"/>
      <c r="AC1661" s="57"/>
      <c r="AD1661" s="57"/>
      <c r="AE1661" s="57"/>
      <c r="AF1661" s="57"/>
      <c r="AG1661" s="57"/>
      <c r="AH1661" s="57"/>
      <c r="AI1661" s="57"/>
      <c r="AJ1661" s="57"/>
      <c r="AK1661" s="57"/>
      <c r="AL1661" s="57"/>
      <c r="AM1661" s="57"/>
      <c r="AN1661" s="57"/>
      <c r="AO1661" s="57"/>
      <c r="AP1661" s="57"/>
      <c r="AQ1661" s="57"/>
      <c r="AR1661" s="57"/>
      <c r="AS1661" s="57"/>
    </row>
    <row r="1662" spans="1:45" s="58" customFormat="1" ht="25.5" hidden="1" customHeight="1" outlineLevel="2" x14ac:dyDescent="0.2">
      <c r="A1662" s="6">
        <v>43</v>
      </c>
      <c r="B1662" s="59" t="s">
        <v>1340</v>
      </c>
      <c r="C1662" s="22">
        <v>26379</v>
      </c>
      <c r="D1662" s="71" t="s">
        <v>41</v>
      </c>
      <c r="E1662" s="71" t="s">
        <v>1342</v>
      </c>
      <c r="F1662" s="70">
        <v>42692</v>
      </c>
      <c r="G1662" s="143" t="s">
        <v>519</v>
      </c>
      <c r="H1662" s="370"/>
      <c r="I1662" s="140"/>
      <c r="J1662" s="139">
        <v>14</v>
      </c>
      <c r="K1662" s="56"/>
      <c r="L1662" s="57"/>
      <c r="M1662" s="57"/>
      <c r="N1662" s="57"/>
      <c r="O1662" s="57"/>
      <c r="P1662" s="57"/>
      <c r="Q1662" s="57"/>
      <c r="R1662" s="57"/>
      <c r="S1662" s="57"/>
      <c r="T1662" s="57"/>
      <c r="U1662" s="57"/>
      <c r="V1662" s="57"/>
      <c r="W1662" s="57"/>
      <c r="X1662" s="57"/>
      <c r="Y1662" s="57"/>
      <c r="Z1662" s="57"/>
      <c r="AA1662" s="57"/>
      <c r="AB1662" s="57"/>
      <c r="AC1662" s="57"/>
      <c r="AD1662" s="57"/>
      <c r="AE1662" s="57"/>
      <c r="AF1662" s="57"/>
      <c r="AG1662" s="57"/>
      <c r="AH1662" s="57"/>
      <c r="AI1662" s="57"/>
      <c r="AJ1662" s="57"/>
      <c r="AK1662" s="57"/>
      <c r="AL1662" s="57"/>
      <c r="AM1662" s="57"/>
      <c r="AN1662" s="57"/>
      <c r="AO1662" s="57"/>
      <c r="AP1662" s="57"/>
      <c r="AQ1662" s="57"/>
      <c r="AR1662" s="57"/>
      <c r="AS1662" s="57"/>
    </row>
    <row r="1663" spans="1:45" s="58" customFormat="1" ht="25.5" hidden="1" customHeight="1" outlineLevel="2" x14ac:dyDescent="0.2">
      <c r="A1663" s="6">
        <v>44</v>
      </c>
      <c r="B1663" s="59" t="s">
        <v>1340</v>
      </c>
      <c r="C1663" s="22">
        <v>26379</v>
      </c>
      <c r="D1663" s="71" t="s">
        <v>41</v>
      </c>
      <c r="E1663" s="71" t="s">
        <v>1343</v>
      </c>
      <c r="F1663" s="70">
        <v>42692</v>
      </c>
      <c r="G1663" s="143" t="s">
        <v>1292</v>
      </c>
      <c r="H1663" s="370"/>
      <c r="I1663" s="140"/>
      <c r="J1663" s="139">
        <v>14</v>
      </c>
      <c r="K1663" s="56"/>
      <c r="L1663" s="57"/>
      <c r="M1663" s="57"/>
      <c r="N1663" s="57"/>
      <c r="O1663" s="57"/>
      <c r="P1663" s="57"/>
      <c r="Q1663" s="57"/>
      <c r="R1663" s="57"/>
      <c r="S1663" s="57"/>
      <c r="T1663" s="57"/>
      <c r="U1663" s="57"/>
      <c r="V1663" s="57"/>
      <c r="W1663" s="57"/>
      <c r="X1663" s="57"/>
      <c r="Y1663" s="57"/>
      <c r="Z1663" s="57"/>
      <c r="AA1663" s="57"/>
      <c r="AB1663" s="57"/>
      <c r="AC1663" s="57"/>
      <c r="AD1663" s="57"/>
      <c r="AE1663" s="57"/>
      <c r="AF1663" s="57"/>
      <c r="AG1663" s="57"/>
      <c r="AH1663" s="57"/>
      <c r="AI1663" s="57"/>
      <c r="AJ1663" s="57"/>
      <c r="AK1663" s="57"/>
      <c r="AL1663" s="57"/>
      <c r="AM1663" s="57"/>
      <c r="AN1663" s="57"/>
      <c r="AO1663" s="57"/>
      <c r="AP1663" s="57"/>
      <c r="AQ1663" s="57"/>
      <c r="AR1663" s="57"/>
      <c r="AS1663" s="57"/>
    </row>
    <row r="1664" spans="1:45" s="58" customFormat="1" ht="25.5" hidden="1" customHeight="1" outlineLevel="2" x14ac:dyDescent="0.2">
      <c r="A1664" s="6">
        <v>45</v>
      </c>
      <c r="B1664" s="59" t="s">
        <v>1340</v>
      </c>
      <c r="C1664" s="59">
        <v>26379</v>
      </c>
      <c r="D1664" s="71" t="s">
        <v>41</v>
      </c>
      <c r="E1664" s="71" t="s">
        <v>1344</v>
      </c>
      <c r="F1664" s="70">
        <v>42692</v>
      </c>
      <c r="G1664" s="143" t="s">
        <v>361</v>
      </c>
      <c r="H1664" s="370"/>
      <c r="I1664" s="140"/>
      <c r="J1664" s="139">
        <v>14</v>
      </c>
      <c r="K1664" s="56"/>
      <c r="L1664" s="57"/>
      <c r="M1664" s="57"/>
      <c r="N1664" s="57"/>
      <c r="O1664" s="57"/>
      <c r="P1664" s="57"/>
      <c r="Q1664" s="57"/>
      <c r="R1664" s="57"/>
      <c r="S1664" s="57"/>
      <c r="T1664" s="57"/>
      <c r="U1664" s="57"/>
      <c r="V1664" s="57"/>
      <c r="W1664" s="57"/>
      <c r="X1664" s="57"/>
      <c r="Y1664" s="57"/>
      <c r="Z1664" s="57"/>
      <c r="AA1664" s="57"/>
      <c r="AB1664" s="57"/>
      <c r="AC1664" s="57"/>
      <c r="AD1664" s="57"/>
      <c r="AE1664" s="57"/>
      <c r="AF1664" s="57"/>
      <c r="AG1664" s="57"/>
      <c r="AH1664" s="57"/>
      <c r="AI1664" s="57"/>
      <c r="AJ1664" s="57"/>
      <c r="AK1664" s="57"/>
      <c r="AL1664" s="57"/>
      <c r="AM1664" s="57"/>
      <c r="AN1664" s="57"/>
      <c r="AO1664" s="57"/>
      <c r="AP1664" s="57"/>
      <c r="AQ1664" s="57"/>
      <c r="AR1664" s="57"/>
      <c r="AS1664" s="57"/>
    </row>
    <row r="1665" spans="1:45" s="58" customFormat="1" ht="25.5" hidden="1" customHeight="1" outlineLevel="2" x14ac:dyDescent="0.2">
      <c r="A1665" s="6">
        <v>46</v>
      </c>
      <c r="B1665" s="59" t="s">
        <v>1345</v>
      </c>
      <c r="C1665" s="22">
        <v>26378</v>
      </c>
      <c r="D1665" s="71" t="s">
        <v>41</v>
      </c>
      <c r="E1665" s="71" t="s">
        <v>1346</v>
      </c>
      <c r="F1665" s="70">
        <v>42692</v>
      </c>
      <c r="G1665" s="143" t="s">
        <v>519</v>
      </c>
      <c r="H1665" s="370"/>
      <c r="I1665" s="140"/>
      <c r="J1665" s="139">
        <v>6</v>
      </c>
      <c r="K1665" s="56"/>
      <c r="L1665" s="57"/>
      <c r="M1665" s="57"/>
      <c r="N1665" s="57"/>
      <c r="O1665" s="57"/>
      <c r="P1665" s="57"/>
      <c r="Q1665" s="57"/>
      <c r="R1665" s="57"/>
      <c r="S1665" s="57"/>
      <c r="T1665" s="57"/>
      <c r="U1665" s="57"/>
      <c r="V1665" s="57"/>
      <c r="W1665" s="57"/>
      <c r="X1665" s="57"/>
      <c r="Y1665" s="57"/>
      <c r="Z1665" s="57"/>
      <c r="AA1665" s="57"/>
      <c r="AB1665" s="57"/>
      <c r="AC1665" s="57"/>
      <c r="AD1665" s="57"/>
      <c r="AE1665" s="57"/>
      <c r="AF1665" s="57"/>
      <c r="AG1665" s="57"/>
      <c r="AH1665" s="57"/>
      <c r="AI1665" s="57"/>
      <c r="AJ1665" s="57"/>
      <c r="AK1665" s="57"/>
      <c r="AL1665" s="57"/>
      <c r="AM1665" s="57"/>
      <c r="AN1665" s="57"/>
      <c r="AO1665" s="57"/>
      <c r="AP1665" s="57"/>
      <c r="AQ1665" s="57"/>
      <c r="AR1665" s="57"/>
      <c r="AS1665" s="57"/>
    </row>
    <row r="1666" spans="1:45" s="58" customFormat="1" ht="25.5" hidden="1" customHeight="1" outlineLevel="2" x14ac:dyDescent="0.2">
      <c r="A1666" s="6">
        <v>47</v>
      </c>
      <c r="B1666" s="59" t="s">
        <v>1345</v>
      </c>
      <c r="C1666" s="22">
        <v>26378</v>
      </c>
      <c r="D1666" s="71" t="s">
        <v>41</v>
      </c>
      <c r="E1666" s="71" t="s">
        <v>1347</v>
      </c>
      <c r="F1666" s="70">
        <v>42692</v>
      </c>
      <c r="G1666" s="143" t="s">
        <v>1292</v>
      </c>
      <c r="H1666" s="370"/>
      <c r="I1666" s="140"/>
      <c r="J1666" s="139">
        <v>6</v>
      </c>
      <c r="K1666" s="56"/>
      <c r="L1666" s="57"/>
      <c r="M1666" s="57"/>
      <c r="N1666" s="57"/>
      <c r="O1666" s="57"/>
      <c r="P1666" s="57"/>
      <c r="Q1666" s="57"/>
      <c r="R1666" s="57"/>
      <c r="S1666" s="57"/>
      <c r="T1666" s="57"/>
      <c r="U1666" s="57"/>
      <c r="V1666" s="57"/>
      <c r="W1666" s="57"/>
      <c r="X1666" s="57"/>
      <c r="Y1666" s="57"/>
      <c r="Z1666" s="57"/>
      <c r="AA1666" s="57"/>
      <c r="AB1666" s="57"/>
      <c r="AC1666" s="57"/>
      <c r="AD1666" s="57"/>
      <c r="AE1666" s="57"/>
      <c r="AF1666" s="57"/>
      <c r="AG1666" s="57"/>
      <c r="AH1666" s="57"/>
      <c r="AI1666" s="57"/>
      <c r="AJ1666" s="57"/>
      <c r="AK1666" s="57"/>
      <c r="AL1666" s="57"/>
      <c r="AM1666" s="57"/>
      <c r="AN1666" s="57"/>
      <c r="AO1666" s="57"/>
      <c r="AP1666" s="57"/>
      <c r="AQ1666" s="57"/>
      <c r="AR1666" s="57"/>
      <c r="AS1666" s="57"/>
    </row>
    <row r="1667" spans="1:45" s="58" customFormat="1" ht="25.5" hidden="1" customHeight="1" outlineLevel="2" x14ac:dyDescent="0.2">
      <c r="A1667" s="6">
        <v>48</v>
      </c>
      <c r="B1667" s="59" t="s">
        <v>1345</v>
      </c>
      <c r="C1667" s="22">
        <v>26378</v>
      </c>
      <c r="D1667" s="71" t="s">
        <v>41</v>
      </c>
      <c r="E1667" s="71" t="s">
        <v>1348</v>
      </c>
      <c r="F1667" s="70">
        <v>42692</v>
      </c>
      <c r="G1667" s="143" t="s">
        <v>361</v>
      </c>
      <c r="H1667" s="370"/>
      <c r="I1667" s="140"/>
      <c r="J1667" s="139">
        <v>6</v>
      </c>
      <c r="K1667" s="56"/>
      <c r="L1667" s="57"/>
      <c r="M1667" s="57"/>
      <c r="N1667" s="57"/>
      <c r="O1667" s="57"/>
      <c r="P1667" s="57"/>
      <c r="Q1667" s="57"/>
      <c r="R1667" s="57"/>
      <c r="S1667" s="57"/>
      <c r="T1667" s="57"/>
      <c r="U1667" s="57"/>
      <c r="V1667" s="57"/>
      <c r="W1667" s="57"/>
      <c r="X1667" s="57"/>
      <c r="Y1667" s="57"/>
      <c r="Z1667" s="57"/>
      <c r="AA1667" s="57"/>
      <c r="AB1667" s="57"/>
      <c r="AC1667" s="57"/>
      <c r="AD1667" s="57"/>
      <c r="AE1667" s="57"/>
      <c r="AF1667" s="57"/>
      <c r="AG1667" s="57"/>
      <c r="AH1667" s="57"/>
      <c r="AI1667" s="57"/>
      <c r="AJ1667" s="57"/>
      <c r="AK1667" s="57"/>
      <c r="AL1667" s="57"/>
      <c r="AM1667" s="57"/>
      <c r="AN1667" s="57"/>
      <c r="AO1667" s="57"/>
      <c r="AP1667" s="57"/>
      <c r="AQ1667" s="57"/>
      <c r="AR1667" s="57"/>
      <c r="AS1667" s="57"/>
    </row>
    <row r="1668" spans="1:45" s="58" customFormat="1" ht="25.5" hidden="1" customHeight="1" outlineLevel="2" x14ac:dyDescent="0.2">
      <c r="A1668" s="6">
        <v>49</v>
      </c>
      <c r="B1668" s="59" t="s">
        <v>1345</v>
      </c>
      <c r="C1668" s="22">
        <v>26378</v>
      </c>
      <c r="D1668" s="71" t="s">
        <v>41</v>
      </c>
      <c r="E1668" s="71" t="s">
        <v>1349</v>
      </c>
      <c r="F1668" s="70">
        <v>42692</v>
      </c>
      <c r="G1668" s="143" t="s">
        <v>519</v>
      </c>
      <c r="H1668" s="370"/>
      <c r="I1668" s="140"/>
      <c r="J1668" s="139">
        <v>6</v>
      </c>
      <c r="K1668" s="56"/>
      <c r="L1668" s="57"/>
      <c r="M1668" s="57"/>
      <c r="N1668" s="57"/>
      <c r="O1668" s="57"/>
      <c r="P1668" s="57"/>
      <c r="Q1668" s="57"/>
      <c r="R1668" s="57"/>
      <c r="S1668" s="57"/>
      <c r="T1668" s="57"/>
      <c r="U1668" s="57"/>
      <c r="V1668" s="57"/>
      <c r="W1668" s="57"/>
      <c r="X1668" s="57"/>
      <c r="Y1668" s="57"/>
      <c r="Z1668" s="57"/>
      <c r="AA1668" s="57"/>
      <c r="AB1668" s="57"/>
      <c r="AC1668" s="57"/>
      <c r="AD1668" s="57"/>
      <c r="AE1668" s="57"/>
      <c r="AF1668" s="57"/>
      <c r="AG1668" s="57"/>
      <c r="AH1668" s="57"/>
      <c r="AI1668" s="57"/>
      <c r="AJ1668" s="57"/>
      <c r="AK1668" s="57"/>
      <c r="AL1668" s="57"/>
      <c r="AM1668" s="57"/>
      <c r="AN1668" s="57"/>
      <c r="AO1668" s="57"/>
      <c r="AP1668" s="57"/>
      <c r="AQ1668" s="57"/>
      <c r="AR1668" s="57"/>
      <c r="AS1668" s="57"/>
    </row>
    <row r="1669" spans="1:45" s="58" customFormat="1" ht="25.5" hidden="1" customHeight="1" outlineLevel="2" thickBot="1" x14ac:dyDescent="0.25">
      <c r="A1669" s="6">
        <v>50</v>
      </c>
      <c r="B1669" s="59" t="s">
        <v>1340</v>
      </c>
      <c r="C1669" s="22">
        <v>26380</v>
      </c>
      <c r="D1669" s="71" t="s">
        <v>123</v>
      </c>
      <c r="E1669" s="71" t="s">
        <v>1350</v>
      </c>
      <c r="F1669" s="70">
        <v>42692</v>
      </c>
      <c r="G1669" s="143" t="s">
        <v>1292</v>
      </c>
      <c r="H1669" s="371"/>
      <c r="I1669" s="187"/>
      <c r="J1669" s="139">
        <v>4</v>
      </c>
      <c r="K1669" s="56"/>
      <c r="L1669" s="57"/>
      <c r="M1669" s="57"/>
      <c r="N1669" s="57"/>
      <c r="O1669" s="57"/>
      <c r="P1669" s="57"/>
      <c r="Q1669" s="57"/>
      <c r="R1669" s="57"/>
      <c r="S1669" s="57"/>
      <c r="T1669" s="57"/>
      <c r="U1669" s="57"/>
      <c r="V1669" s="57"/>
      <c r="W1669" s="57"/>
      <c r="X1669" s="57"/>
      <c r="Y1669" s="57"/>
      <c r="Z1669" s="57"/>
      <c r="AA1669" s="57"/>
      <c r="AB1669" s="57"/>
      <c r="AC1669" s="57"/>
      <c r="AD1669" s="57"/>
      <c r="AE1669" s="57"/>
      <c r="AF1669" s="57"/>
      <c r="AG1669" s="57"/>
      <c r="AH1669" s="57"/>
      <c r="AI1669" s="57"/>
      <c r="AJ1669" s="57"/>
      <c r="AK1669" s="57"/>
      <c r="AL1669" s="57"/>
      <c r="AM1669" s="57"/>
      <c r="AN1669" s="57"/>
      <c r="AO1669" s="57"/>
      <c r="AP1669" s="57"/>
      <c r="AQ1669" s="57"/>
      <c r="AR1669" s="57"/>
      <c r="AS1669" s="57"/>
    </row>
    <row r="1670" spans="1:45" ht="13.5" collapsed="1" thickBot="1" x14ac:dyDescent="0.25">
      <c r="A1670" s="18">
        <v>6</v>
      </c>
      <c r="B1670" s="544" t="s">
        <v>29</v>
      </c>
      <c r="C1670" s="545"/>
      <c r="D1670" s="545"/>
      <c r="E1670" s="545"/>
      <c r="F1670" s="545"/>
      <c r="G1670" s="546"/>
      <c r="H1670" s="301"/>
      <c r="I1670" s="260"/>
      <c r="J1670" s="101">
        <f>J1671+J1835</f>
        <v>1557</v>
      </c>
    </row>
    <row r="1671" spans="1:45" s="55" customFormat="1" ht="12" hidden="1" outlineLevel="1" collapsed="1" thickBot="1" x14ac:dyDescent="0.25">
      <c r="A1671" s="8" t="s">
        <v>53</v>
      </c>
      <c r="B1671" s="555" t="s">
        <v>45</v>
      </c>
      <c r="C1671" s="556"/>
      <c r="D1671" s="556"/>
      <c r="E1671" s="556"/>
      <c r="F1671" s="556"/>
      <c r="G1671" s="557"/>
      <c r="H1671" s="197"/>
      <c r="I1671" s="137"/>
      <c r="J1671" s="137">
        <f>SUM(J1672:J1834)</f>
        <v>1156</v>
      </c>
      <c r="K1671" s="54"/>
    </row>
    <row r="1672" spans="1:45" s="58" customFormat="1" ht="12" hidden="1" outlineLevel="2" thickBot="1" x14ac:dyDescent="0.25">
      <c r="A1672" s="212">
        <v>1</v>
      </c>
      <c r="B1672" s="212" t="s">
        <v>79</v>
      </c>
      <c r="C1672" s="145" t="s">
        <v>295</v>
      </c>
      <c r="D1672" s="145" t="s">
        <v>1976</v>
      </c>
      <c r="E1672" s="145" t="s">
        <v>1977</v>
      </c>
      <c r="F1672" s="213">
        <v>42675</v>
      </c>
      <c r="G1672" s="310" t="s">
        <v>1978</v>
      </c>
      <c r="H1672" s="372"/>
      <c r="I1672" s="372"/>
      <c r="J1672" s="320">
        <v>6</v>
      </c>
      <c r="K1672" s="56"/>
      <c r="L1672" s="57"/>
      <c r="M1672" s="57"/>
      <c r="N1672" s="57"/>
      <c r="O1672" s="57"/>
      <c r="P1672" s="57"/>
      <c r="Q1672" s="57"/>
      <c r="R1672" s="57"/>
      <c r="S1672" s="57"/>
      <c r="T1672" s="57"/>
      <c r="U1672" s="57"/>
      <c r="V1672" s="57"/>
      <c r="W1672" s="57"/>
      <c r="X1672" s="57"/>
      <c r="Y1672" s="57"/>
      <c r="Z1672" s="57"/>
      <c r="AA1672" s="57"/>
      <c r="AB1672" s="57"/>
      <c r="AC1672" s="57"/>
      <c r="AD1672" s="57"/>
      <c r="AE1672" s="57"/>
      <c r="AF1672" s="57"/>
      <c r="AG1672" s="57"/>
      <c r="AH1672" s="57"/>
      <c r="AI1672" s="57"/>
      <c r="AJ1672" s="57"/>
      <c r="AK1672" s="57"/>
      <c r="AL1672" s="57"/>
      <c r="AM1672" s="57"/>
      <c r="AN1672" s="57"/>
      <c r="AO1672" s="57"/>
      <c r="AP1672" s="57"/>
      <c r="AQ1672" s="57"/>
      <c r="AR1672" s="57"/>
      <c r="AS1672" s="57"/>
    </row>
    <row r="1673" spans="1:45" s="58" customFormat="1" ht="12" hidden="1" outlineLevel="2" thickBot="1" x14ac:dyDescent="0.25">
      <c r="A1673" s="212">
        <v>2</v>
      </c>
      <c r="B1673" s="212" t="s">
        <v>79</v>
      </c>
      <c r="C1673" s="145" t="s">
        <v>1979</v>
      </c>
      <c r="D1673" s="145" t="s">
        <v>1980</v>
      </c>
      <c r="E1673" s="145" t="s">
        <v>1981</v>
      </c>
      <c r="F1673" s="213">
        <v>42676</v>
      </c>
      <c r="G1673" s="310" t="s">
        <v>1978</v>
      </c>
      <c r="H1673" s="212"/>
      <c r="I1673" s="212"/>
      <c r="J1673" s="320">
        <v>9</v>
      </c>
      <c r="K1673" s="56"/>
      <c r="L1673" s="57"/>
      <c r="M1673" s="57"/>
      <c r="N1673" s="57"/>
      <c r="O1673" s="57"/>
      <c r="P1673" s="57"/>
      <c r="Q1673" s="57"/>
      <c r="R1673" s="57"/>
      <c r="S1673" s="57"/>
      <c r="T1673" s="57"/>
      <c r="U1673" s="57"/>
      <c r="V1673" s="57"/>
      <c r="W1673" s="57"/>
      <c r="X1673" s="57"/>
      <c r="Y1673" s="57"/>
      <c r="Z1673" s="57"/>
      <c r="AA1673" s="57"/>
      <c r="AB1673" s="57"/>
      <c r="AC1673" s="57"/>
      <c r="AD1673" s="57"/>
      <c r="AE1673" s="57"/>
      <c r="AF1673" s="57"/>
      <c r="AG1673" s="57"/>
      <c r="AH1673" s="57"/>
      <c r="AI1673" s="57"/>
      <c r="AJ1673" s="57"/>
      <c r="AK1673" s="57"/>
      <c r="AL1673" s="57"/>
      <c r="AM1673" s="57"/>
      <c r="AN1673" s="57"/>
      <c r="AO1673" s="57"/>
      <c r="AP1673" s="57"/>
      <c r="AQ1673" s="57"/>
      <c r="AR1673" s="57"/>
      <c r="AS1673" s="57"/>
    </row>
    <row r="1674" spans="1:45" s="58" customFormat="1" ht="23.25" hidden="1" outlineLevel="2" thickBot="1" x14ac:dyDescent="0.25">
      <c r="A1674" s="212">
        <v>3</v>
      </c>
      <c r="B1674" s="212" t="s">
        <v>79</v>
      </c>
      <c r="C1674" s="145" t="s">
        <v>1982</v>
      </c>
      <c r="D1674" s="145" t="s">
        <v>1983</v>
      </c>
      <c r="E1674" s="145" t="s">
        <v>1984</v>
      </c>
      <c r="F1674" s="213" t="s">
        <v>1985</v>
      </c>
      <c r="G1674" s="310" t="s">
        <v>1978</v>
      </c>
      <c r="H1674" s="212"/>
      <c r="I1674" s="212"/>
      <c r="J1674" s="320">
        <v>19</v>
      </c>
      <c r="K1674" s="56"/>
      <c r="L1674" s="57"/>
      <c r="M1674" s="57"/>
      <c r="N1674" s="57"/>
      <c r="O1674" s="57"/>
      <c r="P1674" s="57"/>
      <c r="Q1674" s="57"/>
      <c r="R1674" s="57"/>
      <c r="S1674" s="57"/>
      <c r="T1674" s="57"/>
      <c r="U1674" s="57"/>
      <c r="V1674" s="57"/>
      <c r="W1674" s="57"/>
      <c r="X1674" s="57"/>
      <c r="Y1674" s="57"/>
      <c r="Z1674" s="57"/>
      <c r="AA1674" s="57"/>
      <c r="AB1674" s="57"/>
      <c r="AC1674" s="57"/>
      <c r="AD1674" s="57"/>
      <c r="AE1674" s="57"/>
      <c r="AF1674" s="57"/>
      <c r="AG1674" s="57"/>
      <c r="AH1674" s="57"/>
      <c r="AI1674" s="57"/>
      <c r="AJ1674" s="57"/>
      <c r="AK1674" s="57"/>
      <c r="AL1674" s="57"/>
      <c r="AM1674" s="57"/>
      <c r="AN1674" s="57"/>
      <c r="AO1674" s="57"/>
      <c r="AP1674" s="57"/>
      <c r="AQ1674" s="57"/>
      <c r="AR1674" s="57"/>
      <c r="AS1674" s="57"/>
    </row>
    <row r="1675" spans="1:45" s="58" customFormat="1" ht="12" hidden="1" outlineLevel="2" thickBot="1" x14ac:dyDescent="0.25">
      <c r="A1675" s="212">
        <v>4</v>
      </c>
      <c r="B1675" s="212" t="s">
        <v>79</v>
      </c>
      <c r="C1675" s="145" t="s">
        <v>295</v>
      </c>
      <c r="D1675" s="145" t="s">
        <v>1986</v>
      </c>
      <c r="E1675" s="145" t="s">
        <v>1987</v>
      </c>
      <c r="F1675" s="213" t="s">
        <v>1988</v>
      </c>
      <c r="G1675" s="310" t="s">
        <v>1978</v>
      </c>
      <c r="H1675" s="212"/>
      <c r="I1675" s="212"/>
      <c r="J1675" s="320">
        <v>12</v>
      </c>
      <c r="K1675" s="56"/>
      <c r="L1675" s="57"/>
      <c r="M1675" s="57"/>
      <c r="N1675" s="57"/>
      <c r="O1675" s="57"/>
      <c r="P1675" s="57"/>
      <c r="Q1675" s="57"/>
      <c r="R1675" s="57"/>
      <c r="S1675" s="57"/>
      <c r="T1675" s="57"/>
      <c r="U1675" s="57"/>
      <c r="V1675" s="57"/>
      <c r="W1675" s="57"/>
      <c r="X1675" s="57"/>
      <c r="Y1675" s="57"/>
      <c r="Z1675" s="57"/>
      <c r="AA1675" s="57"/>
      <c r="AB1675" s="57"/>
      <c r="AC1675" s="57"/>
      <c r="AD1675" s="57"/>
      <c r="AE1675" s="57"/>
      <c r="AF1675" s="57"/>
      <c r="AG1675" s="57"/>
      <c r="AH1675" s="57"/>
      <c r="AI1675" s="57"/>
      <c r="AJ1675" s="57"/>
      <c r="AK1675" s="57"/>
      <c r="AL1675" s="57"/>
      <c r="AM1675" s="57"/>
      <c r="AN1675" s="57"/>
      <c r="AO1675" s="57"/>
      <c r="AP1675" s="57"/>
      <c r="AQ1675" s="57"/>
      <c r="AR1675" s="57"/>
      <c r="AS1675" s="57"/>
    </row>
    <row r="1676" spans="1:45" s="58" customFormat="1" ht="12" hidden="1" outlineLevel="2" thickBot="1" x14ac:dyDescent="0.25">
      <c r="A1676" s="212">
        <v>5</v>
      </c>
      <c r="B1676" s="212" t="s">
        <v>79</v>
      </c>
      <c r="C1676" s="145" t="s">
        <v>1979</v>
      </c>
      <c r="D1676" s="145" t="s">
        <v>1989</v>
      </c>
      <c r="E1676" s="145" t="s">
        <v>1990</v>
      </c>
      <c r="F1676" s="213" t="s">
        <v>1991</v>
      </c>
      <c r="G1676" s="310" t="s">
        <v>1978</v>
      </c>
      <c r="H1676" s="212"/>
      <c r="I1676" s="212"/>
      <c r="J1676" s="320">
        <v>16</v>
      </c>
      <c r="K1676" s="56"/>
      <c r="L1676" s="57"/>
      <c r="M1676" s="57"/>
      <c r="N1676" s="57"/>
      <c r="O1676" s="57"/>
      <c r="P1676" s="57"/>
      <c r="Q1676" s="57"/>
      <c r="R1676" s="57"/>
      <c r="S1676" s="57"/>
      <c r="T1676" s="57"/>
      <c r="U1676" s="57"/>
      <c r="V1676" s="57"/>
      <c r="W1676" s="57"/>
      <c r="X1676" s="57"/>
      <c r="Y1676" s="57"/>
      <c r="Z1676" s="57"/>
      <c r="AA1676" s="57"/>
      <c r="AB1676" s="57"/>
      <c r="AC1676" s="57"/>
      <c r="AD1676" s="57"/>
      <c r="AE1676" s="57"/>
      <c r="AF1676" s="57"/>
      <c r="AG1676" s="57"/>
      <c r="AH1676" s="57"/>
      <c r="AI1676" s="57"/>
      <c r="AJ1676" s="57"/>
      <c r="AK1676" s="57"/>
      <c r="AL1676" s="57"/>
      <c r="AM1676" s="57"/>
      <c r="AN1676" s="57"/>
      <c r="AO1676" s="57"/>
      <c r="AP1676" s="57"/>
      <c r="AQ1676" s="57"/>
      <c r="AR1676" s="57"/>
      <c r="AS1676" s="57"/>
    </row>
    <row r="1677" spans="1:45" s="58" customFormat="1" ht="12" hidden="1" outlineLevel="2" thickBot="1" x14ac:dyDescent="0.25">
      <c r="A1677" s="212">
        <v>6</v>
      </c>
      <c r="B1677" s="212" t="s">
        <v>79</v>
      </c>
      <c r="C1677" s="145" t="s">
        <v>1982</v>
      </c>
      <c r="D1677" s="145" t="s">
        <v>1992</v>
      </c>
      <c r="E1677" s="145" t="s">
        <v>1993</v>
      </c>
      <c r="F1677" s="213">
        <v>42686</v>
      </c>
      <c r="G1677" s="310" t="s">
        <v>1978</v>
      </c>
      <c r="H1677" s="212"/>
      <c r="I1677" s="212"/>
      <c r="J1677" s="320">
        <v>9</v>
      </c>
      <c r="K1677" s="56"/>
      <c r="L1677" s="57"/>
      <c r="M1677" s="57"/>
      <c r="N1677" s="57"/>
      <c r="O1677" s="57"/>
      <c r="P1677" s="57"/>
      <c r="Q1677" s="57"/>
      <c r="R1677" s="57"/>
      <c r="S1677" s="57"/>
      <c r="T1677" s="57"/>
      <c r="U1677" s="57"/>
      <c r="V1677" s="57"/>
      <c r="W1677" s="57"/>
      <c r="X1677" s="57"/>
      <c r="Y1677" s="57"/>
      <c r="Z1677" s="57"/>
      <c r="AA1677" s="57"/>
      <c r="AB1677" s="57"/>
      <c r="AC1677" s="57"/>
      <c r="AD1677" s="57"/>
      <c r="AE1677" s="57"/>
      <c r="AF1677" s="57"/>
      <c r="AG1677" s="57"/>
      <c r="AH1677" s="57"/>
      <c r="AI1677" s="57"/>
      <c r="AJ1677" s="57"/>
      <c r="AK1677" s="57"/>
      <c r="AL1677" s="57"/>
      <c r="AM1677" s="57"/>
      <c r="AN1677" s="57"/>
      <c r="AO1677" s="57"/>
      <c r="AP1677" s="57"/>
      <c r="AQ1677" s="57"/>
      <c r="AR1677" s="57"/>
      <c r="AS1677" s="57"/>
    </row>
    <row r="1678" spans="1:45" s="58" customFormat="1" ht="12" hidden="1" outlineLevel="2" thickBot="1" x14ac:dyDescent="0.25">
      <c r="A1678" s="212">
        <v>7</v>
      </c>
      <c r="B1678" s="212" t="s">
        <v>79</v>
      </c>
      <c r="C1678" s="145" t="s">
        <v>1979</v>
      </c>
      <c r="D1678" s="145" t="s">
        <v>1994</v>
      </c>
      <c r="E1678" s="145" t="s">
        <v>1995</v>
      </c>
      <c r="F1678" s="213" t="s">
        <v>1996</v>
      </c>
      <c r="G1678" s="310" t="s">
        <v>1978</v>
      </c>
      <c r="H1678" s="212"/>
      <c r="I1678" s="212"/>
      <c r="J1678" s="320">
        <v>9</v>
      </c>
      <c r="K1678" s="56"/>
      <c r="L1678" s="57"/>
      <c r="M1678" s="57"/>
      <c r="N1678" s="57"/>
      <c r="O1678" s="57"/>
      <c r="P1678" s="57"/>
      <c r="Q1678" s="57"/>
      <c r="R1678" s="57"/>
      <c r="S1678" s="57"/>
      <c r="T1678" s="57"/>
      <c r="U1678" s="57"/>
      <c r="V1678" s="57"/>
      <c r="W1678" s="57"/>
      <c r="X1678" s="57"/>
      <c r="Y1678" s="57"/>
      <c r="Z1678" s="57"/>
      <c r="AA1678" s="57"/>
      <c r="AB1678" s="57"/>
      <c r="AC1678" s="57"/>
      <c r="AD1678" s="57"/>
      <c r="AE1678" s="57"/>
      <c r="AF1678" s="57"/>
      <c r="AG1678" s="57"/>
      <c r="AH1678" s="57"/>
      <c r="AI1678" s="57"/>
      <c r="AJ1678" s="57"/>
      <c r="AK1678" s="57"/>
      <c r="AL1678" s="57"/>
      <c r="AM1678" s="57"/>
      <c r="AN1678" s="57"/>
      <c r="AO1678" s="57"/>
      <c r="AP1678" s="57"/>
      <c r="AQ1678" s="57"/>
      <c r="AR1678" s="57"/>
      <c r="AS1678" s="57"/>
    </row>
    <row r="1679" spans="1:45" s="58" customFormat="1" ht="12" hidden="1" outlineLevel="2" thickBot="1" x14ac:dyDescent="0.25">
      <c r="A1679" s="212">
        <v>8</v>
      </c>
      <c r="B1679" s="212" t="s">
        <v>79</v>
      </c>
      <c r="C1679" s="145" t="s">
        <v>295</v>
      </c>
      <c r="D1679" s="145" t="s">
        <v>1997</v>
      </c>
      <c r="E1679" s="145" t="s">
        <v>1998</v>
      </c>
      <c r="F1679" s="213" t="s">
        <v>1999</v>
      </c>
      <c r="G1679" s="310" t="s">
        <v>1978</v>
      </c>
      <c r="H1679" s="212"/>
      <c r="I1679" s="212"/>
      <c r="J1679" s="320">
        <v>13</v>
      </c>
      <c r="K1679" s="56"/>
      <c r="L1679" s="57"/>
      <c r="M1679" s="57"/>
      <c r="N1679" s="57"/>
      <c r="O1679" s="57"/>
      <c r="P1679" s="57"/>
      <c r="Q1679" s="57"/>
      <c r="R1679" s="57"/>
      <c r="S1679" s="57"/>
      <c r="T1679" s="57"/>
      <c r="U1679" s="57"/>
      <c r="V1679" s="57"/>
      <c r="W1679" s="57"/>
      <c r="X1679" s="57"/>
      <c r="Y1679" s="57"/>
      <c r="Z1679" s="57"/>
      <c r="AA1679" s="57"/>
      <c r="AB1679" s="57"/>
      <c r="AC1679" s="57"/>
      <c r="AD1679" s="57"/>
      <c r="AE1679" s="57"/>
      <c r="AF1679" s="57"/>
      <c r="AG1679" s="57"/>
      <c r="AH1679" s="57"/>
      <c r="AI1679" s="57"/>
      <c r="AJ1679" s="57"/>
      <c r="AK1679" s="57"/>
      <c r="AL1679" s="57"/>
      <c r="AM1679" s="57"/>
      <c r="AN1679" s="57"/>
      <c r="AO1679" s="57"/>
      <c r="AP1679" s="57"/>
      <c r="AQ1679" s="57"/>
      <c r="AR1679" s="57"/>
      <c r="AS1679" s="57"/>
    </row>
    <row r="1680" spans="1:45" s="58" customFormat="1" ht="34.5" hidden="1" outlineLevel="2" thickBot="1" x14ac:dyDescent="0.25">
      <c r="A1680" s="212">
        <v>9</v>
      </c>
      <c r="B1680" s="214" t="s">
        <v>79</v>
      </c>
      <c r="C1680" s="210" t="s">
        <v>1982</v>
      </c>
      <c r="D1680" s="210" t="s">
        <v>2000</v>
      </c>
      <c r="E1680" s="210" t="s">
        <v>2001</v>
      </c>
      <c r="F1680" s="215" t="s">
        <v>3308</v>
      </c>
      <c r="G1680" s="310" t="s">
        <v>1978</v>
      </c>
      <c r="H1680" s="212"/>
      <c r="I1680" s="212"/>
      <c r="J1680" s="320">
        <v>41</v>
      </c>
      <c r="K1680" s="56"/>
      <c r="L1680" s="57"/>
      <c r="M1680" s="57"/>
      <c r="N1680" s="57"/>
      <c r="O1680" s="57"/>
      <c r="P1680" s="57"/>
      <c r="Q1680" s="57"/>
      <c r="R1680" s="57"/>
      <c r="S1680" s="57"/>
      <c r="T1680" s="57"/>
      <c r="U1680" s="57"/>
      <c r="V1680" s="57"/>
      <c r="W1680" s="57"/>
      <c r="X1680" s="57"/>
      <c r="Y1680" s="57"/>
      <c r="Z1680" s="57"/>
      <c r="AA1680" s="57"/>
      <c r="AB1680" s="57"/>
      <c r="AC1680" s="57"/>
      <c r="AD1680" s="57"/>
      <c r="AE1680" s="57"/>
      <c r="AF1680" s="57"/>
      <c r="AG1680" s="57"/>
      <c r="AH1680" s="57"/>
      <c r="AI1680" s="57"/>
      <c r="AJ1680" s="57"/>
      <c r="AK1680" s="57"/>
      <c r="AL1680" s="57"/>
      <c r="AM1680" s="57"/>
      <c r="AN1680" s="57"/>
      <c r="AO1680" s="57"/>
      <c r="AP1680" s="57"/>
      <c r="AQ1680" s="57"/>
      <c r="AR1680" s="57"/>
      <c r="AS1680" s="57"/>
    </row>
    <row r="1681" spans="1:45" s="58" customFormat="1" ht="12" hidden="1" outlineLevel="2" thickBot="1" x14ac:dyDescent="0.25">
      <c r="A1681" s="212">
        <v>10</v>
      </c>
      <c r="B1681" s="212" t="s">
        <v>79</v>
      </c>
      <c r="C1681" s="145" t="s">
        <v>2002</v>
      </c>
      <c r="D1681" s="145" t="s">
        <v>2003</v>
      </c>
      <c r="E1681" s="145" t="s">
        <v>2004</v>
      </c>
      <c r="F1681" s="213" t="s">
        <v>2005</v>
      </c>
      <c r="G1681" s="310" t="s">
        <v>1978</v>
      </c>
      <c r="H1681" s="212"/>
      <c r="I1681" s="212"/>
      <c r="J1681" s="320">
        <v>14</v>
      </c>
      <c r="K1681" s="56"/>
      <c r="L1681" s="57"/>
      <c r="M1681" s="57"/>
      <c r="N1681" s="57"/>
      <c r="O1681" s="57"/>
      <c r="P1681" s="57"/>
      <c r="Q1681" s="57"/>
      <c r="R1681" s="57"/>
      <c r="S1681" s="57"/>
      <c r="T1681" s="57"/>
      <c r="U1681" s="57"/>
      <c r="V1681" s="57"/>
      <c r="W1681" s="57"/>
      <c r="X1681" s="57"/>
      <c r="Y1681" s="57"/>
      <c r="Z1681" s="57"/>
      <c r="AA1681" s="57"/>
      <c r="AB1681" s="57"/>
      <c r="AC1681" s="57"/>
      <c r="AD1681" s="57"/>
      <c r="AE1681" s="57"/>
      <c r="AF1681" s="57"/>
      <c r="AG1681" s="57"/>
      <c r="AH1681" s="57"/>
      <c r="AI1681" s="57"/>
      <c r="AJ1681" s="57"/>
      <c r="AK1681" s="57"/>
      <c r="AL1681" s="57"/>
      <c r="AM1681" s="57"/>
      <c r="AN1681" s="57"/>
      <c r="AO1681" s="57"/>
      <c r="AP1681" s="57"/>
      <c r="AQ1681" s="57"/>
      <c r="AR1681" s="57"/>
      <c r="AS1681" s="57"/>
    </row>
    <row r="1682" spans="1:45" s="58" customFormat="1" ht="12" hidden="1" outlineLevel="2" thickBot="1" x14ac:dyDescent="0.25">
      <c r="A1682" s="212">
        <v>11</v>
      </c>
      <c r="B1682" s="212" t="s">
        <v>79</v>
      </c>
      <c r="C1682" s="145" t="s">
        <v>2006</v>
      </c>
      <c r="D1682" s="145" t="s">
        <v>2007</v>
      </c>
      <c r="E1682" s="145" t="s">
        <v>2008</v>
      </c>
      <c r="F1682" s="213">
        <v>42675</v>
      </c>
      <c r="G1682" s="311" t="s">
        <v>2009</v>
      </c>
      <c r="H1682" s="212"/>
      <c r="I1682" s="212"/>
      <c r="J1682" s="320">
        <v>5</v>
      </c>
      <c r="K1682" s="56"/>
      <c r="L1682" s="57"/>
      <c r="M1682" s="57"/>
      <c r="N1682" s="57"/>
      <c r="O1682" s="57"/>
      <c r="P1682" s="57"/>
      <c r="Q1682" s="57"/>
      <c r="R1682" s="57"/>
      <c r="S1682" s="57"/>
      <c r="T1682" s="57"/>
      <c r="U1682" s="57"/>
      <c r="V1682" s="57"/>
      <c r="W1682" s="57"/>
      <c r="X1682" s="57"/>
      <c r="Y1682" s="57"/>
      <c r="Z1682" s="57"/>
      <c r="AA1682" s="57"/>
      <c r="AB1682" s="57"/>
      <c r="AC1682" s="57"/>
      <c r="AD1682" s="57"/>
      <c r="AE1682" s="57"/>
      <c r="AF1682" s="57"/>
      <c r="AG1682" s="57"/>
      <c r="AH1682" s="57"/>
      <c r="AI1682" s="57"/>
      <c r="AJ1682" s="57"/>
      <c r="AK1682" s="57"/>
      <c r="AL1682" s="57"/>
      <c r="AM1682" s="57"/>
      <c r="AN1682" s="57"/>
      <c r="AO1682" s="57"/>
      <c r="AP1682" s="57"/>
      <c r="AQ1682" s="57"/>
      <c r="AR1682" s="57"/>
      <c r="AS1682" s="57"/>
    </row>
    <row r="1683" spans="1:45" s="58" customFormat="1" ht="12" hidden="1" outlineLevel="2" thickBot="1" x14ac:dyDescent="0.25">
      <c r="A1683" s="212">
        <v>12</v>
      </c>
      <c r="B1683" s="212" t="s">
        <v>79</v>
      </c>
      <c r="C1683" s="145" t="s">
        <v>2006</v>
      </c>
      <c r="D1683" s="145" t="s">
        <v>2010</v>
      </c>
      <c r="E1683" s="145">
        <v>36</v>
      </c>
      <c r="F1683" s="213">
        <v>42676</v>
      </c>
      <c r="G1683" s="311" t="s">
        <v>2009</v>
      </c>
      <c r="H1683" s="212"/>
      <c r="I1683" s="212"/>
      <c r="J1683" s="320">
        <v>1</v>
      </c>
      <c r="K1683" s="56"/>
      <c r="L1683" s="57"/>
      <c r="M1683" s="57"/>
      <c r="N1683" s="57"/>
      <c r="O1683" s="57"/>
      <c r="P1683" s="57"/>
      <c r="Q1683" s="57"/>
      <c r="R1683" s="57"/>
      <c r="S1683" s="57"/>
      <c r="T1683" s="57"/>
      <c r="U1683" s="57"/>
      <c r="V1683" s="57"/>
      <c r="W1683" s="57"/>
      <c r="X1683" s="57"/>
      <c r="Y1683" s="57"/>
      <c r="Z1683" s="57"/>
      <c r="AA1683" s="57"/>
      <c r="AB1683" s="57"/>
      <c r="AC1683" s="57"/>
      <c r="AD1683" s="57"/>
      <c r="AE1683" s="57"/>
      <c r="AF1683" s="57"/>
      <c r="AG1683" s="57"/>
      <c r="AH1683" s="57"/>
      <c r="AI1683" s="57"/>
      <c r="AJ1683" s="57"/>
      <c r="AK1683" s="57"/>
      <c r="AL1683" s="57"/>
      <c r="AM1683" s="57"/>
      <c r="AN1683" s="57"/>
      <c r="AO1683" s="57"/>
      <c r="AP1683" s="57"/>
      <c r="AQ1683" s="57"/>
      <c r="AR1683" s="57"/>
      <c r="AS1683" s="57"/>
    </row>
    <row r="1684" spans="1:45" s="58" customFormat="1" ht="12" hidden="1" outlineLevel="2" thickBot="1" x14ac:dyDescent="0.25">
      <c r="A1684" s="212">
        <v>13</v>
      </c>
      <c r="B1684" s="212" t="s">
        <v>79</v>
      </c>
      <c r="C1684" s="145" t="s">
        <v>2011</v>
      </c>
      <c r="D1684" s="145" t="s">
        <v>2012</v>
      </c>
      <c r="E1684" s="145" t="s">
        <v>2013</v>
      </c>
      <c r="F1684" s="213">
        <v>42676</v>
      </c>
      <c r="G1684" s="311" t="s">
        <v>2009</v>
      </c>
      <c r="H1684" s="212"/>
      <c r="I1684" s="212"/>
      <c r="J1684" s="320">
        <v>3</v>
      </c>
      <c r="K1684" s="56"/>
      <c r="L1684" s="57"/>
      <c r="M1684" s="57"/>
      <c r="N1684" s="57"/>
      <c r="O1684" s="57"/>
      <c r="P1684" s="57"/>
      <c r="Q1684" s="57"/>
      <c r="R1684" s="57"/>
      <c r="S1684" s="57"/>
      <c r="T1684" s="57"/>
      <c r="U1684" s="57"/>
      <c r="V1684" s="57"/>
      <c r="W1684" s="57"/>
      <c r="X1684" s="57"/>
      <c r="Y1684" s="57"/>
      <c r="Z1684" s="57"/>
      <c r="AA1684" s="57"/>
      <c r="AB1684" s="57"/>
      <c r="AC1684" s="57"/>
      <c r="AD1684" s="57"/>
      <c r="AE1684" s="57"/>
      <c r="AF1684" s="57"/>
      <c r="AG1684" s="57"/>
      <c r="AH1684" s="57"/>
      <c r="AI1684" s="57"/>
      <c r="AJ1684" s="57"/>
      <c r="AK1684" s="57"/>
      <c r="AL1684" s="57"/>
      <c r="AM1684" s="57"/>
      <c r="AN1684" s="57"/>
      <c r="AO1684" s="57"/>
      <c r="AP1684" s="57"/>
      <c r="AQ1684" s="57"/>
      <c r="AR1684" s="57"/>
      <c r="AS1684" s="57"/>
    </row>
    <row r="1685" spans="1:45" s="58" customFormat="1" ht="12" hidden="1" outlineLevel="2" thickBot="1" x14ac:dyDescent="0.25">
      <c r="A1685" s="212">
        <v>14</v>
      </c>
      <c r="B1685" s="212" t="s">
        <v>79</v>
      </c>
      <c r="C1685" s="145" t="s">
        <v>2011</v>
      </c>
      <c r="D1685" s="145" t="s">
        <v>2014</v>
      </c>
      <c r="E1685" s="145" t="s">
        <v>2015</v>
      </c>
      <c r="F1685" s="213">
        <v>42676</v>
      </c>
      <c r="G1685" s="311" t="s">
        <v>2009</v>
      </c>
      <c r="H1685" s="212"/>
      <c r="I1685" s="212"/>
      <c r="J1685" s="320">
        <v>2</v>
      </c>
      <c r="K1685" s="56"/>
      <c r="L1685" s="57"/>
      <c r="M1685" s="57"/>
      <c r="N1685" s="57"/>
      <c r="O1685" s="57"/>
      <c r="P1685" s="57"/>
      <c r="Q1685" s="57"/>
      <c r="R1685" s="57"/>
      <c r="S1685" s="57"/>
      <c r="T1685" s="57"/>
      <c r="U1685" s="57"/>
      <c r="V1685" s="57"/>
      <c r="W1685" s="57"/>
      <c r="X1685" s="57"/>
      <c r="Y1685" s="57"/>
      <c r="Z1685" s="57"/>
      <c r="AA1685" s="57"/>
      <c r="AB1685" s="57"/>
      <c r="AC1685" s="57"/>
      <c r="AD1685" s="57"/>
      <c r="AE1685" s="57"/>
      <c r="AF1685" s="57"/>
      <c r="AG1685" s="57"/>
      <c r="AH1685" s="57"/>
      <c r="AI1685" s="57"/>
      <c r="AJ1685" s="57"/>
      <c r="AK1685" s="57"/>
      <c r="AL1685" s="57"/>
      <c r="AM1685" s="57"/>
      <c r="AN1685" s="57"/>
      <c r="AO1685" s="57"/>
      <c r="AP1685" s="57"/>
      <c r="AQ1685" s="57"/>
      <c r="AR1685" s="57"/>
      <c r="AS1685" s="57"/>
    </row>
    <row r="1686" spans="1:45" s="58" customFormat="1" ht="12" hidden="1" outlineLevel="2" thickBot="1" x14ac:dyDescent="0.25">
      <c r="A1686" s="212">
        <v>15</v>
      </c>
      <c r="B1686" s="212" t="s">
        <v>79</v>
      </c>
      <c r="C1686" s="145" t="s">
        <v>2016</v>
      </c>
      <c r="D1686" s="145" t="s">
        <v>2017</v>
      </c>
      <c r="E1686" s="145" t="s">
        <v>2018</v>
      </c>
      <c r="F1686" s="213">
        <v>42677</v>
      </c>
      <c r="G1686" s="311" t="s">
        <v>2009</v>
      </c>
      <c r="H1686" s="212"/>
      <c r="I1686" s="212"/>
      <c r="J1686" s="320">
        <v>4</v>
      </c>
      <c r="K1686" s="56"/>
      <c r="L1686" s="57"/>
      <c r="M1686" s="57"/>
      <c r="N1686" s="57"/>
      <c r="O1686" s="57"/>
      <c r="P1686" s="57"/>
      <c r="Q1686" s="57"/>
      <c r="R1686" s="57"/>
      <c r="S1686" s="57"/>
      <c r="T1686" s="57"/>
      <c r="U1686" s="57"/>
      <c r="V1686" s="57"/>
      <c r="W1686" s="57"/>
      <c r="X1686" s="57"/>
      <c r="Y1686" s="57"/>
      <c r="Z1686" s="57"/>
      <c r="AA1686" s="57"/>
      <c r="AB1686" s="57"/>
      <c r="AC1686" s="57"/>
      <c r="AD1686" s="57"/>
      <c r="AE1686" s="57"/>
      <c r="AF1686" s="57"/>
      <c r="AG1686" s="57"/>
      <c r="AH1686" s="57"/>
      <c r="AI1686" s="57"/>
      <c r="AJ1686" s="57"/>
      <c r="AK1686" s="57"/>
      <c r="AL1686" s="57"/>
      <c r="AM1686" s="57"/>
      <c r="AN1686" s="57"/>
      <c r="AO1686" s="57"/>
      <c r="AP1686" s="57"/>
      <c r="AQ1686" s="57"/>
      <c r="AR1686" s="57"/>
      <c r="AS1686" s="57"/>
    </row>
    <row r="1687" spans="1:45" s="58" customFormat="1" ht="12" hidden="1" outlineLevel="2" thickBot="1" x14ac:dyDescent="0.25">
      <c r="A1687" s="212">
        <v>16</v>
      </c>
      <c r="B1687" s="212" t="s">
        <v>79</v>
      </c>
      <c r="C1687" s="145" t="s">
        <v>2011</v>
      </c>
      <c r="D1687" s="145" t="s">
        <v>2019</v>
      </c>
      <c r="E1687" s="145" t="s">
        <v>2020</v>
      </c>
      <c r="F1687" s="213">
        <v>42678</v>
      </c>
      <c r="G1687" s="311" t="s">
        <v>2009</v>
      </c>
      <c r="H1687" s="212"/>
      <c r="I1687" s="212"/>
      <c r="J1687" s="320">
        <v>5</v>
      </c>
      <c r="K1687" s="56"/>
      <c r="L1687" s="57"/>
      <c r="M1687" s="57"/>
      <c r="N1687" s="57"/>
      <c r="O1687" s="57"/>
      <c r="P1687" s="57"/>
      <c r="Q1687" s="57"/>
      <c r="R1687" s="57"/>
      <c r="S1687" s="57"/>
      <c r="T1687" s="57"/>
      <c r="U1687" s="57"/>
      <c r="V1687" s="57"/>
      <c r="W1687" s="57"/>
      <c r="X1687" s="57"/>
      <c r="Y1687" s="57"/>
      <c r="Z1687" s="57"/>
      <c r="AA1687" s="57"/>
      <c r="AB1687" s="57"/>
      <c r="AC1687" s="57"/>
      <c r="AD1687" s="57"/>
      <c r="AE1687" s="57"/>
      <c r="AF1687" s="57"/>
      <c r="AG1687" s="57"/>
      <c r="AH1687" s="57"/>
      <c r="AI1687" s="57"/>
      <c r="AJ1687" s="57"/>
      <c r="AK1687" s="57"/>
      <c r="AL1687" s="57"/>
      <c r="AM1687" s="57"/>
      <c r="AN1687" s="57"/>
      <c r="AO1687" s="57"/>
      <c r="AP1687" s="57"/>
      <c r="AQ1687" s="57"/>
      <c r="AR1687" s="57"/>
      <c r="AS1687" s="57"/>
    </row>
    <row r="1688" spans="1:45" s="58" customFormat="1" ht="12" hidden="1" outlineLevel="2" thickBot="1" x14ac:dyDescent="0.25">
      <c r="A1688" s="212">
        <v>17</v>
      </c>
      <c r="B1688" s="212" t="s">
        <v>79</v>
      </c>
      <c r="C1688" s="145" t="s">
        <v>2011</v>
      </c>
      <c r="D1688" s="145" t="s">
        <v>2021</v>
      </c>
      <c r="E1688" s="145" t="s">
        <v>2022</v>
      </c>
      <c r="F1688" s="213">
        <v>42680</v>
      </c>
      <c r="G1688" s="311" t="s">
        <v>2009</v>
      </c>
      <c r="H1688" s="212"/>
      <c r="I1688" s="212"/>
      <c r="J1688" s="320">
        <v>3</v>
      </c>
      <c r="K1688" s="56"/>
      <c r="L1688" s="57"/>
      <c r="M1688" s="57"/>
      <c r="N1688" s="57"/>
      <c r="O1688" s="57"/>
      <c r="P1688" s="57"/>
      <c r="Q1688" s="57"/>
      <c r="R1688" s="57"/>
      <c r="S1688" s="57"/>
      <c r="T1688" s="57"/>
      <c r="U1688" s="57"/>
      <c r="V1688" s="57"/>
      <c r="W1688" s="57"/>
      <c r="X1688" s="57"/>
      <c r="Y1688" s="57"/>
      <c r="Z1688" s="57"/>
      <c r="AA1688" s="57"/>
      <c r="AB1688" s="57"/>
      <c r="AC1688" s="57"/>
      <c r="AD1688" s="57"/>
      <c r="AE1688" s="57"/>
      <c r="AF1688" s="57"/>
      <c r="AG1688" s="57"/>
      <c r="AH1688" s="57"/>
      <c r="AI1688" s="57"/>
      <c r="AJ1688" s="57"/>
      <c r="AK1688" s="57"/>
      <c r="AL1688" s="57"/>
      <c r="AM1688" s="57"/>
      <c r="AN1688" s="57"/>
      <c r="AO1688" s="57"/>
      <c r="AP1688" s="57"/>
      <c r="AQ1688" s="57"/>
      <c r="AR1688" s="57"/>
      <c r="AS1688" s="57"/>
    </row>
    <row r="1689" spans="1:45" s="58" customFormat="1" ht="12" hidden="1" outlineLevel="2" thickBot="1" x14ac:dyDescent="0.25">
      <c r="A1689" s="212">
        <v>18</v>
      </c>
      <c r="B1689" s="212" t="s">
        <v>79</v>
      </c>
      <c r="C1689" s="145" t="s">
        <v>2011</v>
      </c>
      <c r="D1689" s="145" t="s">
        <v>2023</v>
      </c>
      <c r="E1689" s="145" t="s">
        <v>2024</v>
      </c>
      <c r="F1689" s="213">
        <v>42680</v>
      </c>
      <c r="G1689" s="311" t="s">
        <v>2009</v>
      </c>
      <c r="H1689" s="212"/>
      <c r="I1689" s="212"/>
      <c r="J1689" s="320">
        <v>1</v>
      </c>
      <c r="K1689" s="56"/>
      <c r="L1689" s="57"/>
      <c r="M1689" s="57"/>
      <c r="N1689" s="57"/>
      <c r="O1689" s="57"/>
      <c r="P1689" s="57"/>
      <c r="Q1689" s="57"/>
      <c r="R1689" s="57"/>
      <c r="S1689" s="57"/>
      <c r="T1689" s="57"/>
      <c r="U1689" s="57"/>
      <c r="V1689" s="57"/>
      <c r="W1689" s="57"/>
      <c r="X1689" s="57"/>
      <c r="Y1689" s="57"/>
      <c r="Z1689" s="57"/>
      <c r="AA1689" s="57"/>
      <c r="AB1689" s="57"/>
      <c r="AC1689" s="57"/>
      <c r="AD1689" s="57"/>
      <c r="AE1689" s="57"/>
      <c r="AF1689" s="57"/>
      <c r="AG1689" s="57"/>
      <c r="AH1689" s="57"/>
      <c r="AI1689" s="57"/>
      <c r="AJ1689" s="57"/>
      <c r="AK1689" s="57"/>
      <c r="AL1689" s="57"/>
      <c r="AM1689" s="57"/>
      <c r="AN1689" s="57"/>
      <c r="AO1689" s="57"/>
      <c r="AP1689" s="57"/>
      <c r="AQ1689" s="57"/>
      <c r="AR1689" s="57"/>
      <c r="AS1689" s="57"/>
    </row>
    <row r="1690" spans="1:45" s="58" customFormat="1" ht="12" hidden="1" outlineLevel="2" thickBot="1" x14ac:dyDescent="0.25">
      <c r="A1690" s="212">
        <v>19</v>
      </c>
      <c r="B1690" s="212" t="s">
        <v>79</v>
      </c>
      <c r="C1690" s="145" t="s">
        <v>2025</v>
      </c>
      <c r="D1690" s="145" t="s">
        <v>2026</v>
      </c>
      <c r="E1690" s="145" t="s">
        <v>2027</v>
      </c>
      <c r="F1690" s="213">
        <v>42680</v>
      </c>
      <c r="G1690" s="311" t="s">
        <v>2009</v>
      </c>
      <c r="H1690" s="212"/>
      <c r="I1690" s="212"/>
      <c r="J1690" s="320">
        <v>2</v>
      </c>
      <c r="K1690" s="56"/>
      <c r="L1690" s="57"/>
      <c r="M1690" s="57"/>
      <c r="N1690" s="57"/>
      <c r="O1690" s="57"/>
      <c r="P1690" s="57"/>
      <c r="Q1690" s="57"/>
      <c r="R1690" s="57"/>
      <c r="S1690" s="57"/>
      <c r="T1690" s="57"/>
      <c r="U1690" s="57"/>
      <c r="V1690" s="57"/>
      <c r="W1690" s="57"/>
      <c r="X1690" s="57"/>
      <c r="Y1690" s="57"/>
      <c r="Z1690" s="57"/>
      <c r="AA1690" s="57"/>
      <c r="AB1690" s="57"/>
      <c r="AC1690" s="57"/>
      <c r="AD1690" s="57"/>
      <c r="AE1690" s="57"/>
      <c r="AF1690" s="57"/>
      <c r="AG1690" s="57"/>
      <c r="AH1690" s="57"/>
      <c r="AI1690" s="57"/>
      <c r="AJ1690" s="57"/>
      <c r="AK1690" s="57"/>
      <c r="AL1690" s="57"/>
      <c r="AM1690" s="57"/>
      <c r="AN1690" s="57"/>
      <c r="AO1690" s="57"/>
      <c r="AP1690" s="57"/>
      <c r="AQ1690" s="57"/>
      <c r="AR1690" s="57"/>
      <c r="AS1690" s="57"/>
    </row>
    <row r="1691" spans="1:45" s="58" customFormat="1" ht="12" hidden="1" outlineLevel="2" thickBot="1" x14ac:dyDescent="0.25">
      <c r="A1691" s="212">
        <v>20</v>
      </c>
      <c r="B1691" s="212" t="s">
        <v>79</v>
      </c>
      <c r="C1691" s="145" t="s">
        <v>2002</v>
      </c>
      <c r="D1691" s="145" t="s">
        <v>2028</v>
      </c>
      <c r="E1691" s="145" t="s">
        <v>2029</v>
      </c>
      <c r="F1691" s="213">
        <v>42682</v>
      </c>
      <c r="G1691" s="311" t="s">
        <v>2009</v>
      </c>
      <c r="H1691" s="212"/>
      <c r="I1691" s="212"/>
      <c r="J1691" s="320">
        <v>6</v>
      </c>
      <c r="K1691" s="56"/>
      <c r="L1691" s="57"/>
      <c r="M1691" s="57"/>
      <c r="N1691" s="57"/>
      <c r="O1691" s="57"/>
      <c r="P1691" s="57"/>
      <c r="Q1691" s="57"/>
      <c r="R1691" s="57"/>
      <c r="S1691" s="57"/>
      <c r="T1691" s="57"/>
      <c r="U1691" s="57"/>
      <c r="V1691" s="57"/>
      <c r="W1691" s="57"/>
      <c r="X1691" s="57"/>
      <c r="Y1691" s="57"/>
      <c r="Z1691" s="57"/>
      <c r="AA1691" s="57"/>
      <c r="AB1691" s="57"/>
      <c r="AC1691" s="57"/>
      <c r="AD1691" s="57"/>
      <c r="AE1691" s="57"/>
      <c r="AF1691" s="57"/>
      <c r="AG1691" s="57"/>
      <c r="AH1691" s="57"/>
      <c r="AI1691" s="57"/>
      <c r="AJ1691" s="57"/>
      <c r="AK1691" s="57"/>
      <c r="AL1691" s="57"/>
      <c r="AM1691" s="57"/>
      <c r="AN1691" s="57"/>
      <c r="AO1691" s="57"/>
      <c r="AP1691" s="57"/>
      <c r="AQ1691" s="57"/>
      <c r="AR1691" s="57"/>
      <c r="AS1691" s="57"/>
    </row>
    <row r="1692" spans="1:45" s="58" customFormat="1" ht="12" hidden="1" outlineLevel="2" thickBot="1" x14ac:dyDescent="0.25">
      <c r="A1692" s="212">
        <v>21</v>
      </c>
      <c r="B1692" s="212" t="s">
        <v>79</v>
      </c>
      <c r="C1692" s="145" t="s">
        <v>2030</v>
      </c>
      <c r="D1692" s="145" t="s">
        <v>2031</v>
      </c>
      <c r="E1692" s="145">
        <v>39</v>
      </c>
      <c r="F1692" s="213">
        <v>42683</v>
      </c>
      <c r="G1692" s="311" t="s">
        <v>2009</v>
      </c>
      <c r="H1692" s="212"/>
      <c r="I1692" s="212"/>
      <c r="J1692" s="320">
        <v>1</v>
      </c>
      <c r="K1692" s="56"/>
      <c r="L1692" s="57"/>
      <c r="M1692" s="57"/>
      <c r="N1692" s="57"/>
      <c r="O1692" s="57"/>
      <c r="P1692" s="57"/>
      <c r="Q1692" s="57"/>
      <c r="R1692" s="57"/>
      <c r="S1692" s="57"/>
      <c r="T1692" s="57"/>
      <c r="U1692" s="57"/>
      <c r="V1692" s="57"/>
      <c r="W1692" s="57"/>
      <c r="X1692" s="57"/>
      <c r="Y1692" s="57"/>
      <c r="Z1692" s="57"/>
      <c r="AA1692" s="57"/>
      <c r="AB1692" s="57"/>
      <c r="AC1692" s="57"/>
      <c r="AD1692" s="57"/>
      <c r="AE1692" s="57"/>
      <c r="AF1692" s="57"/>
      <c r="AG1692" s="57"/>
      <c r="AH1692" s="57"/>
      <c r="AI1692" s="57"/>
      <c r="AJ1692" s="57"/>
      <c r="AK1692" s="57"/>
      <c r="AL1692" s="57"/>
      <c r="AM1692" s="57"/>
      <c r="AN1692" s="57"/>
      <c r="AO1692" s="57"/>
      <c r="AP1692" s="57"/>
      <c r="AQ1692" s="57"/>
      <c r="AR1692" s="57"/>
      <c r="AS1692" s="57"/>
    </row>
    <row r="1693" spans="1:45" s="58" customFormat="1" ht="12" hidden="1" outlineLevel="2" thickBot="1" x14ac:dyDescent="0.25">
      <c r="A1693" s="212">
        <v>22</v>
      </c>
      <c r="B1693" s="212" t="s">
        <v>79</v>
      </c>
      <c r="C1693" s="145" t="s">
        <v>2032</v>
      </c>
      <c r="D1693" s="145" t="s">
        <v>2033</v>
      </c>
      <c r="E1693" s="145" t="s">
        <v>2034</v>
      </c>
      <c r="F1693" s="213">
        <v>42683</v>
      </c>
      <c r="G1693" s="311" t="s">
        <v>2009</v>
      </c>
      <c r="H1693" s="212"/>
      <c r="I1693" s="212"/>
      <c r="J1693" s="320">
        <v>2</v>
      </c>
      <c r="K1693" s="56"/>
      <c r="L1693" s="57"/>
      <c r="M1693" s="57"/>
      <c r="N1693" s="57"/>
      <c r="O1693" s="57"/>
      <c r="P1693" s="57"/>
      <c r="Q1693" s="57"/>
      <c r="R1693" s="57"/>
      <c r="S1693" s="57"/>
      <c r="T1693" s="57"/>
      <c r="U1693" s="57"/>
      <c r="V1693" s="57"/>
      <c r="W1693" s="57"/>
      <c r="X1693" s="57"/>
      <c r="Y1693" s="57"/>
      <c r="Z1693" s="57"/>
      <c r="AA1693" s="57"/>
      <c r="AB1693" s="57"/>
      <c r="AC1693" s="57"/>
      <c r="AD1693" s="57"/>
      <c r="AE1693" s="57"/>
      <c r="AF1693" s="57"/>
      <c r="AG1693" s="57"/>
      <c r="AH1693" s="57"/>
      <c r="AI1693" s="57"/>
      <c r="AJ1693" s="57"/>
      <c r="AK1693" s="57"/>
      <c r="AL1693" s="57"/>
      <c r="AM1693" s="57"/>
      <c r="AN1693" s="57"/>
      <c r="AO1693" s="57"/>
      <c r="AP1693" s="57"/>
      <c r="AQ1693" s="57"/>
      <c r="AR1693" s="57"/>
      <c r="AS1693" s="57"/>
    </row>
    <row r="1694" spans="1:45" s="58" customFormat="1" ht="12" hidden="1" outlineLevel="2" thickBot="1" x14ac:dyDescent="0.25">
      <c r="A1694" s="212">
        <v>23</v>
      </c>
      <c r="B1694" s="212" t="s">
        <v>79</v>
      </c>
      <c r="C1694" s="145" t="s">
        <v>2011</v>
      </c>
      <c r="D1694" s="145" t="s">
        <v>2035</v>
      </c>
      <c r="E1694" s="145" t="s">
        <v>2036</v>
      </c>
      <c r="F1694" s="213">
        <v>42684</v>
      </c>
      <c r="G1694" s="311" t="s">
        <v>2009</v>
      </c>
      <c r="H1694" s="212"/>
      <c r="I1694" s="212"/>
      <c r="J1694" s="320">
        <v>8</v>
      </c>
      <c r="K1694" s="56"/>
      <c r="L1694" s="57"/>
      <c r="M1694" s="57"/>
      <c r="N1694" s="57"/>
      <c r="O1694" s="57"/>
      <c r="P1694" s="57"/>
      <c r="Q1694" s="57"/>
      <c r="R1694" s="57"/>
      <c r="S1694" s="57"/>
      <c r="T1694" s="57"/>
      <c r="U1694" s="57"/>
      <c r="V1694" s="57"/>
      <c r="W1694" s="57"/>
      <c r="X1694" s="57"/>
      <c r="Y1694" s="57"/>
      <c r="Z1694" s="57"/>
      <c r="AA1694" s="57"/>
      <c r="AB1694" s="57"/>
      <c r="AC1694" s="57"/>
      <c r="AD1694" s="57"/>
      <c r="AE1694" s="57"/>
      <c r="AF1694" s="57"/>
      <c r="AG1694" s="57"/>
      <c r="AH1694" s="57"/>
      <c r="AI1694" s="57"/>
      <c r="AJ1694" s="57"/>
      <c r="AK1694" s="57"/>
      <c r="AL1694" s="57"/>
      <c r="AM1694" s="57"/>
      <c r="AN1694" s="57"/>
      <c r="AO1694" s="57"/>
      <c r="AP1694" s="57"/>
      <c r="AQ1694" s="57"/>
      <c r="AR1694" s="57"/>
      <c r="AS1694" s="57"/>
    </row>
    <row r="1695" spans="1:45" s="58" customFormat="1" ht="12" hidden="1" outlineLevel="2" thickBot="1" x14ac:dyDescent="0.25">
      <c r="A1695" s="212">
        <v>24</v>
      </c>
      <c r="B1695" s="212" t="s">
        <v>79</v>
      </c>
      <c r="C1695" s="145" t="s">
        <v>2011</v>
      </c>
      <c r="D1695" s="145" t="s">
        <v>2037</v>
      </c>
      <c r="E1695" s="145" t="s">
        <v>2038</v>
      </c>
      <c r="F1695" s="213">
        <v>42683</v>
      </c>
      <c r="G1695" s="311" t="s">
        <v>2009</v>
      </c>
      <c r="H1695" s="212"/>
      <c r="I1695" s="212"/>
      <c r="J1695" s="320">
        <v>5</v>
      </c>
      <c r="K1695" s="56"/>
      <c r="L1695" s="57"/>
      <c r="M1695" s="57"/>
      <c r="N1695" s="57"/>
      <c r="O1695" s="57"/>
      <c r="P1695" s="57"/>
      <c r="Q1695" s="57"/>
      <c r="R1695" s="57"/>
      <c r="S1695" s="57"/>
      <c r="T1695" s="57"/>
      <c r="U1695" s="57"/>
      <c r="V1695" s="57"/>
      <c r="W1695" s="57"/>
      <c r="X1695" s="57"/>
      <c r="Y1695" s="57"/>
      <c r="Z1695" s="57"/>
      <c r="AA1695" s="57"/>
      <c r="AB1695" s="57"/>
      <c r="AC1695" s="57"/>
      <c r="AD1695" s="57"/>
      <c r="AE1695" s="57"/>
      <c r="AF1695" s="57"/>
      <c r="AG1695" s="57"/>
      <c r="AH1695" s="57"/>
      <c r="AI1695" s="57"/>
      <c r="AJ1695" s="57"/>
      <c r="AK1695" s="57"/>
      <c r="AL1695" s="57"/>
      <c r="AM1695" s="57"/>
      <c r="AN1695" s="57"/>
      <c r="AO1695" s="57"/>
      <c r="AP1695" s="57"/>
      <c r="AQ1695" s="57"/>
      <c r="AR1695" s="57"/>
      <c r="AS1695" s="57"/>
    </row>
    <row r="1696" spans="1:45" s="58" customFormat="1" ht="12" hidden="1" outlineLevel="2" thickBot="1" x14ac:dyDescent="0.25">
      <c r="A1696" s="212">
        <v>25</v>
      </c>
      <c r="B1696" s="212" t="s">
        <v>79</v>
      </c>
      <c r="C1696" s="145" t="s">
        <v>2011</v>
      </c>
      <c r="D1696" s="145" t="s">
        <v>2039</v>
      </c>
      <c r="E1696" s="145">
        <v>12</v>
      </c>
      <c r="F1696" s="213">
        <v>42685</v>
      </c>
      <c r="G1696" s="311" t="s">
        <v>2009</v>
      </c>
      <c r="H1696" s="212"/>
      <c r="I1696" s="212"/>
      <c r="J1696" s="320">
        <v>1</v>
      </c>
      <c r="K1696" s="56"/>
      <c r="L1696" s="57"/>
      <c r="M1696" s="57"/>
      <c r="N1696" s="57"/>
      <c r="O1696" s="57"/>
      <c r="P1696" s="57"/>
      <c r="Q1696" s="57"/>
      <c r="R1696" s="57"/>
      <c r="S1696" s="57"/>
      <c r="T1696" s="57"/>
      <c r="U1696" s="57"/>
      <c r="V1696" s="57"/>
      <c r="W1696" s="57"/>
      <c r="X1696" s="57"/>
      <c r="Y1696" s="57"/>
      <c r="Z1696" s="57"/>
      <c r="AA1696" s="57"/>
      <c r="AB1696" s="57"/>
      <c r="AC1696" s="57"/>
      <c r="AD1696" s="57"/>
      <c r="AE1696" s="57"/>
      <c r="AF1696" s="57"/>
      <c r="AG1696" s="57"/>
      <c r="AH1696" s="57"/>
      <c r="AI1696" s="57"/>
      <c r="AJ1696" s="57"/>
      <c r="AK1696" s="57"/>
      <c r="AL1696" s="57"/>
      <c r="AM1696" s="57"/>
      <c r="AN1696" s="57"/>
      <c r="AO1696" s="57"/>
      <c r="AP1696" s="57"/>
      <c r="AQ1696" s="57"/>
      <c r="AR1696" s="57"/>
      <c r="AS1696" s="57"/>
    </row>
    <row r="1697" spans="1:45" s="58" customFormat="1" ht="12" hidden="1" outlineLevel="2" thickBot="1" x14ac:dyDescent="0.25">
      <c r="A1697" s="212">
        <v>26</v>
      </c>
      <c r="B1697" s="212" t="s">
        <v>79</v>
      </c>
      <c r="C1697" s="145" t="s">
        <v>2011</v>
      </c>
      <c r="D1697" s="145" t="s">
        <v>2040</v>
      </c>
      <c r="E1697" s="145" t="s">
        <v>2041</v>
      </c>
      <c r="F1697" s="213">
        <v>42685</v>
      </c>
      <c r="G1697" s="311" t="s">
        <v>2009</v>
      </c>
      <c r="H1697" s="212"/>
      <c r="I1697" s="212"/>
      <c r="J1697" s="320">
        <v>1</v>
      </c>
      <c r="K1697" s="56"/>
      <c r="L1697" s="57"/>
      <c r="M1697" s="57"/>
      <c r="N1697" s="57"/>
      <c r="O1697" s="57"/>
      <c r="P1697" s="57"/>
      <c r="Q1697" s="57"/>
      <c r="R1697" s="57"/>
      <c r="S1697" s="57"/>
      <c r="T1697" s="57"/>
      <c r="U1697" s="57"/>
      <c r="V1697" s="57"/>
      <c r="W1697" s="57"/>
      <c r="X1697" s="57"/>
      <c r="Y1697" s="57"/>
      <c r="Z1697" s="57"/>
      <c r="AA1697" s="57"/>
      <c r="AB1697" s="57"/>
      <c r="AC1697" s="57"/>
      <c r="AD1697" s="57"/>
      <c r="AE1697" s="57"/>
      <c r="AF1697" s="57"/>
      <c r="AG1697" s="57"/>
      <c r="AH1697" s="57"/>
      <c r="AI1697" s="57"/>
      <c r="AJ1697" s="57"/>
      <c r="AK1697" s="57"/>
      <c r="AL1697" s="57"/>
      <c r="AM1697" s="57"/>
      <c r="AN1697" s="57"/>
      <c r="AO1697" s="57"/>
      <c r="AP1697" s="57"/>
      <c r="AQ1697" s="57"/>
      <c r="AR1697" s="57"/>
      <c r="AS1697" s="57"/>
    </row>
    <row r="1698" spans="1:45" s="58" customFormat="1" ht="12" hidden="1" outlineLevel="2" thickBot="1" x14ac:dyDescent="0.25">
      <c r="A1698" s="212">
        <v>27</v>
      </c>
      <c r="B1698" s="212" t="s">
        <v>79</v>
      </c>
      <c r="C1698" s="145" t="s">
        <v>2006</v>
      </c>
      <c r="D1698" s="145" t="s">
        <v>2042</v>
      </c>
      <c r="E1698" s="145" t="s">
        <v>2043</v>
      </c>
      <c r="F1698" s="213">
        <v>42686</v>
      </c>
      <c r="G1698" s="311" t="s">
        <v>2009</v>
      </c>
      <c r="H1698" s="212"/>
      <c r="I1698" s="212"/>
      <c r="J1698" s="320">
        <v>7</v>
      </c>
      <c r="K1698" s="56"/>
      <c r="L1698" s="57"/>
      <c r="M1698" s="57"/>
      <c r="N1698" s="57"/>
      <c r="O1698" s="57"/>
      <c r="P1698" s="57"/>
      <c r="Q1698" s="57"/>
      <c r="R1698" s="57"/>
      <c r="S1698" s="57"/>
      <c r="T1698" s="57"/>
      <c r="U1698" s="57"/>
      <c r="V1698" s="57"/>
      <c r="W1698" s="57"/>
      <c r="X1698" s="57"/>
      <c r="Y1698" s="57"/>
      <c r="Z1698" s="57"/>
      <c r="AA1698" s="57"/>
      <c r="AB1698" s="57"/>
      <c r="AC1698" s="57"/>
      <c r="AD1698" s="57"/>
      <c r="AE1698" s="57"/>
      <c r="AF1698" s="57"/>
      <c r="AG1698" s="57"/>
      <c r="AH1698" s="57"/>
      <c r="AI1698" s="57"/>
      <c r="AJ1698" s="57"/>
      <c r="AK1698" s="57"/>
      <c r="AL1698" s="57"/>
      <c r="AM1698" s="57"/>
      <c r="AN1698" s="57"/>
      <c r="AO1698" s="57"/>
      <c r="AP1698" s="57"/>
      <c r="AQ1698" s="57"/>
      <c r="AR1698" s="57"/>
      <c r="AS1698" s="57"/>
    </row>
    <row r="1699" spans="1:45" s="58" customFormat="1" ht="12" hidden="1" outlineLevel="2" thickBot="1" x14ac:dyDescent="0.25">
      <c r="A1699" s="212">
        <v>28</v>
      </c>
      <c r="B1699" s="212" t="s">
        <v>79</v>
      </c>
      <c r="C1699" s="145" t="s">
        <v>336</v>
      </c>
      <c r="D1699" s="145" t="s">
        <v>2044</v>
      </c>
      <c r="E1699" s="145" t="s">
        <v>2045</v>
      </c>
      <c r="F1699" s="213">
        <v>42689</v>
      </c>
      <c r="G1699" s="311" t="s">
        <v>2009</v>
      </c>
      <c r="H1699" s="212"/>
      <c r="I1699" s="212"/>
      <c r="J1699" s="320">
        <v>8</v>
      </c>
      <c r="K1699" s="56"/>
      <c r="L1699" s="57"/>
      <c r="M1699" s="57"/>
      <c r="N1699" s="57"/>
      <c r="O1699" s="57"/>
      <c r="P1699" s="57"/>
      <c r="Q1699" s="57"/>
      <c r="R1699" s="57"/>
      <c r="S1699" s="57"/>
      <c r="T1699" s="57"/>
      <c r="U1699" s="57"/>
      <c r="V1699" s="57"/>
      <c r="W1699" s="57"/>
      <c r="X1699" s="57"/>
      <c r="Y1699" s="57"/>
      <c r="Z1699" s="57"/>
      <c r="AA1699" s="57"/>
      <c r="AB1699" s="57"/>
      <c r="AC1699" s="57"/>
      <c r="AD1699" s="57"/>
      <c r="AE1699" s="57"/>
      <c r="AF1699" s="57"/>
      <c r="AG1699" s="57"/>
      <c r="AH1699" s="57"/>
      <c r="AI1699" s="57"/>
      <c r="AJ1699" s="57"/>
      <c r="AK1699" s="57"/>
      <c r="AL1699" s="57"/>
      <c r="AM1699" s="57"/>
      <c r="AN1699" s="57"/>
      <c r="AO1699" s="57"/>
      <c r="AP1699" s="57"/>
      <c r="AQ1699" s="57"/>
      <c r="AR1699" s="57"/>
      <c r="AS1699" s="57"/>
    </row>
    <row r="1700" spans="1:45" s="58" customFormat="1" ht="12" hidden="1" outlineLevel="2" thickBot="1" x14ac:dyDescent="0.25">
      <c r="A1700" s="212">
        <v>29</v>
      </c>
      <c r="B1700" s="212" t="s">
        <v>79</v>
      </c>
      <c r="C1700" s="145" t="s">
        <v>2046</v>
      </c>
      <c r="D1700" s="145" t="s">
        <v>2047</v>
      </c>
      <c r="E1700" s="145" t="s">
        <v>2048</v>
      </c>
      <c r="F1700" s="213">
        <v>42685</v>
      </c>
      <c r="G1700" s="311" t="s">
        <v>2009</v>
      </c>
      <c r="H1700" s="212"/>
      <c r="I1700" s="212"/>
      <c r="J1700" s="320">
        <v>2</v>
      </c>
      <c r="K1700" s="56"/>
      <c r="L1700" s="57"/>
      <c r="M1700" s="57"/>
      <c r="N1700" s="57"/>
      <c r="O1700" s="57"/>
      <c r="P1700" s="57"/>
      <c r="Q1700" s="57"/>
      <c r="R1700" s="57"/>
      <c r="S1700" s="57"/>
      <c r="T1700" s="57"/>
      <c r="U1700" s="57"/>
      <c r="V1700" s="57"/>
      <c r="W1700" s="57"/>
      <c r="X1700" s="57"/>
      <c r="Y1700" s="57"/>
      <c r="Z1700" s="57"/>
      <c r="AA1700" s="57"/>
      <c r="AB1700" s="57"/>
      <c r="AC1700" s="57"/>
      <c r="AD1700" s="57"/>
      <c r="AE1700" s="57"/>
      <c r="AF1700" s="57"/>
      <c r="AG1700" s="57"/>
      <c r="AH1700" s="57"/>
      <c r="AI1700" s="57"/>
      <c r="AJ1700" s="57"/>
      <c r="AK1700" s="57"/>
      <c r="AL1700" s="57"/>
      <c r="AM1700" s="57"/>
      <c r="AN1700" s="57"/>
      <c r="AO1700" s="57"/>
      <c r="AP1700" s="57"/>
      <c r="AQ1700" s="57"/>
      <c r="AR1700" s="57"/>
      <c r="AS1700" s="57"/>
    </row>
    <row r="1701" spans="1:45" s="58" customFormat="1" ht="12" hidden="1" outlineLevel="2" thickBot="1" x14ac:dyDescent="0.25">
      <c r="A1701" s="212">
        <v>30</v>
      </c>
      <c r="B1701" s="212" t="s">
        <v>79</v>
      </c>
      <c r="C1701" s="145" t="s">
        <v>336</v>
      </c>
      <c r="D1701" s="145" t="s">
        <v>2049</v>
      </c>
      <c r="E1701" s="145" t="s">
        <v>2050</v>
      </c>
      <c r="F1701" s="213">
        <v>42690</v>
      </c>
      <c r="G1701" s="311" t="s">
        <v>2009</v>
      </c>
      <c r="H1701" s="212"/>
      <c r="I1701" s="212"/>
      <c r="J1701" s="320">
        <v>9</v>
      </c>
      <c r="K1701" s="56"/>
      <c r="L1701" s="57"/>
      <c r="M1701" s="57"/>
      <c r="N1701" s="57"/>
      <c r="O1701" s="57"/>
      <c r="P1701" s="57"/>
      <c r="Q1701" s="57"/>
      <c r="R1701" s="57"/>
      <c r="S1701" s="57"/>
      <c r="T1701" s="57"/>
      <c r="U1701" s="57"/>
      <c r="V1701" s="57"/>
      <c r="W1701" s="57"/>
      <c r="X1701" s="57"/>
      <c r="Y1701" s="57"/>
      <c r="Z1701" s="57"/>
      <c r="AA1701" s="57"/>
      <c r="AB1701" s="57"/>
      <c r="AC1701" s="57"/>
      <c r="AD1701" s="57"/>
      <c r="AE1701" s="57"/>
      <c r="AF1701" s="57"/>
      <c r="AG1701" s="57"/>
      <c r="AH1701" s="57"/>
      <c r="AI1701" s="57"/>
      <c r="AJ1701" s="57"/>
      <c r="AK1701" s="57"/>
      <c r="AL1701" s="57"/>
      <c r="AM1701" s="57"/>
      <c r="AN1701" s="57"/>
      <c r="AO1701" s="57"/>
      <c r="AP1701" s="57"/>
      <c r="AQ1701" s="57"/>
      <c r="AR1701" s="57"/>
      <c r="AS1701" s="57"/>
    </row>
    <row r="1702" spans="1:45" s="58" customFormat="1" ht="12" hidden="1" outlineLevel="2" thickBot="1" x14ac:dyDescent="0.25">
      <c r="A1702" s="212">
        <v>31</v>
      </c>
      <c r="B1702" s="212" t="s">
        <v>79</v>
      </c>
      <c r="C1702" s="145" t="s">
        <v>336</v>
      </c>
      <c r="D1702" s="145" t="s">
        <v>2051</v>
      </c>
      <c r="E1702" s="145">
        <v>45</v>
      </c>
      <c r="F1702" s="213">
        <v>42685</v>
      </c>
      <c r="G1702" s="311" t="s">
        <v>2009</v>
      </c>
      <c r="H1702" s="212"/>
      <c r="I1702" s="212"/>
      <c r="J1702" s="320">
        <v>1</v>
      </c>
      <c r="K1702" s="56"/>
      <c r="L1702" s="57"/>
      <c r="M1702" s="57"/>
      <c r="N1702" s="57"/>
      <c r="O1702" s="57"/>
      <c r="P1702" s="57"/>
      <c r="Q1702" s="57"/>
      <c r="R1702" s="57"/>
      <c r="S1702" s="57"/>
      <c r="T1702" s="57"/>
      <c r="U1702" s="57"/>
      <c r="V1702" s="57"/>
      <c r="W1702" s="57"/>
      <c r="X1702" s="57"/>
      <c r="Y1702" s="57"/>
      <c r="Z1702" s="57"/>
      <c r="AA1702" s="57"/>
      <c r="AB1702" s="57"/>
      <c r="AC1702" s="57"/>
      <c r="AD1702" s="57"/>
      <c r="AE1702" s="57"/>
      <c r="AF1702" s="57"/>
      <c r="AG1702" s="57"/>
      <c r="AH1702" s="57"/>
      <c r="AI1702" s="57"/>
      <c r="AJ1702" s="57"/>
      <c r="AK1702" s="57"/>
      <c r="AL1702" s="57"/>
      <c r="AM1702" s="57"/>
      <c r="AN1702" s="57"/>
      <c r="AO1702" s="57"/>
      <c r="AP1702" s="57"/>
      <c r="AQ1702" s="57"/>
      <c r="AR1702" s="57"/>
      <c r="AS1702" s="57"/>
    </row>
    <row r="1703" spans="1:45" s="58" customFormat="1" ht="12" hidden="1" outlineLevel="2" thickBot="1" x14ac:dyDescent="0.25">
      <c r="A1703" s="212">
        <v>32</v>
      </c>
      <c r="B1703" s="212" t="s">
        <v>79</v>
      </c>
      <c r="C1703" s="145" t="s">
        <v>2052</v>
      </c>
      <c r="D1703" s="145" t="s">
        <v>2053</v>
      </c>
      <c r="E1703" s="145" t="s">
        <v>2054</v>
      </c>
      <c r="F1703" s="213">
        <v>42697</v>
      </c>
      <c r="G1703" s="311" t="s">
        <v>2009</v>
      </c>
      <c r="H1703" s="212"/>
      <c r="I1703" s="212"/>
      <c r="J1703" s="320">
        <v>2</v>
      </c>
      <c r="K1703" s="56"/>
      <c r="L1703" s="57"/>
      <c r="M1703" s="57"/>
      <c r="N1703" s="57"/>
      <c r="O1703" s="57"/>
      <c r="P1703" s="57"/>
      <c r="Q1703" s="57"/>
      <c r="R1703" s="57"/>
      <c r="S1703" s="57"/>
      <c r="T1703" s="57"/>
      <c r="U1703" s="57"/>
      <c r="V1703" s="57"/>
      <c r="W1703" s="57"/>
      <c r="X1703" s="57"/>
      <c r="Y1703" s="57"/>
      <c r="Z1703" s="57"/>
      <c r="AA1703" s="57"/>
      <c r="AB1703" s="57"/>
      <c r="AC1703" s="57"/>
      <c r="AD1703" s="57"/>
      <c r="AE1703" s="57"/>
      <c r="AF1703" s="57"/>
      <c r="AG1703" s="57"/>
      <c r="AH1703" s="57"/>
      <c r="AI1703" s="57"/>
      <c r="AJ1703" s="57"/>
      <c r="AK1703" s="57"/>
      <c r="AL1703" s="57"/>
      <c r="AM1703" s="57"/>
      <c r="AN1703" s="57"/>
      <c r="AO1703" s="57"/>
      <c r="AP1703" s="57"/>
      <c r="AQ1703" s="57"/>
      <c r="AR1703" s="57"/>
      <c r="AS1703" s="57"/>
    </row>
    <row r="1704" spans="1:45" s="58" customFormat="1" ht="23.25" hidden="1" outlineLevel="2" thickBot="1" x14ac:dyDescent="0.25">
      <c r="A1704" s="212">
        <v>33</v>
      </c>
      <c r="B1704" s="212" t="s">
        <v>79</v>
      </c>
      <c r="C1704" s="145" t="s">
        <v>2011</v>
      </c>
      <c r="D1704" s="145" t="s">
        <v>2055</v>
      </c>
      <c r="E1704" s="145" t="s">
        <v>2056</v>
      </c>
      <c r="F1704" s="213" t="s">
        <v>2057</v>
      </c>
      <c r="G1704" s="311" t="s">
        <v>2009</v>
      </c>
      <c r="H1704" s="212"/>
      <c r="I1704" s="212"/>
      <c r="J1704" s="320">
        <v>19</v>
      </c>
      <c r="K1704" s="56"/>
      <c r="L1704" s="57"/>
      <c r="M1704" s="57"/>
      <c r="N1704" s="57"/>
      <c r="O1704" s="57"/>
      <c r="P1704" s="57"/>
      <c r="Q1704" s="57"/>
      <c r="R1704" s="57"/>
      <c r="S1704" s="57"/>
      <c r="T1704" s="57"/>
      <c r="U1704" s="57"/>
      <c r="V1704" s="57"/>
      <c r="W1704" s="57"/>
      <c r="X1704" s="57"/>
      <c r="Y1704" s="57"/>
      <c r="Z1704" s="57"/>
      <c r="AA1704" s="57"/>
      <c r="AB1704" s="57"/>
      <c r="AC1704" s="57"/>
      <c r="AD1704" s="57"/>
      <c r="AE1704" s="57"/>
      <c r="AF1704" s="57"/>
      <c r="AG1704" s="57"/>
      <c r="AH1704" s="57"/>
      <c r="AI1704" s="57"/>
      <c r="AJ1704" s="57"/>
      <c r="AK1704" s="57"/>
      <c r="AL1704" s="57"/>
      <c r="AM1704" s="57"/>
      <c r="AN1704" s="57"/>
      <c r="AO1704" s="57"/>
      <c r="AP1704" s="57"/>
      <c r="AQ1704" s="57"/>
      <c r="AR1704" s="57"/>
      <c r="AS1704" s="57"/>
    </row>
    <row r="1705" spans="1:45" s="58" customFormat="1" ht="12" hidden="1" outlineLevel="2" thickBot="1" x14ac:dyDescent="0.25">
      <c r="A1705" s="212">
        <v>34</v>
      </c>
      <c r="B1705" s="212" t="s">
        <v>79</v>
      </c>
      <c r="C1705" s="145" t="s">
        <v>2011</v>
      </c>
      <c r="D1705" s="145" t="s">
        <v>2058</v>
      </c>
      <c r="E1705" s="145" t="s">
        <v>2059</v>
      </c>
      <c r="F1705" s="213" t="s">
        <v>2060</v>
      </c>
      <c r="G1705" s="311" t="s">
        <v>2009</v>
      </c>
      <c r="H1705" s="212"/>
      <c r="I1705" s="212"/>
      <c r="J1705" s="320">
        <v>11</v>
      </c>
      <c r="K1705" s="56"/>
      <c r="L1705" s="57"/>
      <c r="M1705" s="57"/>
      <c r="N1705" s="57"/>
      <c r="O1705" s="57"/>
      <c r="P1705" s="57"/>
      <c r="Q1705" s="57"/>
      <c r="R1705" s="57"/>
      <c r="S1705" s="57"/>
      <c r="T1705" s="57"/>
      <c r="U1705" s="57"/>
      <c r="V1705" s="57"/>
      <c r="W1705" s="57"/>
      <c r="X1705" s="57"/>
      <c r="Y1705" s="57"/>
      <c r="Z1705" s="57"/>
      <c r="AA1705" s="57"/>
      <c r="AB1705" s="57"/>
      <c r="AC1705" s="57"/>
      <c r="AD1705" s="57"/>
      <c r="AE1705" s="57"/>
      <c r="AF1705" s="57"/>
      <c r="AG1705" s="57"/>
      <c r="AH1705" s="57"/>
      <c r="AI1705" s="57"/>
      <c r="AJ1705" s="57"/>
      <c r="AK1705" s="57"/>
      <c r="AL1705" s="57"/>
      <c r="AM1705" s="57"/>
      <c r="AN1705" s="57"/>
      <c r="AO1705" s="57"/>
      <c r="AP1705" s="57"/>
      <c r="AQ1705" s="57"/>
      <c r="AR1705" s="57"/>
      <c r="AS1705" s="57"/>
    </row>
    <row r="1706" spans="1:45" s="58" customFormat="1" ht="12" hidden="1" outlineLevel="2" thickBot="1" x14ac:dyDescent="0.25">
      <c r="A1706" s="212">
        <v>35</v>
      </c>
      <c r="B1706" s="212" t="s">
        <v>79</v>
      </c>
      <c r="C1706" s="145" t="s">
        <v>2061</v>
      </c>
      <c r="D1706" s="145" t="s">
        <v>2062</v>
      </c>
      <c r="E1706" s="145" t="s">
        <v>2063</v>
      </c>
      <c r="F1706" s="213" t="s">
        <v>2064</v>
      </c>
      <c r="G1706" s="311" t="s">
        <v>2009</v>
      </c>
      <c r="H1706" s="212"/>
      <c r="I1706" s="212"/>
      <c r="J1706" s="320">
        <v>4</v>
      </c>
      <c r="K1706" s="56"/>
      <c r="L1706" s="57"/>
      <c r="M1706" s="57"/>
      <c r="N1706" s="57"/>
      <c r="O1706" s="57"/>
      <c r="P1706" s="57"/>
      <c r="Q1706" s="57"/>
      <c r="R1706" s="57"/>
      <c r="S1706" s="57"/>
      <c r="T1706" s="57"/>
      <c r="U1706" s="57"/>
      <c r="V1706" s="57"/>
      <c r="W1706" s="57"/>
      <c r="X1706" s="57"/>
      <c r="Y1706" s="57"/>
      <c r="Z1706" s="57"/>
      <c r="AA1706" s="57"/>
      <c r="AB1706" s="57"/>
      <c r="AC1706" s="57"/>
      <c r="AD1706" s="57"/>
      <c r="AE1706" s="57"/>
      <c r="AF1706" s="57"/>
      <c r="AG1706" s="57"/>
      <c r="AH1706" s="57"/>
      <c r="AI1706" s="57"/>
      <c r="AJ1706" s="57"/>
      <c r="AK1706" s="57"/>
      <c r="AL1706" s="57"/>
      <c r="AM1706" s="57"/>
      <c r="AN1706" s="57"/>
      <c r="AO1706" s="57"/>
      <c r="AP1706" s="57"/>
      <c r="AQ1706" s="57"/>
      <c r="AR1706" s="57"/>
      <c r="AS1706" s="57"/>
    </row>
    <row r="1707" spans="1:45" s="58" customFormat="1" ht="12" hidden="1" outlineLevel="2" thickBot="1" x14ac:dyDescent="0.25">
      <c r="A1707" s="212">
        <v>36</v>
      </c>
      <c r="B1707" s="212" t="s">
        <v>79</v>
      </c>
      <c r="C1707" s="145" t="s">
        <v>2046</v>
      </c>
      <c r="D1707" s="145" t="s">
        <v>2065</v>
      </c>
      <c r="E1707" s="145" t="s">
        <v>2066</v>
      </c>
      <c r="F1707" s="213" t="s">
        <v>2067</v>
      </c>
      <c r="G1707" s="311" t="s">
        <v>2009</v>
      </c>
      <c r="H1707" s="212"/>
      <c r="I1707" s="212"/>
      <c r="J1707" s="320">
        <v>8</v>
      </c>
      <c r="K1707" s="56"/>
      <c r="L1707" s="57"/>
      <c r="M1707" s="57"/>
      <c r="N1707" s="57"/>
      <c r="O1707" s="57"/>
      <c r="P1707" s="57"/>
      <c r="Q1707" s="57"/>
      <c r="R1707" s="57"/>
      <c r="S1707" s="57"/>
      <c r="T1707" s="57"/>
      <c r="U1707" s="57"/>
      <c r="V1707" s="57"/>
      <c r="W1707" s="57"/>
      <c r="X1707" s="57"/>
      <c r="Y1707" s="57"/>
      <c r="Z1707" s="57"/>
      <c r="AA1707" s="57"/>
      <c r="AB1707" s="57"/>
      <c r="AC1707" s="57"/>
      <c r="AD1707" s="57"/>
      <c r="AE1707" s="57"/>
      <c r="AF1707" s="57"/>
      <c r="AG1707" s="57"/>
      <c r="AH1707" s="57"/>
      <c r="AI1707" s="57"/>
      <c r="AJ1707" s="57"/>
      <c r="AK1707" s="57"/>
      <c r="AL1707" s="57"/>
      <c r="AM1707" s="57"/>
      <c r="AN1707" s="57"/>
      <c r="AO1707" s="57"/>
      <c r="AP1707" s="57"/>
      <c r="AQ1707" s="57"/>
      <c r="AR1707" s="57"/>
      <c r="AS1707" s="57"/>
    </row>
    <row r="1708" spans="1:45" s="58" customFormat="1" ht="12" hidden="1" outlineLevel="2" thickBot="1" x14ac:dyDescent="0.25">
      <c r="A1708" s="212">
        <v>37</v>
      </c>
      <c r="B1708" s="212" t="s">
        <v>79</v>
      </c>
      <c r="C1708" s="145" t="s">
        <v>2025</v>
      </c>
      <c r="D1708" s="145" t="s">
        <v>2068</v>
      </c>
      <c r="E1708" s="145" t="s">
        <v>2069</v>
      </c>
      <c r="F1708" s="213">
        <v>42699</v>
      </c>
      <c r="G1708" s="311" t="s">
        <v>2009</v>
      </c>
      <c r="H1708" s="212"/>
      <c r="I1708" s="212"/>
      <c r="J1708" s="320">
        <v>7</v>
      </c>
      <c r="K1708" s="56"/>
      <c r="L1708" s="57"/>
      <c r="M1708" s="57"/>
      <c r="N1708" s="57"/>
      <c r="O1708" s="57"/>
      <c r="P1708" s="57"/>
      <c r="Q1708" s="57"/>
      <c r="R1708" s="57"/>
      <c r="S1708" s="57"/>
      <c r="T1708" s="57"/>
      <c r="U1708" s="57"/>
      <c r="V1708" s="57"/>
      <c r="W1708" s="57"/>
      <c r="X1708" s="57"/>
      <c r="Y1708" s="57"/>
      <c r="Z1708" s="57"/>
      <c r="AA1708" s="57"/>
      <c r="AB1708" s="57"/>
      <c r="AC1708" s="57"/>
      <c r="AD1708" s="57"/>
      <c r="AE1708" s="57"/>
      <c r="AF1708" s="57"/>
      <c r="AG1708" s="57"/>
      <c r="AH1708" s="57"/>
      <c r="AI1708" s="57"/>
      <c r="AJ1708" s="57"/>
      <c r="AK1708" s="57"/>
      <c r="AL1708" s="57"/>
      <c r="AM1708" s="57"/>
      <c r="AN1708" s="57"/>
      <c r="AO1708" s="57"/>
      <c r="AP1708" s="57"/>
      <c r="AQ1708" s="57"/>
      <c r="AR1708" s="57"/>
      <c r="AS1708" s="57"/>
    </row>
    <row r="1709" spans="1:45" s="58" customFormat="1" ht="12" hidden="1" outlineLevel="2" thickBot="1" x14ac:dyDescent="0.25">
      <c r="A1709" s="212">
        <v>38</v>
      </c>
      <c r="B1709" s="212" t="s">
        <v>79</v>
      </c>
      <c r="C1709" s="145" t="s">
        <v>2070</v>
      </c>
      <c r="D1709" s="145" t="s">
        <v>2071</v>
      </c>
      <c r="E1709" s="145" t="s">
        <v>2072</v>
      </c>
      <c r="F1709" s="213">
        <v>42697</v>
      </c>
      <c r="G1709" s="311" t="s">
        <v>2009</v>
      </c>
      <c r="H1709" s="212"/>
      <c r="I1709" s="212"/>
      <c r="J1709" s="320">
        <v>2</v>
      </c>
      <c r="K1709" s="56"/>
      <c r="L1709" s="57"/>
      <c r="M1709" s="57"/>
      <c r="N1709" s="57"/>
      <c r="O1709" s="57"/>
      <c r="P1709" s="57"/>
      <c r="Q1709" s="57"/>
      <c r="R1709" s="57"/>
      <c r="S1709" s="57"/>
      <c r="T1709" s="57"/>
      <c r="U1709" s="57"/>
      <c r="V1709" s="57"/>
      <c r="W1709" s="57"/>
      <c r="X1709" s="57"/>
      <c r="Y1709" s="57"/>
      <c r="Z1709" s="57"/>
      <c r="AA1709" s="57"/>
      <c r="AB1709" s="57"/>
      <c r="AC1709" s="57"/>
      <c r="AD1709" s="57"/>
      <c r="AE1709" s="57"/>
      <c r="AF1709" s="57"/>
      <c r="AG1709" s="57"/>
      <c r="AH1709" s="57"/>
      <c r="AI1709" s="57"/>
      <c r="AJ1709" s="57"/>
      <c r="AK1709" s="57"/>
      <c r="AL1709" s="57"/>
      <c r="AM1709" s="57"/>
      <c r="AN1709" s="57"/>
      <c r="AO1709" s="57"/>
      <c r="AP1709" s="57"/>
      <c r="AQ1709" s="57"/>
      <c r="AR1709" s="57"/>
      <c r="AS1709" s="57"/>
    </row>
    <row r="1710" spans="1:45" s="58" customFormat="1" ht="12" hidden="1" outlineLevel="2" thickBot="1" x14ac:dyDescent="0.25">
      <c r="A1710" s="212">
        <v>39</v>
      </c>
      <c r="B1710" s="212" t="s">
        <v>79</v>
      </c>
      <c r="C1710" s="145" t="s">
        <v>2011</v>
      </c>
      <c r="D1710" s="145" t="s">
        <v>2073</v>
      </c>
      <c r="E1710" s="145" t="s">
        <v>2074</v>
      </c>
      <c r="F1710" s="213">
        <v>42700</v>
      </c>
      <c r="G1710" s="311" t="s">
        <v>2009</v>
      </c>
      <c r="H1710" s="212"/>
      <c r="I1710" s="212"/>
      <c r="J1710" s="320">
        <v>5</v>
      </c>
      <c r="K1710" s="56"/>
      <c r="L1710" s="57"/>
      <c r="M1710" s="57"/>
      <c r="N1710" s="57"/>
      <c r="O1710" s="57"/>
      <c r="P1710" s="57"/>
      <c r="Q1710" s="57"/>
      <c r="R1710" s="57"/>
      <c r="S1710" s="57"/>
      <c r="T1710" s="57"/>
      <c r="U1710" s="57"/>
      <c r="V1710" s="57"/>
      <c r="W1710" s="57"/>
      <c r="X1710" s="57"/>
      <c r="Y1710" s="57"/>
      <c r="Z1710" s="57"/>
      <c r="AA1710" s="57"/>
      <c r="AB1710" s="57"/>
      <c r="AC1710" s="57"/>
      <c r="AD1710" s="57"/>
      <c r="AE1710" s="57"/>
      <c r="AF1710" s="57"/>
      <c r="AG1710" s="57"/>
      <c r="AH1710" s="57"/>
      <c r="AI1710" s="57"/>
      <c r="AJ1710" s="57"/>
      <c r="AK1710" s="57"/>
      <c r="AL1710" s="57"/>
      <c r="AM1710" s="57"/>
      <c r="AN1710" s="57"/>
      <c r="AO1710" s="57"/>
      <c r="AP1710" s="57"/>
      <c r="AQ1710" s="57"/>
      <c r="AR1710" s="57"/>
      <c r="AS1710" s="57"/>
    </row>
    <row r="1711" spans="1:45" s="58" customFormat="1" ht="12" hidden="1" outlineLevel="2" thickBot="1" x14ac:dyDescent="0.25">
      <c r="A1711" s="212">
        <v>40</v>
      </c>
      <c r="B1711" s="212" t="s">
        <v>79</v>
      </c>
      <c r="C1711" s="145" t="s">
        <v>336</v>
      </c>
      <c r="D1711" s="145" t="s">
        <v>2075</v>
      </c>
      <c r="E1711" s="145">
        <v>13</v>
      </c>
      <c r="F1711" s="213">
        <v>42700</v>
      </c>
      <c r="G1711" s="311" t="s">
        <v>2009</v>
      </c>
      <c r="H1711" s="212"/>
      <c r="I1711" s="212"/>
      <c r="J1711" s="320">
        <v>1</v>
      </c>
      <c r="K1711" s="56"/>
      <c r="L1711" s="57"/>
      <c r="M1711" s="57"/>
      <c r="N1711" s="57"/>
      <c r="O1711" s="57"/>
      <c r="P1711" s="57"/>
      <c r="Q1711" s="57"/>
      <c r="R1711" s="57"/>
      <c r="S1711" s="57"/>
      <c r="T1711" s="57"/>
      <c r="U1711" s="57"/>
      <c r="V1711" s="57"/>
      <c r="W1711" s="57"/>
      <c r="X1711" s="57"/>
      <c r="Y1711" s="57"/>
      <c r="Z1711" s="57"/>
      <c r="AA1711" s="57"/>
      <c r="AB1711" s="57"/>
      <c r="AC1711" s="57"/>
      <c r="AD1711" s="57"/>
      <c r="AE1711" s="57"/>
      <c r="AF1711" s="57"/>
      <c r="AG1711" s="57"/>
      <c r="AH1711" s="57"/>
      <c r="AI1711" s="57"/>
      <c r="AJ1711" s="57"/>
      <c r="AK1711" s="57"/>
      <c r="AL1711" s="57"/>
      <c r="AM1711" s="57"/>
      <c r="AN1711" s="57"/>
      <c r="AO1711" s="57"/>
      <c r="AP1711" s="57"/>
      <c r="AQ1711" s="57"/>
      <c r="AR1711" s="57"/>
      <c r="AS1711" s="57"/>
    </row>
    <row r="1712" spans="1:45" s="58" customFormat="1" ht="12" hidden="1" outlineLevel="2" thickBot="1" x14ac:dyDescent="0.25">
      <c r="A1712" s="212">
        <v>41</v>
      </c>
      <c r="B1712" s="212" t="s">
        <v>79</v>
      </c>
      <c r="C1712" s="145" t="s">
        <v>2076</v>
      </c>
      <c r="D1712" s="145" t="s">
        <v>2077</v>
      </c>
      <c r="E1712" s="145">
        <v>13</v>
      </c>
      <c r="F1712" s="213">
        <v>42700</v>
      </c>
      <c r="G1712" s="311" t="s">
        <v>2009</v>
      </c>
      <c r="H1712" s="212"/>
      <c r="I1712" s="212"/>
      <c r="J1712" s="320">
        <v>1</v>
      </c>
      <c r="K1712" s="56"/>
      <c r="L1712" s="57"/>
      <c r="M1712" s="57"/>
      <c r="N1712" s="57"/>
      <c r="O1712" s="57"/>
      <c r="P1712" s="57"/>
      <c r="Q1712" s="57"/>
      <c r="R1712" s="57"/>
      <c r="S1712" s="57"/>
      <c r="T1712" s="57"/>
      <c r="U1712" s="57"/>
      <c r="V1712" s="57"/>
      <c r="W1712" s="57"/>
      <c r="X1712" s="57"/>
      <c r="Y1712" s="57"/>
      <c r="Z1712" s="57"/>
      <c r="AA1712" s="57"/>
      <c r="AB1712" s="57"/>
      <c r="AC1712" s="57"/>
      <c r="AD1712" s="57"/>
      <c r="AE1712" s="57"/>
      <c r="AF1712" s="57"/>
      <c r="AG1712" s="57"/>
      <c r="AH1712" s="57"/>
      <c r="AI1712" s="57"/>
      <c r="AJ1712" s="57"/>
      <c r="AK1712" s="57"/>
      <c r="AL1712" s="57"/>
      <c r="AM1712" s="57"/>
      <c r="AN1712" s="57"/>
      <c r="AO1712" s="57"/>
      <c r="AP1712" s="57"/>
      <c r="AQ1712" s="57"/>
      <c r="AR1712" s="57"/>
      <c r="AS1712" s="57"/>
    </row>
    <row r="1713" spans="1:45" s="58" customFormat="1" ht="12" hidden="1" outlineLevel="2" thickBot="1" x14ac:dyDescent="0.25">
      <c r="A1713" s="212">
        <v>42</v>
      </c>
      <c r="B1713" s="214" t="s">
        <v>79</v>
      </c>
      <c r="C1713" s="210" t="s">
        <v>2078</v>
      </c>
      <c r="D1713" s="210" t="s">
        <v>2079</v>
      </c>
      <c r="E1713" s="210" t="s">
        <v>2080</v>
      </c>
      <c r="F1713" s="215">
        <v>42703</v>
      </c>
      <c r="G1713" s="311" t="s">
        <v>2009</v>
      </c>
      <c r="H1713" s="212"/>
      <c r="I1713" s="212"/>
      <c r="J1713" s="320">
        <v>8</v>
      </c>
      <c r="K1713" s="56"/>
      <c r="L1713" s="57"/>
      <c r="M1713" s="57"/>
      <c r="N1713" s="57"/>
      <c r="O1713" s="57"/>
      <c r="P1713" s="57"/>
      <c r="Q1713" s="57"/>
      <c r="R1713" s="57"/>
      <c r="S1713" s="57"/>
      <c r="T1713" s="57"/>
      <c r="U1713" s="57"/>
      <c r="V1713" s="57"/>
      <c r="W1713" s="57"/>
      <c r="X1713" s="57"/>
      <c r="Y1713" s="57"/>
      <c r="Z1713" s="57"/>
      <c r="AA1713" s="57"/>
      <c r="AB1713" s="57"/>
      <c r="AC1713" s="57"/>
      <c r="AD1713" s="57"/>
      <c r="AE1713" s="57"/>
      <c r="AF1713" s="57"/>
      <c r="AG1713" s="57"/>
      <c r="AH1713" s="57"/>
      <c r="AI1713" s="57"/>
      <c r="AJ1713" s="57"/>
      <c r="AK1713" s="57"/>
      <c r="AL1713" s="57"/>
      <c r="AM1713" s="57"/>
      <c r="AN1713" s="57"/>
      <c r="AO1713" s="57"/>
      <c r="AP1713" s="57"/>
      <c r="AQ1713" s="57"/>
      <c r="AR1713" s="57"/>
      <c r="AS1713" s="57"/>
    </row>
    <row r="1714" spans="1:45" s="58" customFormat="1" ht="12" hidden="1" outlineLevel="2" thickBot="1" x14ac:dyDescent="0.25">
      <c r="A1714" s="212">
        <v>43</v>
      </c>
      <c r="B1714" s="212" t="s">
        <v>79</v>
      </c>
      <c r="C1714" s="145" t="s">
        <v>2081</v>
      </c>
      <c r="D1714" s="145" t="s">
        <v>2082</v>
      </c>
      <c r="E1714" s="145">
        <v>7</v>
      </c>
      <c r="F1714" s="213">
        <v>42675</v>
      </c>
      <c r="G1714" s="310" t="s">
        <v>2083</v>
      </c>
      <c r="H1714" s="212"/>
      <c r="I1714" s="212"/>
      <c r="J1714" s="320">
        <v>1</v>
      </c>
      <c r="K1714" s="56"/>
      <c r="L1714" s="57"/>
      <c r="M1714" s="57"/>
      <c r="N1714" s="57"/>
      <c r="O1714" s="57"/>
      <c r="P1714" s="57"/>
      <c r="Q1714" s="57"/>
      <c r="R1714" s="57"/>
      <c r="S1714" s="57"/>
      <c r="T1714" s="57"/>
      <c r="U1714" s="57"/>
      <c r="V1714" s="57"/>
      <c r="W1714" s="57"/>
      <c r="X1714" s="57"/>
      <c r="Y1714" s="57"/>
      <c r="Z1714" s="57"/>
      <c r="AA1714" s="57"/>
      <c r="AB1714" s="57"/>
      <c r="AC1714" s="57"/>
      <c r="AD1714" s="57"/>
      <c r="AE1714" s="57"/>
      <c r="AF1714" s="57"/>
      <c r="AG1714" s="57"/>
      <c r="AH1714" s="57"/>
      <c r="AI1714" s="57"/>
      <c r="AJ1714" s="57"/>
      <c r="AK1714" s="57"/>
      <c r="AL1714" s="57"/>
      <c r="AM1714" s="57"/>
      <c r="AN1714" s="57"/>
      <c r="AO1714" s="57"/>
      <c r="AP1714" s="57"/>
      <c r="AQ1714" s="57"/>
      <c r="AR1714" s="57"/>
      <c r="AS1714" s="57"/>
    </row>
    <row r="1715" spans="1:45" s="58" customFormat="1" ht="12" hidden="1" outlineLevel="2" thickBot="1" x14ac:dyDescent="0.25">
      <c r="A1715" s="212">
        <v>44</v>
      </c>
      <c r="B1715" s="212" t="s">
        <v>79</v>
      </c>
      <c r="C1715" s="145" t="s">
        <v>2084</v>
      </c>
      <c r="D1715" s="145" t="s">
        <v>2085</v>
      </c>
      <c r="E1715" s="145" t="s">
        <v>2086</v>
      </c>
      <c r="F1715" s="213">
        <v>42675</v>
      </c>
      <c r="G1715" s="310" t="s">
        <v>2083</v>
      </c>
      <c r="H1715" s="212"/>
      <c r="I1715" s="212"/>
      <c r="J1715" s="320">
        <v>3</v>
      </c>
      <c r="K1715" s="56"/>
      <c r="L1715" s="57"/>
      <c r="M1715" s="57"/>
      <c r="N1715" s="57"/>
      <c r="O1715" s="57"/>
      <c r="P1715" s="57"/>
      <c r="Q1715" s="57"/>
      <c r="R1715" s="57"/>
      <c r="S1715" s="57"/>
      <c r="T1715" s="57"/>
      <c r="U1715" s="57"/>
      <c r="V1715" s="57"/>
      <c r="W1715" s="57"/>
      <c r="X1715" s="57"/>
      <c r="Y1715" s="57"/>
      <c r="Z1715" s="57"/>
      <c r="AA1715" s="57"/>
      <c r="AB1715" s="57"/>
      <c r="AC1715" s="57"/>
      <c r="AD1715" s="57"/>
      <c r="AE1715" s="57"/>
      <c r="AF1715" s="57"/>
      <c r="AG1715" s="57"/>
      <c r="AH1715" s="57"/>
      <c r="AI1715" s="57"/>
      <c r="AJ1715" s="57"/>
      <c r="AK1715" s="57"/>
      <c r="AL1715" s="57"/>
      <c r="AM1715" s="57"/>
      <c r="AN1715" s="57"/>
      <c r="AO1715" s="57"/>
      <c r="AP1715" s="57"/>
      <c r="AQ1715" s="57"/>
      <c r="AR1715" s="57"/>
      <c r="AS1715" s="57"/>
    </row>
    <row r="1716" spans="1:45" s="58" customFormat="1" ht="12" hidden="1" outlineLevel="2" thickBot="1" x14ac:dyDescent="0.25">
      <c r="A1716" s="212">
        <v>45</v>
      </c>
      <c r="B1716" s="212" t="s">
        <v>79</v>
      </c>
      <c r="C1716" s="145" t="s">
        <v>2087</v>
      </c>
      <c r="D1716" s="145" t="s">
        <v>2088</v>
      </c>
      <c r="E1716" s="145" t="s">
        <v>2089</v>
      </c>
      <c r="F1716" s="213">
        <v>42675</v>
      </c>
      <c r="G1716" s="310" t="s">
        <v>2083</v>
      </c>
      <c r="H1716" s="212"/>
      <c r="I1716" s="212"/>
      <c r="J1716" s="320">
        <v>3</v>
      </c>
      <c r="K1716" s="56"/>
      <c r="L1716" s="57"/>
      <c r="M1716" s="57"/>
      <c r="N1716" s="57"/>
      <c r="O1716" s="57"/>
      <c r="P1716" s="57"/>
      <c r="Q1716" s="57"/>
      <c r="R1716" s="57"/>
      <c r="S1716" s="57"/>
      <c r="T1716" s="57"/>
      <c r="U1716" s="57"/>
      <c r="V1716" s="57"/>
      <c r="W1716" s="57"/>
      <c r="X1716" s="57"/>
      <c r="Y1716" s="57"/>
      <c r="Z1716" s="57"/>
      <c r="AA1716" s="57"/>
      <c r="AB1716" s="57"/>
      <c r="AC1716" s="57"/>
      <c r="AD1716" s="57"/>
      <c r="AE1716" s="57"/>
      <c r="AF1716" s="57"/>
      <c r="AG1716" s="57"/>
      <c r="AH1716" s="57"/>
      <c r="AI1716" s="57"/>
      <c r="AJ1716" s="57"/>
      <c r="AK1716" s="57"/>
      <c r="AL1716" s="57"/>
      <c r="AM1716" s="57"/>
      <c r="AN1716" s="57"/>
      <c r="AO1716" s="57"/>
      <c r="AP1716" s="57"/>
      <c r="AQ1716" s="57"/>
      <c r="AR1716" s="57"/>
      <c r="AS1716" s="57"/>
    </row>
    <row r="1717" spans="1:45" s="58" customFormat="1" ht="12" hidden="1" outlineLevel="2" thickBot="1" x14ac:dyDescent="0.25">
      <c r="A1717" s="212">
        <v>46</v>
      </c>
      <c r="B1717" s="212" t="s">
        <v>79</v>
      </c>
      <c r="C1717" s="145" t="s">
        <v>2090</v>
      </c>
      <c r="D1717" s="145" t="s">
        <v>2091</v>
      </c>
      <c r="E1717" s="211" t="s">
        <v>2092</v>
      </c>
      <c r="F1717" s="213">
        <v>42676</v>
      </c>
      <c r="G1717" s="310" t="s">
        <v>2083</v>
      </c>
      <c r="H1717" s="212"/>
      <c r="I1717" s="212"/>
      <c r="J1717" s="320">
        <v>1</v>
      </c>
      <c r="K1717" s="56"/>
      <c r="L1717" s="57"/>
      <c r="M1717" s="57"/>
      <c r="N1717" s="57"/>
      <c r="O1717" s="57"/>
      <c r="P1717" s="57"/>
      <c r="Q1717" s="57"/>
      <c r="R1717" s="57"/>
      <c r="S1717" s="57"/>
      <c r="T1717" s="57"/>
      <c r="U1717" s="57"/>
      <c r="V1717" s="57"/>
      <c r="W1717" s="57"/>
      <c r="X1717" s="57"/>
      <c r="Y1717" s="57"/>
      <c r="Z1717" s="57"/>
      <c r="AA1717" s="57"/>
      <c r="AB1717" s="57"/>
      <c r="AC1717" s="57"/>
      <c r="AD1717" s="57"/>
      <c r="AE1717" s="57"/>
      <c r="AF1717" s="57"/>
      <c r="AG1717" s="57"/>
      <c r="AH1717" s="57"/>
      <c r="AI1717" s="57"/>
      <c r="AJ1717" s="57"/>
      <c r="AK1717" s="57"/>
      <c r="AL1717" s="57"/>
      <c r="AM1717" s="57"/>
      <c r="AN1717" s="57"/>
      <c r="AO1717" s="57"/>
      <c r="AP1717" s="57"/>
      <c r="AQ1717" s="57"/>
      <c r="AR1717" s="57"/>
      <c r="AS1717" s="57"/>
    </row>
    <row r="1718" spans="1:45" s="58" customFormat="1" ht="12" hidden="1" outlineLevel="2" thickBot="1" x14ac:dyDescent="0.25">
      <c r="A1718" s="212">
        <v>47</v>
      </c>
      <c r="B1718" s="212" t="s">
        <v>79</v>
      </c>
      <c r="C1718" s="145" t="s">
        <v>2093</v>
      </c>
      <c r="D1718" s="145" t="s">
        <v>2094</v>
      </c>
      <c r="E1718" s="145" t="s">
        <v>2095</v>
      </c>
      <c r="F1718" s="213">
        <v>42676</v>
      </c>
      <c r="G1718" s="310" t="s">
        <v>2083</v>
      </c>
      <c r="H1718" s="212"/>
      <c r="I1718" s="212"/>
      <c r="J1718" s="320">
        <v>1</v>
      </c>
      <c r="K1718" s="56"/>
      <c r="L1718" s="57"/>
      <c r="M1718" s="57"/>
      <c r="N1718" s="57"/>
      <c r="O1718" s="57"/>
      <c r="P1718" s="57"/>
      <c r="Q1718" s="57"/>
      <c r="R1718" s="57"/>
      <c r="S1718" s="57"/>
      <c r="T1718" s="57"/>
      <c r="U1718" s="57"/>
      <c r="V1718" s="57"/>
      <c r="W1718" s="57"/>
      <c r="X1718" s="57"/>
      <c r="Y1718" s="57"/>
      <c r="Z1718" s="57"/>
      <c r="AA1718" s="57"/>
      <c r="AB1718" s="57"/>
      <c r="AC1718" s="57"/>
      <c r="AD1718" s="57"/>
      <c r="AE1718" s="57"/>
      <c r="AF1718" s="57"/>
      <c r="AG1718" s="57"/>
      <c r="AH1718" s="57"/>
      <c r="AI1718" s="57"/>
      <c r="AJ1718" s="57"/>
      <c r="AK1718" s="57"/>
      <c r="AL1718" s="57"/>
      <c r="AM1718" s="57"/>
      <c r="AN1718" s="57"/>
      <c r="AO1718" s="57"/>
      <c r="AP1718" s="57"/>
      <c r="AQ1718" s="57"/>
      <c r="AR1718" s="57"/>
      <c r="AS1718" s="57"/>
    </row>
    <row r="1719" spans="1:45" s="58" customFormat="1" ht="12" hidden="1" outlineLevel="2" thickBot="1" x14ac:dyDescent="0.25">
      <c r="A1719" s="212">
        <v>48</v>
      </c>
      <c r="B1719" s="212" t="s">
        <v>79</v>
      </c>
      <c r="C1719" s="145" t="s">
        <v>2096</v>
      </c>
      <c r="D1719" s="145" t="s">
        <v>2097</v>
      </c>
      <c r="E1719" s="145">
        <v>3</v>
      </c>
      <c r="F1719" s="213">
        <v>42676</v>
      </c>
      <c r="G1719" s="310" t="s">
        <v>2083</v>
      </c>
      <c r="H1719" s="212"/>
      <c r="I1719" s="212"/>
      <c r="J1719" s="320">
        <v>1</v>
      </c>
      <c r="K1719" s="56"/>
      <c r="L1719" s="57"/>
      <c r="M1719" s="57"/>
      <c r="N1719" s="57"/>
      <c r="O1719" s="57"/>
      <c r="P1719" s="57"/>
      <c r="Q1719" s="57"/>
      <c r="R1719" s="57"/>
      <c r="S1719" s="57"/>
      <c r="T1719" s="57"/>
      <c r="U1719" s="57"/>
      <c r="V1719" s="57"/>
      <c r="W1719" s="57"/>
      <c r="X1719" s="57"/>
      <c r="Y1719" s="57"/>
      <c r="Z1719" s="57"/>
      <c r="AA1719" s="57"/>
      <c r="AB1719" s="57"/>
      <c r="AC1719" s="57"/>
      <c r="AD1719" s="57"/>
      <c r="AE1719" s="57"/>
      <c r="AF1719" s="57"/>
      <c r="AG1719" s="57"/>
      <c r="AH1719" s="57"/>
      <c r="AI1719" s="57"/>
      <c r="AJ1719" s="57"/>
      <c r="AK1719" s="57"/>
      <c r="AL1719" s="57"/>
      <c r="AM1719" s="57"/>
      <c r="AN1719" s="57"/>
      <c r="AO1719" s="57"/>
      <c r="AP1719" s="57"/>
      <c r="AQ1719" s="57"/>
      <c r="AR1719" s="57"/>
      <c r="AS1719" s="57"/>
    </row>
    <row r="1720" spans="1:45" s="58" customFormat="1" ht="12" hidden="1" outlineLevel="2" thickBot="1" x14ac:dyDescent="0.25">
      <c r="A1720" s="212">
        <v>49</v>
      </c>
      <c r="B1720" s="212" t="s">
        <v>79</v>
      </c>
      <c r="C1720" s="145" t="s">
        <v>2096</v>
      </c>
      <c r="D1720" s="145" t="s">
        <v>2098</v>
      </c>
      <c r="E1720" s="145" t="s">
        <v>2099</v>
      </c>
      <c r="F1720" s="213">
        <v>42676</v>
      </c>
      <c r="G1720" s="310" t="s">
        <v>2083</v>
      </c>
      <c r="H1720" s="212"/>
      <c r="I1720" s="212"/>
      <c r="J1720" s="320">
        <v>2</v>
      </c>
      <c r="K1720" s="56"/>
      <c r="L1720" s="57"/>
      <c r="M1720" s="57"/>
      <c r="N1720" s="57"/>
      <c r="O1720" s="57"/>
      <c r="P1720" s="57"/>
      <c r="Q1720" s="57"/>
      <c r="R1720" s="57"/>
      <c r="S1720" s="57"/>
      <c r="T1720" s="57"/>
      <c r="U1720" s="57"/>
      <c r="V1720" s="57"/>
      <c r="W1720" s="57"/>
      <c r="X1720" s="57"/>
      <c r="Y1720" s="57"/>
      <c r="Z1720" s="57"/>
      <c r="AA1720" s="57"/>
      <c r="AB1720" s="57"/>
      <c r="AC1720" s="57"/>
      <c r="AD1720" s="57"/>
      <c r="AE1720" s="57"/>
      <c r="AF1720" s="57"/>
      <c r="AG1720" s="57"/>
      <c r="AH1720" s="57"/>
      <c r="AI1720" s="57"/>
      <c r="AJ1720" s="57"/>
      <c r="AK1720" s="57"/>
      <c r="AL1720" s="57"/>
      <c r="AM1720" s="57"/>
      <c r="AN1720" s="57"/>
      <c r="AO1720" s="57"/>
      <c r="AP1720" s="57"/>
      <c r="AQ1720" s="57"/>
      <c r="AR1720" s="57"/>
      <c r="AS1720" s="57"/>
    </row>
    <row r="1721" spans="1:45" s="58" customFormat="1" ht="12" hidden="1" outlineLevel="2" thickBot="1" x14ac:dyDescent="0.25">
      <c r="A1721" s="212">
        <v>50</v>
      </c>
      <c r="B1721" s="212" t="s">
        <v>79</v>
      </c>
      <c r="C1721" s="145" t="s">
        <v>2100</v>
      </c>
      <c r="D1721" s="145" t="s">
        <v>1618</v>
      </c>
      <c r="E1721" s="145" t="s">
        <v>2101</v>
      </c>
      <c r="F1721" s="213">
        <v>42677</v>
      </c>
      <c r="G1721" s="310" t="s">
        <v>2083</v>
      </c>
      <c r="H1721" s="212"/>
      <c r="I1721" s="212"/>
      <c r="J1721" s="320">
        <v>2</v>
      </c>
      <c r="K1721" s="56"/>
      <c r="L1721" s="57"/>
      <c r="M1721" s="57"/>
      <c r="N1721" s="57"/>
      <c r="O1721" s="57"/>
      <c r="P1721" s="57"/>
      <c r="Q1721" s="57"/>
      <c r="R1721" s="57"/>
      <c r="S1721" s="57"/>
      <c r="T1721" s="57"/>
      <c r="U1721" s="57"/>
      <c r="V1721" s="57"/>
      <c r="W1721" s="57"/>
      <c r="X1721" s="57"/>
      <c r="Y1721" s="57"/>
      <c r="Z1721" s="57"/>
      <c r="AA1721" s="57"/>
      <c r="AB1721" s="57"/>
      <c r="AC1721" s="57"/>
      <c r="AD1721" s="57"/>
      <c r="AE1721" s="57"/>
      <c r="AF1721" s="57"/>
      <c r="AG1721" s="57"/>
      <c r="AH1721" s="57"/>
      <c r="AI1721" s="57"/>
      <c r="AJ1721" s="57"/>
      <c r="AK1721" s="57"/>
      <c r="AL1721" s="57"/>
      <c r="AM1721" s="57"/>
      <c r="AN1721" s="57"/>
      <c r="AO1721" s="57"/>
      <c r="AP1721" s="57"/>
      <c r="AQ1721" s="57"/>
      <c r="AR1721" s="57"/>
      <c r="AS1721" s="57"/>
    </row>
    <row r="1722" spans="1:45" s="58" customFormat="1" ht="12" hidden="1" outlineLevel="2" thickBot="1" x14ac:dyDescent="0.25">
      <c r="A1722" s="212">
        <v>51</v>
      </c>
      <c r="B1722" s="212" t="s">
        <v>79</v>
      </c>
      <c r="C1722" s="145" t="s">
        <v>2102</v>
      </c>
      <c r="D1722" s="145" t="s">
        <v>2103</v>
      </c>
      <c r="E1722" s="145">
        <v>18</v>
      </c>
      <c r="F1722" s="213">
        <v>42677</v>
      </c>
      <c r="G1722" s="310" t="s">
        <v>2083</v>
      </c>
      <c r="H1722" s="212"/>
      <c r="I1722" s="212"/>
      <c r="J1722" s="320">
        <v>2</v>
      </c>
      <c r="K1722" s="56"/>
      <c r="L1722" s="57"/>
      <c r="M1722" s="57"/>
      <c r="N1722" s="57"/>
      <c r="O1722" s="57"/>
      <c r="P1722" s="57"/>
      <c r="Q1722" s="57"/>
      <c r="R1722" s="57"/>
      <c r="S1722" s="57"/>
      <c r="T1722" s="57"/>
      <c r="U1722" s="57"/>
      <c r="V1722" s="57"/>
      <c r="W1722" s="57"/>
      <c r="X1722" s="57"/>
      <c r="Y1722" s="57"/>
      <c r="Z1722" s="57"/>
      <c r="AA1722" s="57"/>
      <c r="AB1722" s="57"/>
      <c r="AC1722" s="57"/>
      <c r="AD1722" s="57"/>
      <c r="AE1722" s="57"/>
      <c r="AF1722" s="57"/>
      <c r="AG1722" s="57"/>
      <c r="AH1722" s="57"/>
      <c r="AI1722" s="57"/>
      <c r="AJ1722" s="57"/>
      <c r="AK1722" s="57"/>
      <c r="AL1722" s="57"/>
      <c r="AM1722" s="57"/>
      <c r="AN1722" s="57"/>
      <c r="AO1722" s="57"/>
      <c r="AP1722" s="57"/>
      <c r="AQ1722" s="57"/>
      <c r="AR1722" s="57"/>
      <c r="AS1722" s="57"/>
    </row>
    <row r="1723" spans="1:45" s="58" customFormat="1" ht="12" hidden="1" outlineLevel="2" thickBot="1" x14ac:dyDescent="0.25">
      <c r="A1723" s="212">
        <v>52</v>
      </c>
      <c r="B1723" s="212" t="s">
        <v>79</v>
      </c>
      <c r="C1723" s="145" t="s">
        <v>2104</v>
      </c>
      <c r="D1723" s="145" t="s">
        <v>2105</v>
      </c>
      <c r="E1723" s="145">
        <v>26</v>
      </c>
      <c r="F1723" s="213">
        <v>42677</v>
      </c>
      <c r="G1723" s="310" t="s">
        <v>2083</v>
      </c>
      <c r="H1723" s="212"/>
      <c r="I1723" s="212"/>
      <c r="J1723" s="320">
        <v>1</v>
      </c>
      <c r="K1723" s="56"/>
      <c r="L1723" s="57"/>
      <c r="M1723" s="57"/>
      <c r="N1723" s="57"/>
      <c r="O1723" s="57"/>
      <c r="P1723" s="57"/>
      <c r="Q1723" s="57"/>
      <c r="R1723" s="57"/>
      <c r="S1723" s="57"/>
      <c r="T1723" s="57"/>
      <c r="U1723" s="57"/>
      <c r="V1723" s="57"/>
      <c r="W1723" s="57"/>
      <c r="X1723" s="57"/>
      <c r="Y1723" s="57"/>
      <c r="Z1723" s="57"/>
      <c r="AA1723" s="57"/>
      <c r="AB1723" s="57"/>
      <c r="AC1723" s="57"/>
      <c r="AD1723" s="57"/>
      <c r="AE1723" s="57"/>
      <c r="AF1723" s="57"/>
      <c r="AG1723" s="57"/>
      <c r="AH1723" s="57"/>
      <c r="AI1723" s="57"/>
      <c r="AJ1723" s="57"/>
      <c r="AK1723" s="57"/>
      <c r="AL1723" s="57"/>
      <c r="AM1723" s="57"/>
      <c r="AN1723" s="57"/>
      <c r="AO1723" s="57"/>
      <c r="AP1723" s="57"/>
      <c r="AQ1723" s="57"/>
      <c r="AR1723" s="57"/>
      <c r="AS1723" s="57"/>
    </row>
    <row r="1724" spans="1:45" s="58" customFormat="1" ht="12" hidden="1" outlineLevel="2" thickBot="1" x14ac:dyDescent="0.25">
      <c r="A1724" s="212">
        <v>53</v>
      </c>
      <c r="B1724" s="212" t="s">
        <v>79</v>
      </c>
      <c r="C1724" s="145" t="s">
        <v>2104</v>
      </c>
      <c r="D1724" s="145" t="s">
        <v>2106</v>
      </c>
      <c r="E1724" s="145">
        <v>13</v>
      </c>
      <c r="F1724" s="213">
        <v>42677</v>
      </c>
      <c r="G1724" s="310" t="s">
        <v>2083</v>
      </c>
      <c r="H1724" s="212"/>
      <c r="I1724" s="212"/>
      <c r="J1724" s="320">
        <v>1</v>
      </c>
      <c r="K1724" s="56"/>
      <c r="L1724" s="57"/>
      <c r="M1724" s="57"/>
      <c r="N1724" s="57"/>
      <c r="O1724" s="57"/>
      <c r="P1724" s="57"/>
      <c r="Q1724" s="57"/>
      <c r="R1724" s="57"/>
      <c r="S1724" s="57"/>
      <c r="T1724" s="57"/>
      <c r="U1724" s="57"/>
      <c r="V1724" s="57"/>
      <c r="W1724" s="57"/>
      <c r="X1724" s="57"/>
      <c r="Y1724" s="57"/>
      <c r="Z1724" s="57"/>
      <c r="AA1724" s="57"/>
      <c r="AB1724" s="57"/>
      <c r="AC1724" s="57"/>
      <c r="AD1724" s="57"/>
      <c r="AE1724" s="57"/>
      <c r="AF1724" s="57"/>
      <c r="AG1724" s="57"/>
      <c r="AH1724" s="57"/>
      <c r="AI1724" s="57"/>
      <c r="AJ1724" s="57"/>
      <c r="AK1724" s="57"/>
      <c r="AL1724" s="57"/>
      <c r="AM1724" s="57"/>
      <c r="AN1724" s="57"/>
      <c r="AO1724" s="57"/>
      <c r="AP1724" s="57"/>
      <c r="AQ1724" s="57"/>
      <c r="AR1724" s="57"/>
      <c r="AS1724" s="57"/>
    </row>
    <row r="1725" spans="1:45" s="58" customFormat="1" ht="12" hidden="1" outlineLevel="2" thickBot="1" x14ac:dyDescent="0.25">
      <c r="A1725" s="212">
        <v>54</v>
      </c>
      <c r="B1725" s="212" t="s">
        <v>79</v>
      </c>
      <c r="C1725" s="145" t="s">
        <v>2107</v>
      </c>
      <c r="D1725" s="145" t="s">
        <v>2108</v>
      </c>
      <c r="E1725" s="145" t="s">
        <v>2109</v>
      </c>
      <c r="F1725" s="213">
        <v>42678</v>
      </c>
      <c r="G1725" s="310" t="s">
        <v>2083</v>
      </c>
      <c r="H1725" s="212"/>
      <c r="I1725" s="212"/>
      <c r="J1725" s="320">
        <v>5</v>
      </c>
      <c r="K1725" s="56"/>
      <c r="L1725" s="57"/>
      <c r="M1725" s="57"/>
      <c r="N1725" s="57"/>
      <c r="O1725" s="57"/>
      <c r="P1725" s="57"/>
      <c r="Q1725" s="57"/>
      <c r="R1725" s="57"/>
      <c r="S1725" s="57"/>
      <c r="T1725" s="57"/>
      <c r="U1725" s="57"/>
      <c r="V1725" s="57"/>
      <c r="W1725" s="57"/>
      <c r="X1725" s="57"/>
      <c r="Y1725" s="57"/>
      <c r="Z1725" s="57"/>
      <c r="AA1725" s="57"/>
      <c r="AB1725" s="57"/>
      <c r="AC1725" s="57"/>
      <c r="AD1725" s="57"/>
      <c r="AE1725" s="57"/>
      <c r="AF1725" s="57"/>
      <c r="AG1725" s="57"/>
      <c r="AH1725" s="57"/>
      <c r="AI1725" s="57"/>
      <c r="AJ1725" s="57"/>
      <c r="AK1725" s="57"/>
      <c r="AL1725" s="57"/>
      <c r="AM1725" s="57"/>
      <c r="AN1725" s="57"/>
      <c r="AO1725" s="57"/>
      <c r="AP1725" s="57"/>
      <c r="AQ1725" s="57"/>
      <c r="AR1725" s="57"/>
      <c r="AS1725" s="57"/>
    </row>
    <row r="1726" spans="1:45" s="58" customFormat="1" ht="12" hidden="1" outlineLevel="2" thickBot="1" x14ac:dyDescent="0.25">
      <c r="A1726" s="212">
        <v>55</v>
      </c>
      <c r="B1726" s="212" t="s">
        <v>79</v>
      </c>
      <c r="C1726" s="145" t="s">
        <v>2096</v>
      </c>
      <c r="D1726" s="145" t="s">
        <v>2110</v>
      </c>
      <c r="E1726" s="145" t="s">
        <v>2111</v>
      </c>
      <c r="F1726" s="213">
        <v>42680</v>
      </c>
      <c r="G1726" s="310" t="s">
        <v>2083</v>
      </c>
      <c r="H1726" s="212"/>
      <c r="I1726" s="212"/>
      <c r="J1726" s="320">
        <v>5</v>
      </c>
      <c r="K1726" s="56"/>
      <c r="L1726" s="57"/>
      <c r="M1726" s="57"/>
      <c r="N1726" s="57"/>
      <c r="O1726" s="57"/>
      <c r="P1726" s="57"/>
      <c r="Q1726" s="57"/>
      <c r="R1726" s="57"/>
      <c r="S1726" s="57"/>
      <c r="T1726" s="57"/>
      <c r="U1726" s="57"/>
      <c r="V1726" s="57"/>
      <c r="W1726" s="57"/>
      <c r="X1726" s="57"/>
      <c r="Y1726" s="57"/>
      <c r="Z1726" s="57"/>
      <c r="AA1726" s="57"/>
      <c r="AB1726" s="57"/>
      <c r="AC1726" s="57"/>
      <c r="AD1726" s="57"/>
      <c r="AE1726" s="57"/>
      <c r="AF1726" s="57"/>
      <c r="AG1726" s="57"/>
      <c r="AH1726" s="57"/>
      <c r="AI1726" s="57"/>
      <c r="AJ1726" s="57"/>
      <c r="AK1726" s="57"/>
      <c r="AL1726" s="57"/>
      <c r="AM1726" s="57"/>
      <c r="AN1726" s="57"/>
      <c r="AO1726" s="57"/>
      <c r="AP1726" s="57"/>
      <c r="AQ1726" s="57"/>
      <c r="AR1726" s="57"/>
      <c r="AS1726" s="57"/>
    </row>
    <row r="1727" spans="1:45" s="58" customFormat="1" ht="12" hidden="1" outlineLevel="2" thickBot="1" x14ac:dyDescent="0.25">
      <c r="A1727" s="212">
        <v>56</v>
      </c>
      <c r="B1727" s="212" t="s">
        <v>79</v>
      </c>
      <c r="C1727" s="145" t="s">
        <v>2100</v>
      </c>
      <c r="D1727" s="145" t="s">
        <v>2112</v>
      </c>
      <c r="E1727" s="145" t="s">
        <v>2113</v>
      </c>
      <c r="F1727" s="213">
        <v>42682</v>
      </c>
      <c r="G1727" s="310" t="s">
        <v>2083</v>
      </c>
      <c r="H1727" s="212"/>
      <c r="I1727" s="212"/>
      <c r="J1727" s="320">
        <v>2</v>
      </c>
      <c r="K1727" s="56"/>
      <c r="L1727" s="57"/>
      <c r="M1727" s="57"/>
      <c r="N1727" s="57"/>
      <c r="O1727" s="57"/>
      <c r="P1727" s="57"/>
      <c r="Q1727" s="57"/>
      <c r="R1727" s="57"/>
      <c r="S1727" s="57"/>
      <c r="T1727" s="57"/>
      <c r="U1727" s="57"/>
      <c r="V1727" s="57"/>
      <c r="W1727" s="57"/>
      <c r="X1727" s="57"/>
      <c r="Y1727" s="57"/>
      <c r="Z1727" s="57"/>
      <c r="AA1727" s="57"/>
      <c r="AB1727" s="57"/>
      <c r="AC1727" s="57"/>
      <c r="AD1727" s="57"/>
      <c r="AE1727" s="57"/>
      <c r="AF1727" s="57"/>
      <c r="AG1727" s="57"/>
      <c r="AH1727" s="57"/>
      <c r="AI1727" s="57"/>
      <c r="AJ1727" s="57"/>
      <c r="AK1727" s="57"/>
      <c r="AL1727" s="57"/>
      <c r="AM1727" s="57"/>
      <c r="AN1727" s="57"/>
      <c r="AO1727" s="57"/>
      <c r="AP1727" s="57"/>
      <c r="AQ1727" s="57"/>
      <c r="AR1727" s="57"/>
      <c r="AS1727" s="57"/>
    </row>
    <row r="1728" spans="1:45" s="58" customFormat="1" ht="12" hidden="1" outlineLevel="2" thickBot="1" x14ac:dyDescent="0.25">
      <c r="A1728" s="212">
        <v>57</v>
      </c>
      <c r="B1728" s="212" t="s">
        <v>79</v>
      </c>
      <c r="C1728" s="145" t="s">
        <v>2100</v>
      </c>
      <c r="D1728" s="145" t="s">
        <v>2114</v>
      </c>
      <c r="E1728" s="145" t="s">
        <v>2115</v>
      </c>
      <c r="F1728" s="213">
        <v>42682</v>
      </c>
      <c r="G1728" s="310" t="s">
        <v>2083</v>
      </c>
      <c r="H1728" s="212"/>
      <c r="I1728" s="212"/>
      <c r="J1728" s="320">
        <v>2</v>
      </c>
      <c r="K1728" s="56"/>
      <c r="L1728" s="57"/>
      <c r="M1728" s="57"/>
      <c r="N1728" s="57"/>
      <c r="O1728" s="57"/>
      <c r="P1728" s="57"/>
      <c r="Q1728" s="57"/>
      <c r="R1728" s="57"/>
      <c r="S1728" s="57"/>
      <c r="T1728" s="57"/>
      <c r="U1728" s="57"/>
      <c r="V1728" s="57"/>
      <c r="W1728" s="57"/>
      <c r="X1728" s="57"/>
      <c r="Y1728" s="57"/>
      <c r="Z1728" s="57"/>
      <c r="AA1728" s="57"/>
      <c r="AB1728" s="57"/>
      <c r="AC1728" s="57"/>
      <c r="AD1728" s="57"/>
      <c r="AE1728" s="57"/>
      <c r="AF1728" s="57"/>
      <c r="AG1728" s="57"/>
      <c r="AH1728" s="57"/>
      <c r="AI1728" s="57"/>
      <c r="AJ1728" s="57"/>
      <c r="AK1728" s="57"/>
      <c r="AL1728" s="57"/>
      <c r="AM1728" s="57"/>
      <c r="AN1728" s="57"/>
      <c r="AO1728" s="57"/>
      <c r="AP1728" s="57"/>
      <c r="AQ1728" s="57"/>
      <c r="AR1728" s="57"/>
      <c r="AS1728" s="57"/>
    </row>
    <row r="1729" spans="1:45" s="58" customFormat="1" ht="12" hidden="1" outlineLevel="2" thickBot="1" x14ac:dyDescent="0.25">
      <c r="A1729" s="212">
        <v>58</v>
      </c>
      <c r="B1729" s="212" t="s">
        <v>79</v>
      </c>
      <c r="C1729" s="145" t="s">
        <v>2100</v>
      </c>
      <c r="D1729" s="145" t="s">
        <v>2116</v>
      </c>
      <c r="E1729" s="145" t="s">
        <v>2117</v>
      </c>
      <c r="F1729" s="213">
        <v>42683</v>
      </c>
      <c r="G1729" s="310" t="s">
        <v>2083</v>
      </c>
      <c r="H1729" s="212"/>
      <c r="I1729" s="212"/>
      <c r="J1729" s="320">
        <v>8</v>
      </c>
      <c r="K1729" s="56"/>
      <c r="L1729" s="57"/>
      <c r="M1729" s="57"/>
      <c r="N1729" s="57"/>
      <c r="O1729" s="57"/>
      <c r="P1729" s="57"/>
      <c r="Q1729" s="57"/>
      <c r="R1729" s="57"/>
      <c r="S1729" s="57"/>
      <c r="T1729" s="57"/>
      <c r="U1729" s="57"/>
      <c r="V1729" s="57"/>
      <c r="W1729" s="57"/>
      <c r="X1729" s="57"/>
      <c r="Y1729" s="57"/>
      <c r="Z1729" s="57"/>
      <c r="AA1729" s="57"/>
      <c r="AB1729" s="57"/>
      <c r="AC1729" s="57"/>
      <c r="AD1729" s="57"/>
      <c r="AE1729" s="57"/>
      <c r="AF1729" s="57"/>
      <c r="AG1729" s="57"/>
      <c r="AH1729" s="57"/>
      <c r="AI1729" s="57"/>
      <c r="AJ1729" s="57"/>
      <c r="AK1729" s="57"/>
      <c r="AL1729" s="57"/>
      <c r="AM1729" s="57"/>
      <c r="AN1729" s="57"/>
      <c r="AO1729" s="57"/>
      <c r="AP1729" s="57"/>
      <c r="AQ1729" s="57"/>
      <c r="AR1729" s="57"/>
      <c r="AS1729" s="57"/>
    </row>
    <row r="1730" spans="1:45" s="58" customFormat="1" ht="34.5" hidden="1" outlineLevel="2" thickBot="1" x14ac:dyDescent="0.25">
      <c r="A1730" s="212">
        <v>59</v>
      </c>
      <c r="B1730" s="212" t="s">
        <v>79</v>
      </c>
      <c r="C1730" s="145" t="s">
        <v>2118</v>
      </c>
      <c r="D1730" s="145" t="s">
        <v>2119</v>
      </c>
      <c r="E1730" s="145" t="s">
        <v>2120</v>
      </c>
      <c r="F1730" s="213" t="s">
        <v>2121</v>
      </c>
      <c r="G1730" s="310" t="s">
        <v>2083</v>
      </c>
      <c r="H1730" s="212"/>
      <c r="I1730" s="212"/>
      <c r="J1730" s="320">
        <v>28</v>
      </c>
      <c r="K1730" s="56"/>
      <c r="L1730" s="57"/>
      <c r="M1730" s="57"/>
      <c r="N1730" s="57"/>
      <c r="O1730" s="57"/>
      <c r="P1730" s="57"/>
      <c r="Q1730" s="57"/>
      <c r="R1730" s="57"/>
      <c r="S1730" s="57"/>
      <c r="T1730" s="57"/>
      <c r="U1730" s="57"/>
      <c r="V1730" s="57"/>
      <c r="W1730" s="57"/>
      <c r="X1730" s="57"/>
      <c r="Y1730" s="57"/>
      <c r="Z1730" s="57"/>
      <c r="AA1730" s="57"/>
      <c r="AB1730" s="57"/>
      <c r="AC1730" s="57"/>
      <c r="AD1730" s="57"/>
      <c r="AE1730" s="57"/>
      <c r="AF1730" s="57"/>
      <c r="AG1730" s="57"/>
      <c r="AH1730" s="57"/>
      <c r="AI1730" s="57"/>
      <c r="AJ1730" s="57"/>
      <c r="AK1730" s="57"/>
      <c r="AL1730" s="57"/>
      <c r="AM1730" s="57"/>
      <c r="AN1730" s="57"/>
      <c r="AO1730" s="57"/>
      <c r="AP1730" s="57"/>
      <c r="AQ1730" s="57"/>
      <c r="AR1730" s="57"/>
      <c r="AS1730" s="57"/>
    </row>
    <row r="1731" spans="1:45" s="58" customFormat="1" ht="12" hidden="1" outlineLevel="2" thickBot="1" x14ac:dyDescent="0.25">
      <c r="A1731" s="212">
        <v>60</v>
      </c>
      <c r="B1731" s="212" t="s">
        <v>79</v>
      </c>
      <c r="C1731" s="145" t="s">
        <v>2081</v>
      </c>
      <c r="D1731" s="145" t="s">
        <v>2122</v>
      </c>
      <c r="E1731" s="145" t="s">
        <v>2123</v>
      </c>
      <c r="F1731" s="213">
        <v>42691</v>
      </c>
      <c r="G1731" s="310" t="s">
        <v>2083</v>
      </c>
      <c r="H1731" s="212"/>
      <c r="I1731" s="212"/>
      <c r="J1731" s="320">
        <v>2</v>
      </c>
      <c r="K1731" s="56"/>
      <c r="L1731" s="57"/>
      <c r="M1731" s="57"/>
      <c r="N1731" s="57"/>
      <c r="O1731" s="57"/>
      <c r="P1731" s="57"/>
      <c r="Q1731" s="57"/>
      <c r="R1731" s="57"/>
      <c r="S1731" s="57"/>
      <c r="T1731" s="57"/>
      <c r="U1731" s="57"/>
      <c r="V1731" s="57"/>
      <c r="W1731" s="57"/>
      <c r="X1731" s="57"/>
      <c r="Y1731" s="57"/>
      <c r="Z1731" s="57"/>
      <c r="AA1731" s="57"/>
      <c r="AB1731" s="57"/>
      <c r="AC1731" s="57"/>
      <c r="AD1731" s="57"/>
      <c r="AE1731" s="57"/>
      <c r="AF1731" s="57"/>
      <c r="AG1731" s="57"/>
      <c r="AH1731" s="57"/>
      <c r="AI1731" s="57"/>
      <c r="AJ1731" s="57"/>
      <c r="AK1731" s="57"/>
      <c r="AL1731" s="57"/>
      <c r="AM1731" s="57"/>
      <c r="AN1731" s="57"/>
      <c r="AO1731" s="57"/>
      <c r="AP1731" s="57"/>
      <c r="AQ1731" s="57"/>
      <c r="AR1731" s="57"/>
      <c r="AS1731" s="57"/>
    </row>
    <row r="1732" spans="1:45" s="58" customFormat="1" ht="12" hidden="1" outlineLevel="2" thickBot="1" x14ac:dyDescent="0.25">
      <c r="A1732" s="212">
        <v>61</v>
      </c>
      <c r="B1732" s="212" t="s">
        <v>79</v>
      </c>
      <c r="C1732" s="145" t="s">
        <v>2096</v>
      </c>
      <c r="D1732" s="145" t="s">
        <v>2124</v>
      </c>
      <c r="E1732" s="145">
        <v>10</v>
      </c>
      <c r="F1732" s="213">
        <v>42691</v>
      </c>
      <c r="G1732" s="310" t="s">
        <v>2083</v>
      </c>
      <c r="H1732" s="212"/>
      <c r="I1732" s="212"/>
      <c r="J1732" s="320">
        <v>1</v>
      </c>
      <c r="K1732" s="56"/>
      <c r="L1732" s="57"/>
      <c r="M1732" s="57"/>
      <c r="N1732" s="57"/>
      <c r="O1732" s="57"/>
      <c r="P1732" s="57"/>
      <c r="Q1732" s="57"/>
      <c r="R1732" s="57"/>
      <c r="S1732" s="57"/>
      <c r="T1732" s="57"/>
      <c r="U1732" s="57"/>
      <c r="V1732" s="57"/>
      <c r="W1732" s="57"/>
      <c r="X1732" s="57"/>
      <c r="Y1732" s="57"/>
      <c r="Z1732" s="57"/>
      <c r="AA1732" s="57"/>
      <c r="AB1732" s="57"/>
      <c r="AC1732" s="57"/>
      <c r="AD1732" s="57"/>
      <c r="AE1732" s="57"/>
      <c r="AF1732" s="57"/>
      <c r="AG1732" s="57"/>
      <c r="AH1732" s="57"/>
      <c r="AI1732" s="57"/>
      <c r="AJ1732" s="57"/>
      <c r="AK1732" s="57"/>
      <c r="AL1732" s="57"/>
      <c r="AM1732" s="57"/>
      <c r="AN1732" s="57"/>
      <c r="AO1732" s="57"/>
      <c r="AP1732" s="57"/>
      <c r="AQ1732" s="57"/>
      <c r="AR1732" s="57"/>
      <c r="AS1732" s="57"/>
    </row>
    <row r="1733" spans="1:45" s="58" customFormat="1" ht="12" hidden="1" outlineLevel="2" thickBot="1" x14ac:dyDescent="0.25">
      <c r="A1733" s="212">
        <v>62</v>
      </c>
      <c r="B1733" s="212" t="s">
        <v>79</v>
      </c>
      <c r="C1733" s="145" t="s">
        <v>2125</v>
      </c>
      <c r="D1733" s="145" t="s">
        <v>2126</v>
      </c>
      <c r="E1733" s="145">
        <v>1</v>
      </c>
      <c r="F1733" s="213">
        <v>42691</v>
      </c>
      <c r="G1733" s="310" t="s">
        <v>2083</v>
      </c>
      <c r="H1733" s="212"/>
      <c r="I1733" s="212"/>
      <c r="J1733" s="320">
        <v>1</v>
      </c>
      <c r="K1733" s="56"/>
      <c r="L1733" s="57"/>
      <c r="M1733" s="57"/>
      <c r="N1733" s="57"/>
      <c r="O1733" s="57"/>
      <c r="P1733" s="57"/>
      <c r="Q1733" s="57"/>
      <c r="R1733" s="57"/>
      <c r="S1733" s="57"/>
      <c r="T1733" s="57"/>
      <c r="U1733" s="57"/>
      <c r="V1733" s="57"/>
      <c r="W1733" s="57"/>
      <c r="X1733" s="57"/>
      <c r="Y1733" s="57"/>
      <c r="Z1733" s="57"/>
      <c r="AA1733" s="57"/>
      <c r="AB1733" s="57"/>
      <c r="AC1733" s="57"/>
      <c r="AD1733" s="57"/>
      <c r="AE1733" s="57"/>
      <c r="AF1733" s="57"/>
      <c r="AG1733" s="57"/>
      <c r="AH1733" s="57"/>
      <c r="AI1733" s="57"/>
      <c r="AJ1733" s="57"/>
      <c r="AK1733" s="57"/>
      <c r="AL1733" s="57"/>
      <c r="AM1733" s="57"/>
      <c r="AN1733" s="57"/>
      <c r="AO1733" s="57"/>
      <c r="AP1733" s="57"/>
      <c r="AQ1733" s="57"/>
      <c r="AR1733" s="57"/>
      <c r="AS1733" s="57"/>
    </row>
    <row r="1734" spans="1:45" s="58" customFormat="1" ht="12" hidden="1" outlineLevel="2" thickBot="1" x14ac:dyDescent="0.25">
      <c r="A1734" s="212">
        <v>63</v>
      </c>
      <c r="B1734" s="212" t="s">
        <v>79</v>
      </c>
      <c r="C1734" s="145" t="s">
        <v>2100</v>
      </c>
      <c r="D1734" s="145" t="s">
        <v>2127</v>
      </c>
      <c r="E1734" s="145">
        <v>15</v>
      </c>
      <c r="F1734" s="213">
        <v>42691</v>
      </c>
      <c r="G1734" s="310" t="s">
        <v>2083</v>
      </c>
      <c r="H1734" s="212"/>
      <c r="I1734" s="212"/>
      <c r="J1734" s="320">
        <v>1</v>
      </c>
      <c r="K1734" s="56"/>
      <c r="L1734" s="57"/>
      <c r="M1734" s="57"/>
      <c r="N1734" s="57"/>
      <c r="O1734" s="57"/>
      <c r="P1734" s="57"/>
      <c r="Q1734" s="57"/>
      <c r="R1734" s="57"/>
      <c r="S1734" s="57"/>
      <c r="T1734" s="57"/>
      <c r="U1734" s="57"/>
      <c r="V1734" s="57"/>
      <c r="W1734" s="57"/>
      <c r="X1734" s="57"/>
      <c r="Y1734" s="57"/>
      <c r="Z1734" s="57"/>
      <c r="AA1734" s="57"/>
      <c r="AB1734" s="57"/>
      <c r="AC1734" s="57"/>
      <c r="AD1734" s="57"/>
      <c r="AE1734" s="57"/>
      <c r="AF1734" s="57"/>
      <c r="AG1734" s="57"/>
      <c r="AH1734" s="57"/>
      <c r="AI1734" s="57"/>
      <c r="AJ1734" s="57"/>
      <c r="AK1734" s="57"/>
      <c r="AL1734" s="57"/>
      <c r="AM1734" s="57"/>
      <c r="AN1734" s="57"/>
      <c r="AO1734" s="57"/>
      <c r="AP1734" s="57"/>
      <c r="AQ1734" s="57"/>
      <c r="AR1734" s="57"/>
      <c r="AS1734" s="57"/>
    </row>
    <row r="1735" spans="1:45" s="58" customFormat="1" ht="12" hidden="1" outlineLevel="2" thickBot="1" x14ac:dyDescent="0.25">
      <c r="A1735" s="212">
        <v>64</v>
      </c>
      <c r="B1735" s="212" t="s">
        <v>79</v>
      </c>
      <c r="C1735" s="145" t="s">
        <v>2128</v>
      </c>
      <c r="D1735" s="145" t="s">
        <v>2129</v>
      </c>
      <c r="E1735" s="145" t="s">
        <v>2130</v>
      </c>
      <c r="F1735" s="213" t="s">
        <v>2131</v>
      </c>
      <c r="G1735" s="310" t="s">
        <v>2083</v>
      </c>
      <c r="H1735" s="212"/>
      <c r="I1735" s="212"/>
      <c r="J1735" s="320">
        <v>8</v>
      </c>
      <c r="K1735" s="56"/>
      <c r="L1735" s="57"/>
      <c r="M1735" s="57"/>
      <c r="N1735" s="57"/>
      <c r="O1735" s="57"/>
      <c r="P1735" s="57"/>
      <c r="Q1735" s="57"/>
      <c r="R1735" s="57"/>
      <c r="S1735" s="57"/>
      <c r="T1735" s="57"/>
      <c r="U1735" s="57"/>
      <c r="V1735" s="57"/>
      <c r="W1735" s="57"/>
      <c r="X1735" s="57"/>
      <c r="Y1735" s="57"/>
      <c r="Z1735" s="57"/>
      <c r="AA1735" s="57"/>
      <c r="AB1735" s="57"/>
      <c r="AC1735" s="57"/>
      <c r="AD1735" s="57"/>
      <c r="AE1735" s="57"/>
      <c r="AF1735" s="57"/>
      <c r="AG1735" s="57"/>
      <c r="AH1735" s="57"/>
      <c r="AI1735" s="57"/>
      <c r="AJ1735" s="57"/>
      <c r="AK1735" s="57"/>
      <c r="AL1735" s="57"/>
      <c r="AM1735" s="57"/>
      <c r="AN1735" s="57"/>
      <c r="AO1735" s="57"/>
      <c r="AP1735" s="57"/>
      <c r="AQ1735" s="57"/>
      <c r="AR1735" s="57"/>
      <c r="AS1735" s="57"/>
    </row>
    <row r="1736" spans="1:45" s="58" customFormat="1" ht="12" hidden="1" outlineLevel="2" thickBot="1" x14ac:dyDescent="0.25">
      <c r="A1736" s="212">
        <v>65</v>
      </c>
      <c r="B1736" s="212" t="s">
        <v>79</v>
      </c>
      <c r="C1736" s="145" t="s">
        <v>2132</v>
      </c>
      <c r="D1736" s="145" t="s">
        <v>2133</v>
      </c>
      <c r="E1736" s="145" t="s">
        <v>2134</v>
      </c>
      <c r="F1736" s="213">
        <v>42693</v>
      </c>
      <c r="G1736" s="310" t="s">
        <v>2083</v>
      </c>
      <c r="H1736" s="212"/>
      <c r="I1736" s="212"/>
      <c r="J1736" s="320">
        <v>1</v>
      </c>
      <c r="K1736" s="56"/>
      <c r="L1736" s="57"/>
      <c r="M1736" s="57"/>
      <c r="N1736" s="57"/>
      <c r="O1736" s="57"/>
      <c r="P1736" s="57"/>
      <c r="Q1736" s="57"/>
      <c r="R1736" s="57"/>
      <c r="S1736" s="57"/>
      <c r="T1736" s="57"/>
      <c r="U1736" s="57"/>
      <c r="V1736" s="57"/>
      <c r="W1736" s="57"/>
      <c r="X1736" s="57"/>
      <c r="Y1736" s="57"/>
      <c r="Z1736" s="57"/>
      <c r="AA1736" s="57"/>
      <c r="AB1736" s="57"/>
      <c r="AC1736" s="57"/>
      <c r="AD1736" s="57"/>
      <c r="AE1736" s="57"/>
      <c r="AF1736" s="57"/>
      <c r="AG1736" s="57"/>
      <c r="AH1736" s="57"/>
      <c r="AI1736" s="57"/>
      <c r="AJ1736" s="57"/>
      <c r="AK1736" s="57"/>
      <c r="AL1736" s="57"/>
      <c r="AM1736" s="57"/>
      <c r="AN1736" s="57"/>
      <c r="AO1736" s="57"/>
      <c r="AP1736" s="57"/>
      <c r="AQ1736" s="57"/>
      <c r="AR1736" s="57"/>
      <c r="AS1736" s="57"/>
    </row>
    <row r="1737" spans="1:45" s="58" customFormat="1" ht="12" hidden="1" outlineLevel="2" thickBot="1" x14ac:dyDescent="0.25">
      <c r="A1737" s="212">
        <v>66</v>
      </c>
      <c r="B1737" s="212" t="s">
        <v>79</v>
      </c>
      <c r="C1737" s="145" t="s">
        <v>2135</v>
      </c>
      <c r="D1737" s="145" t="s">
        <v>2136</v>
      </c>
      <c r="E1737" s="145" t="s">
        <v>2137</v>
      </c>
      <c r="F1737" s="213">
        <v>42696</v>
      </c>
      <c r="G1737" s="310" t="s">
        <v>2083</v>
      </c>
      <c r="H1737" s="212"/>
      <c r="I1737" s="212"/>
      <c r="J1737" s="320">
        <v>2</v>
      </c>
      <c r="K1737" s="56"/>
      <c r="L1737" s="57"/>
      <c r="M1737" s="57"/>
      <c r="N1737" s="57"/>
      <c r="O1737" s="57"/>
      <c r="P1737" s="57"/>
      <c r="Q1737" s="57"/>
      <c r="R1737" s="57"/>
      <c r="S1737" s="57"/>
      <c r="T1737" s="57"/>
      <c r="U1737" s="57"/>
      <c r="V1737" s="57"/>
      <c r="W1737" s="57"/>
      <c r="X1737" s="57"/>
      <c r="Y1737" s="57"/>
      <c r="Z1737" s="57"/>
      <c r="AA1737" s="57"/>
      <c r="AB1737" s="57"/>
      <c r="AC1737" s="57"/>
      <c r="AD1737" s="57"/>
      <c r="AE1737" s="57"/>
      <c r="AF1737" s="57"/>
      <c r="AG1737" s="57"/>
      <c r="AH1737" s="57"/>
      <c r="AI1737" s="57"/>
      <c r="AJ1737" s="57"/>
      <c r="AK1737" s="57"/>
      <c r="AL1737" s="57"/>
      <c r="AM1737" s="57"/>
      <c r="AN1737" s="57"/>
      <c r="AO1737" s="57"/>
      <c r="AP1737" s="57"/>
      <c r="AQ1737" s="57"/>
      <c r="AR1737" s="57"/>
      <c r="AS1737" s="57"/>
    </row>
    <row r="1738" spans="1:45" s="58" customFormat="1" ht="12" hidden="1" outlineLevel="2" thickBot="1" x14ac:dyDescent="0.25">
      <c r="A1738" s="212">
        <v>67</v>
      </c>
      <c r="B1738" s="212" t="s">
        <v>79</v>
      </c>
      <c r="C1738" s="145" t="s">
        <v>2100</v>
      </c>
      <c r="D1738" s="145" t="s">
        <v>2138</v>
      </c>
      <c r="E1738" s="145" t="s">
        <v>2139</v>
      </c>
      <c r="F1738" s="213">
        <v>42697</v>
      </c>
      <c r="G1738" s="310" t="s">
        <v>2083</v>
      </c>
      <c r="H1738" s="212"/>
      <c r="I1738" s="212"/>
      <c r="J1738" s="320">
        <v>7</v>
      </c>
      <c r="K1738" s="56"/>
      <c r="L1738" s="57"/>
      <c r="M1738" s="57"/>
      <c r="N1738" s="57"/>
      <c r="O1738" s="57"/>
      <c r="P1738" s="57"/>
      <c r="Q1738" s="57"/>
      <c r="R1738" s="57"/>
      <c r="S1738" s="57"/>
      <c r="T1738" s="57"/>
      <c r="U1738" s="57"/>
      <c r="V1738" s="57"/>
      <c r="W1738" s="57"/>
      <c r="X1738" s="57"/>
      <c r="Y1738" s="57"/>
      <c r="Z1738" s="57"/>
      <c r="AA1738" s="57"/>
      <c r="AB1738" s="57"/>
      <c r="AC1738" s="57"/>
      <c r="AD1738" s="57"/>
      <c r="AE1738" s="57"/>
      <c r="AF1738" s="57"/>
      <c r="AG1738" s="57"/>
      <c r="AH1738" s="57"/>
      <c r="AI1738" s="57"/>
      <c r="AJ1738" s="57"/>
      <c r="AK1738" s="57"/>
      <c r="AL1738" s="57"/>
      <c r="AM1738" s="57"/>
      <c r="AN1738" s="57"/>
      <c r="AO1738" s="57"/>
      <c r="AP1738" s="57"/>
      <c r="AQ1738" s="57"/>
      <c r="AR1738" s="57"/>
      <c r="AS1738" s="57"/>
    </row>
    <row r="1739" spans="1:45" s="58" customFormat="1" ht="12" hidden="1" outlineLevel="2" thickBot="1" x14ac:dyDescent="0.25">
      <c r="A1739" s="212">
        <v>68</v>
      </c>
      <c r="B1739" s="212" t="s">
        <v>79</v>
      </c>
      <c r="C1739" s="145" t="s">
        <v>2140</v>
      </c>
      <c r="D1739" s="145" t="s">
        <v>2141</v>
      </c>
      <c r="E1739" s="145" t="s">
        <v>2142</v>
      </c>
      <c r="F1739" s="213">
        <v>42698</v>
      </c>
      <c r="G1739" s="310" t="s">
        <v>2083</v>
      </c>
      <c r="H1739" s="212"/>
      <c r="I1739" s="212"/>
      <c r="J1739" s="320">
        <v>6</v>
      </c>
      <c r="K1739" s="56"/>
      <c r="L1739" s="57"/>
      <c r="M1739" s="57"/>
      <c r="N1739" s="57"/>
      <c r="O1739" s="57"/>
      <c r="P1739" s="57"/>
      <c r="Q1739" s="57"/>
      <c r="R1739" s="57"/>
      <c r="S1739" s="57"/>
      <c r="T1739" s="57"/>
      <c r="U1739" s="57"/>
      <c r="V1739" s="57"/>
      <c r="W1739" s="57"/>
      <c r="X1739" s="57"/>
      <c r="Y1739" s="57"/>
      <c r="Z1739" s="57"/>
      <c r="AA1739" s="57"/>
      <c r="AB1739" s="57"/>
      <c r="AC1739" s="57"/>
      <c r="AD1739" s="57"/>
      <c r="AE1739" s="57"/>
      <c r="AF1739" s="57"/>
      <c r="AG1739" s="57"/>
      <c r="AH1739" s="57"/>
      <c r="AI1739" s="57"/>
      <c r="AJ1739" s="57"/>
      <c r="AK1739" s="57"/>
      <c r="AL1739" s="57"/>
      <c r="AM1739" s="57"/>
      <c r="AN1739" s="57"/>
      <c r="AO1739" s="57"/>
      <c r="AP1739" s="57"/>
      <c r="AQ1739" s="57"/>
      <c r="AR1739" s="57"/>
      <c r="AS1739" s="57"/>
    </row>
    <row r="1740" spans="1:45" s="58" customFormat="1" ht="12" hidden="1" outlineLevel="2" thickBot="1" x14ac:dyDescent="0.25">
      <c r="A1740" s="212">
        <v>69</v>
      </c>
      <c r="B1740" s="212" t="s">
        <v>79</v>
      </c>
      <c r="C1740" s="145" t="s">
        <v>2096</v>
      </c>
      <c r="D1740" s="145" t="s">
        <v>2143</v>
      </c>
      <c r="E1740" s="145">
        <v>18</v>
      </c>
      <c r="F1740" s="213">
        <v>42696</v>
      </c>
      <c r="G1740" s="310" t="s">
        <v>2083</v>
      </c>
      <c r="H1740" s="212"/>
      <c r="I1740" s="212"/>
      <c r="J1740" s="320">
        <v>1</v>
      </c>
      <c r="K1740" s="56"/>
      <c r="L1740" s="57"/>
      <c r="M1740" s="57"/>
      <c r="N1740" s="57"/>
      <c r="O1740" s="57"/>
      <c r="P1740" s="57"/>
      <c r="Q1740" s="57"/>
      <c r="R1740" s="57"/>
      <c r="S1740" s="57"/>
      <c r="T1740" s="57"/>
      <c r="U1740" s="57"/>
      <c r="V1740" s="57"/>
      <c r="W1740" s="57"/>
      <c r="X1740" s="57"/>
      <c r="Y1740" s="57"/>
      <c r="Z1740" s="57"/>
      <c r="AA1740" s="57"/>
      <c r="AB1740" s="57"/>
      <c r="AC1740" s="57"/>
      <c r="AD1740" s="57"/>
      <c r="AE1740" s="57"/>
      <c r="AF1740" s="57"/>
      <c r="AG1740" s="57"/>
      <c r="AH1740" s="57"/>
      <c r="AI1740" s="57"/>
      <c r="AJ1740" s="57"/>
      <c r="AK1740" s="57"/>
      <c r="AL1740" s="57"/>
      <c r="AM1740" s="57"/>
      <c r="AN1740" s="57"/>
      <c r="AO1740" s="57"/>
      <c r="AP1740" s="57"/>
      <c r="AQ1740" s="57"/>
      <c r="AR1740" s="57"/>
      <c r="AS1740" s="57"/>
    </row>
    <row r="1741" spans="1:45" s="58" customFormat="1" ht="12" hidden="1" outlineLevel="2" thickBot="1" x14ac:dyDescent="0.25">
      <c r="A1741" s="212">
        <v>70</v>
      </c>
      <c r="B1741" s="212" t="s">
        <v>79</v>
      </c>
      <c r="C1741" s="145" t="s">
        <v>2125</v>
      </c>
      <c r="D1741" s="145" t="s">
        <v>2144</v>
      </c>
      <c r="E1741" s="211">
        <v>42385</v>
      </c>
      <c r="F1741" s="213">
        <v>42696</v>
      </c>
      <c r="G1741" s="310" t="s">
        <v>2083</v>
      </c>
      <c r="H1741" s="212"/>
      <c r="I1741" s="212"/>
      <c r="J1741" s="320">
        <v>1</v>
      </c>
      <c r="K1741" s="56"/>
      <c r="L1741" s="57"/>
      <c r="M1741" s="57"/>
      <c r="N1741" s="57"/>
      <c r="O1741" s="57"/>
      <c r="P1741" s="57"/>
      <c r="Q1741" s="57"/>
      <c r="R1741" s="57"/>
      <c r="S1741" s="57"/>
      <c r="T1741" s="57"/>
      <c r="U1741" s="57"/>
      <c r="V1741" s="57"/>
      <c r="W1741" s="57"/>
      <c r="X1741" s="57"/>
      <c r="Y1741" s="57"/>
      <c r="Z1741" s="57"/>
      <c r="AA1741" s="57"/>
      <c r="AB1741" s="57"/>
      <c r="AC1741" s="57"/>
      <c r="AD1741" s="57"/>
      <c r="AE1741" s="57"/>
      <c r="AF1741" s="57"/>
      <c r="AG1741" s="57"/>
      <c r="AH1741" s="57"/>
      <c r="AI1741" s="57"/>
      <c r="AJ1741" s="57"/>
      <c r="AK1741" s="57"/>
      <c r="AL1741" s="57"/>
      <c r="AM1741" s="57"/>
      <c r="AN1741" s="57"/>
      <c r="AO1741" s="57"/>
      <c r="AP1741" s="57"/>
      <c r="AQ1741" s="57"/>
      <c r="AR1741" s="57"/>
      <c r="AS1741" s="57"/>
    </row>
    <row r="1742" spans="1:45" s="58" customFormat="1" ht="12" hidden="1" outlineLevel="2" thickBot="1" x14ac:dyDescent="0.25">
      <c r="A1742" s="212">
        <v>71</v>
      </c>
      <c r="B1742" s="212" t="s">
        <v>79</v>
      </c>
      <c r="C1742" s="145" t="s">
        <v>2145</v>
      </c>
      <c r="D1742" s="145" t="s">
        <v>2146</v>
      </c>
      <c r="E1742" s="145" t="s">
        <v>2147</v>
      </c>
      <c r="F1742" s="213">
        <v>42696</v>
      </c>
      <c r="G1742" s="310" t="s">
        <v>2083</v>
      </c>
      <c r="H1742" s="212"/>
      <c r="I1742" s="212"/>
      <c r="J1742" s="320">
        <v>4</v>
      </c>
      <c r="K1742" s="56"/>
      <c r="L1742" s="57"/>
      <c r="M1742" s="57"/>
      <c r="N1742" s="57"/>
      <c r="O1742" s="57"/>
      <c r="P1742" s="57"/>
      <c r="Q1742" s="57"/>
      <c r="R1742" s="57"/>
      <c r="S1742" s="57"/>
      <c r="T1742" s="57"/>
      <c r="U1742" s="57"/>
      <c r="V1742" s="57"/>
      <c r="W1742" s="57"/>
      <c r="X1742" s="57"/>
      <c r="Y1742" s="57"/>
      <c r="Z1742" s="57"/>
      <c r="AA1742" s="57"/>
      <c r="AB1742" s="57"/>
      <c r="AC1742" s="57"/>
      <c r="AD1742" s="57"/>
      <c r="AE1742" s="57"/>
      <c r="AF1742" s="57"/>
      <c r="AG1742" s="57"/>
      <c r="AH1742" s="57"/>
      <c r="AI1742" s="57"/>
      <c r="AJ1742" s="57"/>
      <c r="AK1742" s="57"/>
      <c r="AL1742" s="57"/>
      <c r="AM1742" s="57"/>
      <c r="AN1742" s="57"/>
      <c r="AO1742" s="57"/>
      <c r="AP1742" s="57"/>
      <c r="AQ1742" s="57"/>
      <c r="AR1742" s="57"/>
      <c r="AS1742" s="57"/>
    </row>
    <row r="1743" spans="1:45" s="58" customFormat="1" ht="12" hidden="1" outlineLevel="2" thickBot="1" x14ac:dyDescent="0.25">
      <c r="A1743" s="212">
        <v>72</v>
      </c>
      <c r="B1743" s="212" t="s">
        <v>79</v>
      </c>
      <c r="C1743" s="145" t="s">
        <v>2081</v>
      </c>
      <c r="D1743" s="145" t="s">
        <v>2148</v>
      </c>
      <c r="E1743" s="145">
        <v>30</v>
      </c>
      <c r="F1743" s="213">
        <v>42696</v>
      </c>
      <c r="G1743" s="310" t="s">
        <v>2083</v>
      </c>
      <c r="H1743" s="212"/>
      <c r="I1743" s="212"/>
      <c r="J1743" s="320">
        <v>1</v>
      </c>
      <c r="K1743" s="56"/>
      <c r="L1743" s="57"/>
      <c r="M1743" s="57"/>
      <c r="N1743" s="57"/>
      <c r="O1743" s="57"/>
      <c r="P1743" s="57"/>
      <c r="Q1743" s="57"/>
      <c r="R1743" s="57"/>
      <c r="S1743" s="57"/>
      <c r="T1743" s="57"/>
      <c r="U1743" s="57"/>
      <c r="V1743" s="57"/>
      <c r="W1743" s="57"/>
      <c r="X1743" s="57"/>
      <c r="Y1743" s="57"/>
      <c r="Z1743" s="57"/>
      <c r="AA1743" s="57"/>
      <c r="AB1743" s="57"/>
      <c r="AC1743" s="57"/>
      <c r="AD1743" s="57"/>
      <c r="AE1743" s="57"/>
      <c r="AF1743" s="57"/>
      <c r="AG1743" s="57"/>
      <c r="AH1743" s="57"/>
      <c r="AI1743" s="57"/>
      <c r="AJ1743" s="57"/>
      <c r="AK1743" s="57"/>
      <c r="AL1743" s="57"/>
      <c r="AM1743" s="57"/>
      <c r="AN1743" s="57"/>
      <c r="AO1743" s="57"/>
      <c r="AP1743" s="57"/>
      <c r="AQ1743" s="57"/>
      <c r="AR1743" s="57"/>
      <c r="AS1743" s="57"/>
    </row>
    <row r="1744" spans="1:45" s="58" customFormat="1" ht="12" hidden="1" outlineLevel="2" thickBot="1" x14ac:dyDescent="0.25">
      <c r="A1744" s="212">
        <v>73</v>
      </c>
      <c r="B1744" s="212" t="s">
        <v>79</v>
      </c>
      <c r="C1744" s="145" t="s">
        <v>2149</v>
      </c>
      <c r="D1744" s="145" t="s">
        <v>2150</v>
      </c>
      <c r="E1744" s="145" t="s">
        <v>2151</v>
      </c>
      <c r="F1744" s="213">
        <v>42699</v>
      </c>
      <c r="G1744" s="310" t="s">
        <v>2083</v>
      </c>
      <c r="H1744" s="212"/>
      <c r="I1744" s="212"/>
      <c r="J1744" s="320">
        <v>5</v>
      </c>
      <c r="K1744" s="56"/>
      <c r="L1744" s="57"/>
      <c r="M1744" s="57"/>
      <c r="N1744" s="57"/>
      <c r="O1744" s="57"/>
      <c r="P1744" s="57"/>
      <c r="Q1744" s="57"/>
      <c r="R1744" s="57"/>
      <c r="S1744" s="57"/>
      <c r="T1744" s="57"/>
      <c r="U1744" s="57"/>
      <c r="V1744" s="57"/>
      <c r="W1744" s="57"/>
      <c r="X1744" s="57"/>
      <c r="Y1744" s="57"/>
      <c r="Z1744" s="57"/>
      <c r="AA1744" s="57"/>
      <c r="AB1744" s="57"/>
      <c r="AC1744" s="57"/>
      <c r="AD1744" s="57"/>
      <c r="AE1744" s="57"/>
      <c r="AF1744" s="57"/>
      <c r="AG1744" s="57"/>
      <c r="AH1744" s="57"/>
      <c r="AI1744" s="57"/>
      <c r="AJ1744" s="57"/>
      <c r="AK1744" s="57"/>
      <c r="AL1744" s="57"/>
      <c r="AM1744" s="57"/>
      <c r="AN1744" s="57"/>
      <c r="AO1744" s="57"/>
      <c r="AP1744" s="57"/>
      <c r="AQ1744" s="57"/>
      <c r="AR1744" s="57"/>
      <c r="AS1744" s="57"/>
    </row>
    <row r="1745" spans="1:45" s="58" customFormat="1" ht="12" hidden="1" outlineLevel="2" thickBot="1" x14ac:dyDescent="0.25">
      <c r="A1745" s="212">
        <v>74</v>
      </c>
      <c r="B1745" s="212" t="s">
        <v>79</v>
      </c>
      <c r="C1745" s="145" t="s">
        <v>2145</v>
      </c>
      <c r="D1745" s="145" t="s">
        <v>2152</v>
      </c>
      <c r="E1745" s="145" t="s">
        <v>2153</v>
      </c>
      <c r="F1745" s="213">
        <v>42700</v>
      </c>
      <c r="G1745" s="310" t="s">
        <v>2083</v>
      </c>
      <c r="H1745" s="212"/>
      <c r="I1745" s="212"/>
      <c r="J1745" s="320">
        <v>7</v>
      </c>
      <c r="K1745" s="56"/>
      <c r="L1745" s="57"/>
      <c r="M1745" s="57"/>
      <c r="N1745" s="57"/>
      <c r="O1745" s="57"/>
      <c r="P1745" s="57"/>
      <c r="Q1745" s="57"/>
      <c r="R1745" s="57"/>
      <c r="S1745" s="57"/>
      <c r="T1745" s="57"/>
      <c r="U1745" s="57"/>
      <c r="V1745" s="57"/>
      <c r="W1745" s="57"/>
      <c r="X1745" s="57"/>
      <c r="Y1745" s="57"/>
      <c r="Z1745" s="57"/>
      <c r="AA1745" s="57"/>
      <c r="AB1745" s="57"/>
      <c r="AC1745" s="57"/>
      <c r="AD1745" s="57"/>
      <c r="AE1745" s="57"/>
      <c r="AF1745" s="57"/>
      <c r="AG1745" s="57"/>
      <c r="AH1745" s="57"/>
      <c r="AI1745" s="57"/>
      <c r="AJ1745" s="57"/>
      <c r="AK1745" s="57"/>
      <c r="AL1745" s="57"/>
      <c r="AM1745" s="57"/>
      <c r="AN1745" s="57"/>
      <c r="AO1745" s="57"/>
      <c r="AP1745" s="57"/>
      <c r="AQ1745" s="57"/>
      <c r="AR1745" s="57"/>
      <c r="AS1745" s="57"/>
    </row>
    <row r="1746" spans="1:45" s="58" customFormat="1" ht="12" hidden="1" outlineLevel="2" thickBot="1" x14ac:dyDescent="0.25">
      <c r="A1746" s="212">
        <v>75</v>
      </c>
      <c r="B1746" s="212" t="s">
        <v>79</v>
      </c>
      <c r="C1746" s="145" t="s">
        <v>2154</v>
      </c>
      <c r="D1746" s="145" t="s">
        <v>2155</v>
      </c>
      <c r="E1746" s="145" t="s">
        <v>2156</v>
      </c>
      <c r="F1746" s="213">
        <v>42702</v>
      </c>
      <c r="G1746" s="310" t="s">
        <v>2083</v>
      </c>
      <c r="H1746" s="212"/>
      <c r="I1746" s="212"/>
      <c r="J1746" s="320">
        <v>6</v>
      </c>
      <c r="K1746" s="56"/>
      <c r="L1746" s="57"/>
      <c r="M1746" s="57"/>
      <c r="N1746" s="57"/>
      <c r="O1746" s="57"/>
      <c r="P1746" s="57"/>
      <c r="Q1746" s="57"/>
      <c r="R1746" s="57"/>
      <c r="S1746" s="57"/>
      <c r="T1746" s="57"/>
      <c r="U1746" s="57"/>
      <c r="V1746" s="57"/>
      <c r="W1746" s="57"/>
      <c r="X1746" s="57"/>
      <c r="Y1746" s="57"/>
      <c r="Z1746" s="57"/>
      <c r="AA1746" s="57"/>
      <c r="AB1746" s="57"/>
      <c r="AC1746" s="57"/>
      <c r="AD1746" s="57"/>
      <c r="AE1746" s="57"/>
      <c r="AF1746" s="57"/>
      <c r="AG1746" s="57"/>
      <c r="AH1746" s="57"/>
      <c r="AI1746" s="57"/>
      <c r="AJ1746" s="57"/>
      <c r="AK1746" s="57"/>
      <c r="AL1746" s="57"/>
      <c r="AM1746" s="57"/>
      <c r="AN1746" s="57"/>
      <c r="AO1746" s="57"/>
      <c r="AP1746" s="57"/>
      <c r="AQ1746" s="57"/>
      <c r="AR1746" s="57"/>
      <c r="AS1746" s="57"/>
    </row>
    <row r="1747" spans="1:45" s="58" customFormat="1" ht="12" hidden="1" outlineLevel="2" thickBot="1" x14ac:dyDescent="0.25">
      <c r="A1747" s="212">
        <v>76</v>
      </c>
      <c r="B1747" s="212" t="s">
        <v>79</v>
      </c>
      <c r="C1747" s="145" t="s">
        <v>2107</v>
      </c>
      <c r="D1747" s="145" t="s">
        <v>2157</v>
      </c>
      <c r="E1747" s="145" t="s">
        <v>2158</v>
      </c>
      <c r="F1747" s="213">
        <v>42703</v>
      </c>
      <c r="G1747" s="310" t="s">
        <v>2083</v>
      </c>
      <c r="H1747" s="212"/>
      <c r="I1747" s="212"/>
      <c r="J1747" s="320">
        <v>9</v>
      </c>
      <c r="K1747" s="56"/>
      <c r="L1747" s="57"/>
      <c r="M1747" s="57"/>
      <c r="N1747" s="57"/>
      <c r="O1747" s="57"/>
      <c r="P1747" s="57"/>
      <c r="Q1747" s="57"/>
      <c r="R1747" s="57"/>
      <c r="S1747" s="57"/>
      <c r="T1747" s="57"/>
      <c r="U1747" s="57"/>
      <c r="V1747" s="57"/>
      <c r="W1747" s="57"/>
      <c r="X1747" s="57"/>
      <c r="Y1747" s="57"/>
      <c r="Z1747" s="57"/>
      <c r="AA1747" s="57"/>
      <c r="AB1747" s="57"/>
      <c r="AC1747" s="57"/>
      <c r="AD1747" s="57"/>
      <c r="AE1747" s="57"/>
      <c r="AF1747" s="57"/>
      <c r="AG1747" s="57"/>
      <c r="AH1747" s="57"/>
      <c r="AI1747" s="57"/>
      <c r="AJ1747" s="57"/>
      <c r="AK1747" s="57"/>
      <c r="AL1747" s="57"/>
      <c r="AM1747" s="57"/>
      <c r="AN1747" s="57"/>
      <c r="AO1747" s="57"/>
      <c r="AP1747" s="57"/>
      <c r="AQ1747" s="57"/>
      <c r="AR1747" s="57"/>
      <c r="AS1747" s="57"/>
    </row>
    <row r="1748" spans="1:45" s="58" customFormat="1" ht="12" hidden="1" outlineLevel="2" thickBot="1" x14ac:dyDescent="0.25">
      <c r="A1748" s="212">
        <v>77</v>
      </c>
      <c r="B1748" s="212" t="s">
        <v>79</v>
      </c>
      <c r="C1748" s="145" t="s">
        <v>2100</v>
      </c>
      <c r="D1748" s="145" t="s">
        <v>2159</v>
      </c>
      <c r="E1748" s="145" t="s">
        <v>2160</v>
      </c>
      <c r="F1748" s="213">
        <v>42704</v>
      </c>
      <c r="G1748" s="310" t="s">
        <v>2083</v>
      </c>
      <c r="H1748" s="212"/>
      <c r="I1748" s="212"/>
      <c r="J1748" s="320">
        <v>1</v>
      </c>
      <c r="K1748" s="56"/>
      <c r="L1748" s="57"/>
      <c r="M1748" s="57"/>
      <c r="N1748" s="57"/>
      <c r="O1748" s="57"/>
      <c r="P1748" s="57"/>
      <c r="Q1748" s="57"/>
      <c r="R1748" s="57"/>
      <c r="S1748" s="57"/>
      <c r="T1748" s="57"/>
      <c r="U1748" s="57"/>
      <c r="V1748" s="57"/>
      <c r="W1748" s="57"/>
      <c r="X1748" s="57"/>
      <c r="Y1748" s="57"/>
      <c r="Z1748" s="57"/>
      <c r="AA1748" s="57"/>
      <c r="AB1748" s="57"/>
      <c r="AC1748" s="57"/>
      <c r="AD1748" s="57"/>
      <c r="AE1748" s="57"/>
      <c r="AF1748" s="57"/>
      <c r="AG1748" s="57"/>
      <c r="AH1748" s="57"/>
      <c r="AI1748" s="57"/>
      <c r="AJ1748" s="57"/>
      <c r="AK1748" s="57"/>
      <c r="AL1748" s="57"/>
      <c r="AM1748" s="57"/>
      <c r="AN1748" s="57"/>
      <c r="AO1748" s="57"/>
      <c r="AP1748" s="57"/>
      <c r="AQ1748" s="57"/>
      <c r="AR1748" s="57"/>
      <c r="AS1748" s="57"/>
    </row>
    <row r="1749" spans="1:45" s="58" customFormat="1" ht="12" hidden="1" outlineLevel="2" thickBot="1" x14ac:dyDescent="0.25">
      <c r="A1749" s="212">
        <v>78</v>
      </c>
      <c r="B1749" s="212" t="s">
        <v>79</v>
      </c>
      <c r="C1749" s="145" t="s">
        <v>560</v>
      </c>
      <c r="D1749" s="145" t="s">
        <v>2161</v>
      </c>
      <c r="E1749" s="145" t="s">
        <v>2162</v>
      </c>
      <c r="F1749" s="213">
        <v>42704</v>
      </c>
      <c r="G1749" s="310" t="s">
        <v>2083</v>
      </c>
      <c r="H1749" s="212"/>
      <c r="I1749" s="212"/>
      <c r="J1749" s="320">
        <v>2</v>
      </c>
      <c r="K1749" s="56"/>
      <c r="L1749" s="57"/>
      <c r="M1749" s="57"/>
      <c r="N1749" s="57"/>
      <c r="O1749" s="57"/>
      <c r="P1749" s="57"/>
      <c r="Q1749" s="57"/>
      <c r="R1749" s="57"/>
      <c r="S1749" s="57"/>
      <c r="T1749" s="57"/>
      <c r="U1749" s="57"/>
      <c r="V1749" s="57"/>
      <c r="W1749" s="57"/>
      <c r="X1749" s="57"/>
      <c r="Y1749" s="57"/>
      <c r="Z1749" s="57"/>
      <c r="AA1749" s="57"/>
      <c r="AB1749" s="57"/>
      <c r="AC1749" s="57"/>
      <c r="AD1749" s="57"/>
      <c r="AE1749" s="57"/>
      <c r="AF1749" s="57"/>
      <c r="AG1749" s="57"/>
      <c r="AH1749" s="57"/>
      <c r="AI1749" s="57"/>
      <c r="AJ1749" s="57"/>
      <c r="AK1749" s="57"/>
      <c r="AL1749" s="57"/>
      <c r="AM1749" s="57"/>
      <c r="AN1749" s="57"/>
      <c r="AO1749" s="57"/>
      <c r="AP1749" s="57"/>
      <c r="AQ1749" s="57"/>
      <c r="AR1749" s="57"/>
      <c r="AS1749" s="57"/>
    </row>
    <row r="1750" spans="1:45" s="58" customFormat="1" ht="12" hidden="1" outlineLevel="2" thickBot="1" x14ac:dyDescent="0.25">
      <c r="A1750" s="212">
        <v>79</v>
      </c>
      <c r="B1750" s="212" t="s">
        <v>79</v>
      </c>
      <c r="C1750" s="145" t="s">
        <v>2096</v>
      </c>
      <c r="D1750" s="145" t="s">
        <v>2163</v>
      </c>
      <c r="E1750" s="145" t="s">
        <v>2164</v>
      </c>
      <c r="F1750" s="213">
        <v>42704</v>
      </c>
      <c r="G1750" s="310" t="s">
        <v>2083</v>
      </c>
      <c r="H1750" s="212"/>
      <c r="I1750" s="212"/>
      <c r="J1750" s="320">
        <v>1</v>
      </c>
      <c r="K1750" s="56"/>
      <c r="L1750" s="57"/>
      <c r="M1750" s="57"/>
      <c r="N1750" s="57"/>
      <c r="O1750" s="57"/>
      <c r="P1750" s="57"/>
      <c r="Q1750" s="57"/>
      <c r="R1750" s="57"/>
      <c r="S1750" s="57"/>
      <c r="T1750" s="57"/>
      <c r="U1750" s="57"/>
      <c r="V1750" s="57"/>
      <c r="W1750" s="57"/>
      <c r="X1750" s="57"/>
      <c r="Y1750" s="57"/>
      <c r="Z1750" s="57"/>
      <c r="AA1750" s="57"/>
      <c r="AB1750" s="57"/>
      <c r="AC1750" s="57"/>
      <c r="AD1750" s="57"/>
      <c r="AE1750" s="57"/>
      <c r="AF1750" s="57"/>
      <c r="AG1750" s="57"/>
      <c r="AH1750" s="57"/>
      <c r="AI1750" s="57"/>
      <c r="AJ1750" s="57"/>
      <c r="AK1750" s="57"/>
      <c r="AL1750" s="57"/>
      <c r="AM1750" s="57"/>
      <c r="AN1750" s="57"/>
      <c r="AO1750" s="57"/>
      <c r="AP1750" s="57"/>
      <c r="AQ1750" s="57"/>
      <c r="AR1750" s="57"/>
      <c r="AS1750" s="57"/>
    </row>
    <row r="1751" spans="1:45" s="58" customFormat="1" ht="12" hidden="1" outlineLevel="2" thickBot="1" x14ac:dyDescent="0.25">
      <c r="A1751" s="212">
        <v>80</v>
      </c>
      <c r="B1751" s="212" t="s">
        <v>79</v>
      </c>
      <c r="C1751" s="145" t="s">
        <v>2165</v>
      </c>
      <c r="D1751" s="145" t="s">
        <v>2166</v>
      </c>
      <c r="E1751" s="145" t="s">
        <v>2167</v>
      </c>
      <c r="F1751" s="213" t="s">
        <v>2131</v>
      </c>
      <c r="G1751" s="310" t="s">
        <v>2083</v>
      </c>
      <c r="H1751" s="212"/>
      <c r="I1751" s="212"/>
      <c r="J1751" s="320">
        <v>4</v>
      </c>
      <c r="K1751" s="56"/>
      <c r="L1751" s="57"/>
      <c r="M1751" s="57"/>
      <c r="N1751" s="57"/>
      <c r="O1751" s="57"/>
      <c r="P1751" s="57"/>
      <c r="Q1751" s="57"/>
      <c r="R1751" s="57"/>
      <c r="S1751" s="57"/>
      <c r="T1751" s="57"/>
      <c r="U1751" s="57"/>
      <c r="V1751" s="57"/>
      <c r="W1751" s="57"/>
      <c r="X1751" s="57"/>
      <c r="Y1751" s="57"/>
      <c r="Z1751" s="57"/>
      <c r="AA1751" s="57"/>
      <c r="AB1751" s="57"/>
      <c r="AC1751" s="57"/>
      <c r="AD1751" s="57"/>
      <c r="AE1751" s="57"/>
      <c r="AF1751" s="57"/>
      <c r="AG1751" s="57"/>
      <c r="AH1751" s="57"/>
      <c r="AI1751" s="57"/>
      <c r="AJ1751" s="57"/>
      <c r="AK1751" s="57"/>
      <c r="AL1751" s="57"/>
      <c r="AM1751" s="57"/>
      <c r="AN1751" s="57"/>
      <c r="AO1751" s="57"/>
      <c r="AP1751" s="57"/>
      <c r="AQ1751" s="57"/>
      <c r="AR1751" s="57"/>
      <c r="AS1751" s="57"/>
    </row>
    <row r="1752" spans="1:45" s="58" customFormat="1" ht="12" hidden="1" outlineLevel="2" thickBot="1" x14ac:dyDescent="0.25">
      <c r="A1752" s="212">
        <v>81</v>
      </c>
      <c r="B1752" s="212" t="s">
        <v>79</v>
      </c>
      <c r="C1752" s="145" t="s">
        <v>2168</v>
      </c>
      <c r="D1752" s="145" t="s">
        <v>2169</v>
      </c>
      <c r="E1752" s="145" t="s">
        <v>2170</v>
      </c>
      <c r="F1752" s="213">
        <v>42704</v>
      </c>
      <c r="G1752" s="310" t="s">
        <v>2083</v>
      </c>
      <c r="H1752" s="212"/>
      <c r="I1752" s="212"/>
      <c r="J1752" s="320">
        <v>2</v>
      </c>
      <c r="K1752" s="56"/>
      <c r="L1752" s="57"/>
      <c r="M1752" s="57"/>
      <c r="N1752" s="57"/>
      <c r="O1752" s="57"/>
      <c r="P1752" s="57"/>
      <c r="Q1752" s="57"/>
      <c r="R1752" s="57"/>
      <c r="S1752" s="57"/>
      <c r="T1752" s="57"/>
      <c r="U1752" s="57"/>
      <c r="V1752" s="57"/>
      <c r="W1752" s="57"/>
      <c r="X1752" s="57"/>
      <c r="Y1752" s="57"/>
      <c r="Z1752" s="57"/>
      <c r="AA1752" s="57"/>
      <c r="AB1752" s="57"/>
      <c r="AC1752" s="57"/>
      <c r="AD1752" s="57"/>
      <c r="AE1752" s="57"/>
      <c r="AF1752" s="57"/>
      <c r="AG1752" s="57"/>
      <c r="AH1752" s="57"/>
      <c r="AI1752" s="57"/>
      <c r="AJ1752" s="57"/>
      <c r="AK1752" s="57"/>
      <c r="AL1752" s="57"/>
      <c r="AM1752" s="57"/>
      <c r="AN1752" s="57"/>
      <c r="AO1752" s="57"/>
      <c r="AP1752" s="57"/>
      <c r="AQ1752" s="57"/>
      <c r="AR1752" s="57"/>
      <c r="AS1752" s="57"/>
    </row>
    <row r="1753" spans="1:45" s="58" customFormat="1" ht="12" hidden="1" outlineLevel="2" thickBot="1" x14ac:dyDescent="0.25">
      <c r="A1753" s="212">
        <v>82</v>
      </c>
      <c r="B1753" s="212" t="s">
        <v>79</v>
      </c>
      <c r="C1753" s="145" t="s">
        <v>2171</v>
      </c>
      <c r="D1753" s="145" t="s">
        <v>2172</v>
      </c>
      <c r="E1753" s="145" t="s">
        <v>2173</v>
      </c>
      <c r="F1753" s="216">
        <v>42675</v>
      </c>
      <c r="G1753" s="312" t="s">
        <v>2174</v>
      </c>
      <c r="H1753" s="212"/>
      <c r="I1753" s="212"/>
      <c r="J1753" s="320">
        <v>3</v>
      </c>
      <c r="K1753" s="56"/>
      <c r="L1753" s="57"/>
      <c r="M1753" s="57"/>
      <c r="N1753" s="57"/>
      <c r="O1753" s="57"/>
      <c r="P1753" s="57"/>
      <c r="Q1753" s="57"/>
      <c r="R1753" s="57"/>
      <c r="S1753" s="57"/>
      <c r="T1753" s="57"/>
      <c r="U1753" s="57"/>
      <c r="V1753" s="57"/>
      <c r="W1753" s="57"/>
      <c r="X1753" s="57"/>
      <c r="Y1753" s="57"/>
      <c r="Z1753" s="57"/>
      <c r="AA1753" s="57"/>
      <c r="AB1753" s="57"/>
      <c r="AC1753" s="57"/>
      <c r="AD1753" s="57"/>
      <c r="AE1753" s="57"/>
      <c r="AF1753" s="57"/>
      <c r="AG1753" s="57"/>
      <c r="AH1753" s="57"/>
      <c r="AI1753" s="57"/>
      <c r="AJ1753" s="57"/>
      <c r="AK1753" s="57"/>
      <c r="AL1753" s="57"/>
      <c r="AM1753" s="57"/>
      <c r="AN1753" s="57"/>
      <c r="AO1753" s="57"/>
      <c r="AP1753" s="57"/>
      <c r="AQ1753" s="57"/>
      <c r="AR1753" s="57"/>
      <c r="AS1753" s="57"/>
    </row>
    <row r="1754" spans="1:45" s="58" customFormat="1" ht="12" hidden="1" outlineLevel="2" thickBot="1" x14ac:dyDescent="0.25">
      <c r="A1754" s="212">
        <v>83</v>
      </c>
      <c r="B1754" s="212" t="s">
        <v>79</v>
      </c>
      <c r="C1754" s="145" t="s">
        <v>2175</v>
      </c>
      <c r="D1754" s="145" t="s">
        <v>724</v>
      </c>
      <c r="E1754" s="145" t="s">
        <v>2176</v>
      </c>
      <c r="F1754" s="217">
        <v>42675</v>
      </c>
      <c r="G1754" s="312" t="s">
        <v>2174</v>
      </c>
      <c r="H1754" s="212"/>
      <c r="I1754" s="212"/>
      <c r="J1754" s="320">
        <v>3</v>
      </c>
      <c r="K1754" s="56"/>
      <c r="L1754" s="57"/>
      <c r="M1754" s="57"/>
      <c r="N1754" s="57"/>
      <c r="O1754" s="57"/>
      <c r="P1754" s="57"/>
      <c r="Q1754" s="57"/>
      <c r="R1754" s="57"/>
      <c r="S1754" s="57"/>
      <c r="T1754" s="57"/>
      <c r="U1754" s="57"/>
      <c r="V1754" s="57"/>
      <c r="W1754" s="57"/>
      <c r="X1754" s="57"/>
      <c r="Y1754" s="57"/>
      <c r="Z1754" s="57"/>
      <c r="AA1754" s="57"/>
      <c r="AB1754" s="57"/>
      <c r="AC1754" s="57"/>
      <c r="AD1754" s="57"/>
      <c r="AE1754" s="57"/>
      <c r="AF1754" s="57"/>
      <c r="AG1754" s="57"/>
      <c r="AH1754" s="57"/>
      <c r="AI1754" s="57"/>
      <c r="AJ1754" s="57"/>
      <c r="AK1754" s="57"/>
      <c r="AL1754" s="57"/>
      <c r="AM1754" s="57"/>
      <c r="AN1754" s="57"/>
      <c r="AO1754" s="57"/>
      <c r="AP1754" s="57"/>
      <c r="AQ1754" s="57"/>
      <c r="AR1754" s="57"/>
      <c r="AS1754" s="57"/>
    </row>
    <row r="1755" spans="1:45" s="58" customFormat="1" ht="12" hidden="1" outlineLevel="2" thickBot="1" x14ac:dyDescent="0.25">
      <c r="A1755" s="212">
        <v>84</v>
      </c>
      <c r="B1755" s="212" t="s">
        <v>79</v>
      </c>
      <c r="C1755" s="145" t="s">
        <v>2177</v>
      </c>
      <c r="D1755" s="145" t="s">
        <v>2178</v>
      </c>
      <c r="E1755" s="145" t="s">
        <v>2179</v>
      </c>
      <c r="F1755" s="217">
        <v>42676</v>
      </c>
      <c r="G1755" s="312" t="s">
        <v>2174</v>
      </c>
      <c r="H1755" s="212"/>
      <c r="I1755" s="212"/>
      <c r="J1755" s="320">
        <v>1</v>
      </c>
      <c r="K1755" s="56"/>
      <c r="L1755" s="57"/>
      <c r="M1755" s="57"/>
      <c r="N1755" s="57"/>
      <c r="O1755" s="57"/>
      <c r="P1755" s="57"/>
      <c r="Q1755" s="57"/>
      <c r="R1755" s="57"/>
      <c r="S1755" s="57"/>
      <c r="T1755" s="57"/>
      <c r="U1755" s="57"/>
      <c r="V1755" s="57"/>
      <c r="W1755" s="57"/>
      <c r="X1755" s="57"/>
      <c r="Y1755" s="57"/>
      <c r="Z1755" s="57"/>
      <c r="AA1755" s="57"/>
      <c r="AB1755" s="57"/>
      <c r="AC1755" s="57"/>
      <c r="AD1755" s="57"/>
      <c r="AE1755" s="57"/>
      <c r="AF1755" s="57"/>
      <c r="AG1755" s="57"/>
      <c r="AH1755" s="57"/>
      <c r="AI1755" s="57"/>
      <c r="AJ1755" s="57"/>
      <c r="AK1755" s="57"/>
      <c r="AL1755" s="57"/>
      <c r="AM1755" s="57"/>
      <c r="AN1755" s="57"/>
      <c r="AO1755" s="57"/>
      <c r="AP1755" s="57"/>
      <c r="AQ1755" s="57"/>
      <c r="AR1755" s="57"/>
      <c r="AS1755" s="57"/>
    </row>
    <row r="1756" spans="1:45" s="58" customFormat="1" ht="12" hidden="1" outlineLevel="2" thickBot="1" x14ac:dyDescent="0.25">
      <c r="A1756" s="212">
        <v>85</v>
      </c>
      <c r="B1756" s="212" t="s">
        <v>79</v>
      </c>
      <c r="C1756" s="145" t="s">
        <v>2180</v>
      </c>
      <c r="D1756" s="145" t="s">
        <v>2181</v>
      </c>
      <c r="E1756" s="145" t="s">
        <v>2182</v>
      </c>
      <c r="F1756" s="217">
        <v>42676</v>
      </c>
      <c r="G1756" s="312" t="s">
        <v>2174</v>
      </c>
      <c r="H1756" s="212"/>
      <c r="I1756" s="212"/>
      <c r="J1756" s="320">
        <v>2</v>
      </c>
      <c r="K1756" s="56"/>
      <c r="L1756" s="57"/>
      <c r="M1756" s="57"/>
      <c r="N1756" s="57"/>
      <c r="O1756" s="57"/>
      <c r="P1756" s="57"/>
      <c r="Q1756" s="57"/>
      <c r="R1756" s="57"/>
      <c r="S1756" s="57"/>
      <c r="T1756" s="57"/>
      <c r="U1756" s="57"/>
      <c r="V1756" s="57"/>
      <c r="W1756" s="57"/>
      <c r="X1756" s="57"/>
      <c r="Y1756" s="57"/>
      <c r="Z1756" s="57"/>
      <c r="AA1756" s="57"/>
      <c r="AB1756" s="57"/>
      <c r="AC1756" s="57"/>
      <c r="AD1756" s="57"/>
      <c r="AE1756" s="57"/>
      <c r="AF1756" s="57"/>
      <c r="AG1756" s="57"/>
      <c r="AH1756" s="57"/>
      <c r="AI1756" s="57"/>
      <c r="AJ1756" s="57"/>
      <c r="AK1756" s="57"/>
      <c r="AL1756" s="57"/>
      <c r="AM1756" s="57"/>
      <c r="AN1756" s="57"/>
      <c r="AO1756" s="57"/>
      <c r="AP1756" s="57"/>
      <c r="AQ1756" s="57"/>
      <c r="AR1756" s="57"/>
      <c r="AS1756" s="57"/>
    </row>
    <row r="1757" spans="1:45" s="58" customFormat="1" ht="12" hidden="1" outlineLevel="2" thickBot="1" x14ac:dyDescent="0.25">
      <c r="A1757" s="212">
        <v>86</v>
      </c>
      <c r="B1757" s="212" t="s">
        <v>79</v>
      </c>
      <c r="C1757" s="145" t="s">
        <v>2140</v>
      </c>
      <c r="D1757" s="145" t="s">
        <v>2183</v>
      </c>
      <c r="E1757" s="145" t="s">
        <v>2184</v>
      </c>
      <c r="F1757" s="217">
        <v>42677</v>
      </c>
      <c r="G1757" s="312" t="s">
        <v>2174</v>
      </c>
      <c r="H1757" s="212"/>
      <c r="I1757" s="212"/>
      <c r="J1757" s="320">
        <v>4</v>
      </c>
      <c r="K1757" s="56"/>
      <c r="L1757" s="57"/>
      <c r="M1757" s="57"/>
      <c r="N1757" s="57"/>
      <c r="O1757" s="57"/>
      <c r="P1757" s="57"/>
      <c r="Q1757" s="57"/>
      <c r="R1757" s="57"/>
      <c r="S1757" s="57"/>
      <c r="T1757" s="57"/>
      <c r="U1757" s="57"/>
      <c r="V1757" s="57"/>
      <c r="W1757" s="57"/>
      <c r="X1757" s="57"/>
      <c r="Y1757" s="57"/>
      <c r="Z1757" s="57"/>
      <c r="AA1757" s="57"/>
      <c r="AB1757" s="57"/>
      <c r="AC1757" s="57"/>
      <c r="AD1757" s="57"/>
      <c r="AE1757" s="57"/>
      <c r="AF1757" s="57"/>
      <c r="AG1757" s="57"/>
      <c r="AH1757" s="57"/>
      <c r="AI1757" s="57"/>
      <c r="AJ1757" s="57"/>
      <c r="AK1757" s="57"/>
      <c r="AL1757" s="57"/>
      <c r="AM1757" s="57"/>
      <c r="AN1757" s="57"/>
      <c r="AO1757" s="57"/>
      <c r="AP1757" s="57"/>
      <c r="AQ1757" s="57"/>
      <c r="AR1757" s="57"/>
      <c r="AS1757" s="57"/>
    </row>
    <row r="1758" spans="1:45" s="58" customFormat="1" ht="12" hidden="1" outlineLevel="2" thickBot="1" x14ac:dyDescent="0.25">
      <c r="A1758" s="212">
        <v>87</v>
      </c>
      <c r="B1758" s="212" t="s">
        <v>79</v>
      </c>
      <c r="C1758" s="145" t="s">
        <v>2140</v>
      </c>
      <c r="D1758" s="145" t="s">
        <v>2185</v>
      </c>
      <c r="E1758" s="145" t="s">
        <v>2186</v>
      </c>
      <c r="F1758" s="217">
        <v>42677</v>
      </c>
      <c r="G1758" s="312" t="s">
        <v>2174</v>
      </c>
      <c r="H1758" s="212"/>
      <c r="I1758" s="212"/>
      <c r="J1758" s="320">
        <v>4</v>
      </c>
      <c r="K1758" s="56"/>
      <c r="L1758" s="57"/>
      <c r="M1758" s="57"/>
      <c r="N1758" s="57"/>
      <c r="O1758" s="57"/>
      <c r="P1758" s="57"/>
      <c r="Q1758" s="57"/>
      <c r="R1758" s="57"/>
      <c r="S1758" s="57"/>
      <c r="T1758" s="57"/>
      <c r="U1758" s="57"/>
      <c r="V1758" s="57"/>
      <c r="W1758" s="57"/>
      <c r="X1758" s="57"/>
      <c r="Y1758" s="57"/>
      <c r="Z1758" s="57"/>
      <c r="AA1758" s="57"/>
      <c r="AB1758" s="57"/>
      <c r="AC1758" s="57"/>
      <c r="AD1758" s="57"/>
      <c r="AE1758" s="57"/>
      <c r="AF1758" s="57"/>
      <c r="AG1758" s="57"/>
      <c r="AH1758" s="57"/>
      <c r="AI1758" s="57"/>
      <c r="AJ1758" s="57"/>
      <c r="AK1758" s="57"/>
      <c r="AL1758" s="57"/>
      <c r="AM1758" s="57"/>
      <c r="AN1758" s="57"/>
      <c r="AO1758" s="57"/>
      <c r="AP1758" s="57"/>
      <c r="AQ1758" s="57"/>
      <c r="AR1758" s="57"/>
      <c r="AS1758" s="57"/>
    </row>
    <row r="1759" spans="1:45" s="58" customFormat="1" ht="12" hidden="1" outlineLevel="2" thickBot="1" x14ac:dyDescent="0.25">
      <c r="A1759" s="212">
        <v>88</v>
      </c>
      <c r="B1759" s="212" t="s">
        <v>79</v>
      </c>
      <c r="C1759" s="145" t="s">
        <v>2140</v>
      </c>
      <c r="D1759" s="145" t="s">
        <v>2187</v>
      </c>
      <c r="E1759" s="145" t="s">
        <v>2188</v>
      </c>
      <c r="F1759" s="217">
        <v>42676</v>
      </c>
      <c r="G1759" s="312" t="s">
        <v>2174</v>
      </c>
      <c r="H1759" s="212"/>
      <c r="I1759" s="212"/>
      <c r="J1759" s="320">
        <v>2</v>
      </c>
      <c r="K1759" s="56"/>
      <c r="L1759" s="57"/>
      <c r="M1759" s="57"/>
      <c r="N1759" s="57"/>
      <c r="O1759" s="57"/>
      <c r="P1759" s="57"/>
      <c r="Q1759" s="57"/>
      <c r="R1759" s="57"/>
      <c r="S1759" s="57"/>
      <c r="T1759" s="57"/>
      <c r="U1759" s="57"/>
      <c r="V1759" s="57"/>
      <c r="W1759" s="57"/>
      <c r="X1759" s="57"/>
      <c r="Y1759" s="57"/>
      <c r="Z1759" s="57"/>
      <c r="AA1759" s="57"/>
      <c r="AB1759" s="57"/>
      <c r="AC1759" s="57"/>
      <c r="AD1759" s="57"/>
      <c r="AE1759" s="57"/>
      <c r="AF1759" s="57"/>
      <c r="AG1759" s="57"/>
      <c r="AH1759" s="57"/>
      <c r="AI1759" s="57"/>
      <c r="AJ1759" s="57"/>
      <c r="AK1759" s="57"/>
      <c r="AL1759" s="57"/>
      <c r="AM1759" s="57"/>
      <c r="AN1759" s="57"/>
      <c r="AO1759" s="57"/>
      <c r="AP1759" s="57"/>
      <c r="AQ1759" s="57"/>
      <c r="AR1759" s="57"/>
      <c r="AS1759" s="57"/>
    </row>
    <row r="1760" spans="1:45" s="58" customFormat="1" ht="12" hidden="1" outlineLevel="2" thickBot="1" x14ac:dyDescent="0.25">
      <c r="A1760" s="212">
        <v>89</v>
      </c>
      <c r="B1760" s="212" t="s">
        <v>79</v>
      </c>
      <c r="C1760" s="145" t="s">
        <v>2189</v>
      </c>
      <c r="D1760" s="145" t="s">
        <v>2190</v>
      </c>
      <c r="E1760" s="145" t="s">
        <v>2191</v>
      </c>
      <c r="F1760" s="217">
        <v>42678</v>
      </c>
      <c r="G1760" s="312" t="s">
        <v>2174</v>
      </c>
      <c r="H1760" s="212"/>
      <c r="I1760" s="212"/>
      <c r="J1760" s="320">
        <v>2</v>
      </c>
      <c r="K1760" s="56"/>
      <c r="L1760" s="57"/>
      <c r="M1760" s="57"/>
      <c r="N1760" s="57"/>
      <c r="O1760" s="57"/>
      <c r="P1760" s="57"/>
      <c r="Q1760" s="57"/>
      <c r="R1760" s="57"/>
      <c r="S1760" s="57"/>
      <c r="T1760" s="57"/>
      <c r="U1760" s="57"/>
      <c r="V1760" s="57"/>
      <c r="W1760" s="57"/>
      <c r="X1760" s="57"/>
      <c r="Y1760" s="57"/>
      <c r="Z1760" s="57"/>
      <c r="AA1760" s="57"/>
      <c r="AB1760" s="57"/>
      <c r="AC1760" s="57"/>
      <c r="AD1760" s="57"/>
      <c r="AE1760" s="57"/>
      <c r="AF1760" s="57"/>
      <c r="AG1760" s="57"/>
      <c r="AH1760" s="57"/>
      <c r="AI1760" s="57"/>
      <c r="AJ1760" s="57"/>
      <c r="AK1760" s="57"/>
      <c r="AL1760" s="57"/>
      <c r="AM1760" s="57"/>
      <c r="AN1760" s="57"/>
      <c r="AO1760" s="57"/>
      <c r="AP1760" s="57"/>
      <c r="AQ1760" s="57"/>
      <c r="AR1760" s="57"/>
      <c r="AS1760" s="57"/>
    </row>
    <row r="1761" spans="1:45" s="58" customFormat="1" ht="12" hidden="1" outlineLevel="2" thickBot="1" x14ac:dyDescent="0.25">
      <c r="A1761" s="212">
        <v>90</v>
      </c>
      <c r="B1761" s="212" t="s">
        <v>79</v>
      </c>
      <c r="C1761" s="145" t="s">
        <v>2192</v>
      </c>
      <c r="D1761" s="145" t="s">
        <v>2193</v>
      </c>
      <c r="E1761" s="145" t="s">
        <v>2194</v>
      </c>
      <c r="F1761" s="217">
        <v>42678</v>
      </c>
      <c r="G1761" s="312" t="s">
        <v>2174</v>
      </c>
      <c r="H1761" s="212"/>
      <c r="I1761" s="212"/>
      <c r="J1761" s="320">
        <v>1</v>
      </c>
      <c r="K1761" s="56"/>
      <c r="L1761" s="57"/>
      <c r="M1761" s="57"/>
      <c r="N1761" s="57"/>
      <c r="O1761" s="57"/>
      <c r="P1761" s="57"/>
      <c r="Q1761" s="57"/>
      <c r="R1761" s="57"/>
      <c r="S1761" s="57"/>
      <c r="T1761" s="57"/>
      <c r="U1761" s="57"/>
      <c r="V1761" s="57"/>
      <c r="W1761" s="57"/>
      <c r="X1761" s="57"/>
      <c r="Y1761" s="57"/>
      <c r="Z1761" s="57"/>
      <c r="AA1761" s="57"/>
      <c r="AB1761" s="57"/>
      <c r="AC1761" s="57"/>
      <c r="AD1761" s="57"/>
      <c r="AE1761" s="57"/>
      <c r="AF1761" s="57"/>
      <c r="AG1761" s="57"/>
      <c r="AH1761" s="57"/>
      <c r="AI1761" s="57"/>
      <c r="AJ1761" s="57"/>
      <c r="AK1761" s="57"/>
      <c r="AL1761" s="57"/>
      <c r="AM1761" s="57"/>
      <c r="AN1761" s="57"/>
      <c r="AO1761" s="57"/>
      <c r="AP1761" s="57"/>
      <c r="AQ1761" s="57"/>
      <c r="AR1761" s="57"/>
      <c r="AS1761" s="57"/>
    </row>
    <row r="1762" spans="1:45" s="58" customFormat="1" ht="12" hidden="1" outlineLevel="2" thickBot="1" x14ac:dyDescent="0.25">
      <c r="A1762" s="212">
        <v>91</v>
      </c>
      <c r="B1762" s="212" t="s">
        <v>79</v>
      </c>
      <c r="C1762" s="145" t="s">
        <v>2195</v>
      </c>
      <c r="D1762" s="145" t="s">
        <v>2196</v>
      </c>
      <c r="E1762" s="145" t="s">
        <v>2197</v>
      </c>
      <c r="F1762" s="217">
        <v>42678</v>
      </c>
      <c r="G1762" s="312" t="s">
        <v>2174</v>
      </c>
      <c r="H1762" s="212"/>
      <c r="I1762" s="212"/>
      <c r="J1762" s="320">
        <v>3</v>
      </c>
      <c r="K1762" s="56"/>
      <c r="L1762" s="57"/>
      <c r="M1762" s="57"/>
      <c r="N1762" s="57"/>
      <c r="O1762" s="57"/>
      <c r="P1762" s="57"/>
      <c r="Q1762" s="57"/>
      <c r="R1762" s="57"/>
      <c r="S1762" s="57"/>
      <c r="T1762" s="57"/>
      <c r="U1762" s="57"/>
      <c r="V1762" s="57"/>
      <c r="W1762" s="57"/>
      <c r="X1762" s="57"/>
      <c r="Y1762" s="57"/>
      <c r="Z1762" s="57"/>
      <c r="AA1762" s="57"/>
      <c r="AB1762" s="57"/>
      <c r="AC1762" s="57"/>
      <c r="AD1762" s="57"/>
      <c r="AE1762" s="57"/>
      <c r="AF1762" s="57"/>
      <c r="AG1762" s="57"/>
      <c r="AH1762" s="57"/>
      <c r="AI1762" s="57"/>
      <c r="AJ1762" s="57"/>
      <c r="AK1762" s="57"/>
      <c r="AL1762" s="57"/>
      <c r="AM1762" s="57"/>
      <c r="AN1762" s="57"/>
      <c r="AO1762" s="57"/>
      <c r="AP1762" s="57"/>
      <c r="AQ1762" s="57"/>
      <c r="AR1762" s="57"/>
      <c r="AS1762" s="57"/>
    </row>
    <row r="1763" spans="1:45" s="58" customFormat="1" ht="12" hidden="1" outlineLevel="2" thickBot="1" x14ac:dyDescent="0.25">
      <c r="A1763" s="212">
        <v>92</v>
      </c>
      <c r="B1763" s="212" t="s">
        <v>79</v>
      </c>
      <c r="C1763" s="145" t="s">
        <v>2107</v>
      </c>
      <c r="D1763" s="145" t="s">
        <v>2198</v>
      </c>
      <c r="E1763" s="211" t="s">
        <v>2199</v>
      </c>
      <c r="F1763" s="217">
        <v>42680</v>
      </c>
      <c r="G1763" s="312" t="s">
        <v>2174</v>
      </c>
      <c r="H1763" s="212"/>
      <c r="I1763" s="212"/>
      <c r="J1763" s="320">
        <v>1</v>
      </c>
      <c r="K1763" s="56"/>
      <c r="L1763" s="57"/>
      <c r="M1763" s="57"/>
      <c r="N1763" s="57"/>
      <c r="O1763" s="57"/>
      <c r="P1763" s="57"/>
      <c r="Q1763" s="57"/>
      <c r="R1763" s="57"/>
      <c r="S1763" s="57"/>
      <c r="T1763" s="57"/>
      <c r="U1763" s="57"/>
      <c r="V1763" s="57"/>
      <c r="W1763" s="57"/>
      <c r="X1763" s="57"/>
      <c r="Y1763" s="57"/>
      <c r="Z1763" s="57"/>
      <c r="AA1763" s="57"/>
      <c r="AB1763" s="57"/>
      <c r="AC1763" s="57"/>
      <c r="AD1763" s="57"/>
      <c r="AE1763" s="57"/>
      <c r="AF1763" s="57"/>
      <c r="AG1763" s="57"/>
      <c r="AH1763" s="57"/>
      <c r="AI1763" s="57"/>
      <c r="AJ1763" s="57"/>
      <c r="AK1763" s="57"/>
      <c r="AL1763" s="57"/>
      <c r="AM1763" s="57"/>
      <c r="AN1763" s="57"/>
      <c r="AO1763" s="57"/>
      <c r="AP1763" s="57"/>
      <c r="AQ1763" s="57"/>
      <c r="AR1763" s="57"/>
      <c r="AS1763" s="57"/>
    </row>
    <row r="1764" spans="1:45" s="58" customFormat="1" ht="12" hidden="1" outlineLevel="2" thickBot="1" x14ac:dyDescent="0.25">
      <c r="A1764" s="212">
        <v>93</v>
      </c>
      <c r="B1764" s="212" t="s">
        <v>79</v>
      </c>
      <c r="C1764" s="145" t="s">
        <v>2192</v>
      </c>
      <c r="D1764" s="145" t="s">
        <v>2200</v>
      </c>
      <c r="E1764" s="145" t="s">
        <v>2201</v>
      </c>
      <c r="F1764" s="217">
        <v>42680</v>
      </c>
      <c r="G1764" s="312" t="s">
        <v>2174</v>
      </c>
      <c r="H1764" s="212"/>
      <c r="I1764" s="212"/>
      <c r="J1764" s="320">
        <v>4</v>
      </c>
      <c r="K1764" s="56"/>
      <c r="L1764" s="57"/>
      <c r="M1764" s="57"/>
      <c r="N1764" s="57"/>
      <c r="O1764" s="57"/>
      <c r="P1764" s="57"/>
      <c r="Q1764" s="57"/>
      <c r="R1764" s="57"/>
      <c r="S1764" s="57"/>
      <c r="T1764" s="57"/>
      <c r="U1764" s="57"/>
      <c r="V1764" s="57"/>
      <c r="W1764" s="57"/>
      <c r="X1764" s="57"/>
      <c r="Y1764" s="57"/>
      <c r="Z1764" s="57"/>
      <c r="AA1764" s="57"/>
      <c r="AB1764" s="57"/>
      <c r="AC1764" s="57"/>
      <c r="AD1764" s="57"/>
      <c r="AE1764" s="57"/>
      <c r="AF1764" s="57"/>
      <c r="AG1764" s="57"/>
      <c r="AH1764" s="57"/>
      <c r="AI1764" s="57"/>
      <c r="AJ1764" s="57"/>
      <c r="AK1764" s="57"/>
      <c r="AL1764" s="57"/>
      <c r="AM1764" s="57"/>
      <c r="AN1764" s="57"/>
      <c r="AO1764" s="57"/>
      <c r="AP1764" s="57"/>
      <c r="AQ1764" s="57"/>
      <c r="AR1764" s="57"/>
      <c r="AS1764" s="57"/>
    </row>
    <row r="1765" spans="1:45" s="58" customFormat="1" ht="12" hidden="1" outlineLevel="2" thickBot="1" x14ac:dyDescent="0.25">
      <c r="A1765" s="212">
        <v>94</v>
      </c>
      <c r="B1765" s="212" t="s">
        <v>79</v>
      </c>
      <c r="C1765" s="145" t="s">
        <v>2202</v>
      </c>
      <c r="D1765" s="145" t="s">
        <v>2203</v>
      </c>
      <c r="E1765" s="145" t="s">
        <v>2204</v>
      </c>
      <c r="F1765" s="217">
        <v>42682</v>
      </c>
      <c r="G1765" s="312" t="s">
        <v>2174</v>
      </c>
      <c r="H1765" s="212"/>
      <c r="I1765" s="212"/>
      <c r="J1765" s="320">
        <v>6</v>
      </c>
      <c r="K1765" s="56"/>
      <c r="L1765" s="57"/>
      <c r="M1765" s="57"/>
      <c r="N1765" s="57"/>
      <c r="O1765" s="57"/>
      <c r="P1765" s="57"/>
      <c r="Q1765" s="57"/>
      <c r="R1765" s="57"/>
      <c r="S1765" s="57"/>
      <c r="T1765" s="57"/>
      <c r="U1765" s="57"/>
      <c r="V1765" s="57"/>
      <c r="W1765" s="57"/>
      <c r="X1765" s="57"/>
      <c r="Y1765" s="57"/>
      <c r="Z1765" s="57"/>
      <c r="AA1765" s="57"/>
      <c r="AB1765" s="57"/>
      <c r="AC1765" s="57"/>
      <c r="AD1765" s="57"/>
      <c r="AE1765" s="57"/>
      <c r="AF1765" s="57"/>
      <c r="AG1765" s="57"/>
      <c r="AH1765" s="57"/>
      <c r="AI1765" s="57"/>
      <c r="AJ1765" s="57"/>
      <c r="AK1765" s="57"/>
      <c r="AL1765" s="57"/>
      <c r="AM1765" s="57"/>
      <c r="AN1765" s="57"/>
      <c r="AO1765" s="57"/>
      <c r="AP1765" s="57"/>
      <c r="AQ1765" s="57"/>
      <c r="AR1765" s="57"/>
      <c r="AS1765" s="57"/>
    </row>
    <row r="1766" spans="1:45" s="58" customFormat="1" ht="34.5" hidden="1" outlineLevel="2" thickBot="1" x14ac:dyDescent="0.25">
      <c r="A1766" s="212">
        <v>95</v>
      </c>
      <c r="B1766" s="212" t="s">
        <v>79</v>
      </c>
      <c r="C1766" s="145" t="s">
        <v>2107</v>
      </c>
      <c r="D1766" s="145" t="s">
        <v>2205</v>
      </c>
      <c r="E1766" s="145" t="s">
        <v>2206</v>
      </c>
      <c r="F1766" s="217" t="s">
        <v>2207</v>
      </c>
      <c r="G1766" s="312" t="s">
        <v>2174</v>
      </c>
      <c r="H1766" s="212"/>
      <c r="I1766" s="212"/>
      <c r="J1766" s="320">
        <v>40</v>
      </c>
      <c r="K1766" s="56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  <c r="Z1766" s="57"/>
      <c r="AA1766" s="57"/>
      <c r="AB1766" s="57"/>
      <c r="AC1766" s="57"/>
      <c r="AD1766" s="57"/>
      <c r="AE1766" s="57"/>
      <c r="AF1766" s="57"/>
      <c r="AG1766" s="57"/>
      <c r="AH1766" s="57"/>
      <c r="AI1766" s="57"/>
      <c r="AJ1766" s="57"/>
      <c r="AK1766" s="57"/>
      <c r="AL1766" s="57"/>
      <c r="AM1766" s="57"/>
      <c r="AN1766" s="57"/>
      <c r="AO1766" s="57"/>
      <c r="AP1766" s="57"/>
      <c r="AQ1766" s="57"/>
      <c r="AR1766" s="57"/>
      <c r="AS1766" s="57"/>
    </row>
    <row r="1767" spans="1:45" s="58" customFormat="1" ht="12" hidden="1" outlineLevel="2" thickBot="1" x14ac:dyDescent="0.25">
      <c r="A1767" s="212">
        <v>96</v>
      </c>
      <c r="B1767" s="212" t="s">
        <v>79</v>
      </c>
      <c r="C1767" s="145" t="s">
        <v>2192</v>
      </c>
      <c r="D1767" s="145" t="s">
        <v>2208</v>
      </c>
      <c r="E1767" s="145" t="s">
        <v>2209</v>
      </c>
      <c r="F1767" s="217" t="s">
        <v>2210</v>
      </c>
      <c r="G1767" s="312" t="s">
        <v>2174</v>
      </c>
      <c r="H1767" s="212"/>
      <c r="I1767" s="212"/>
      <c r="J1767" s="320">
        <v>2</v>
      </c>
      <c r="K1767" s="56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  <c r="Z1767" s="57"/>
      <c r="AA1767" s="57"/>
      <c r="AB1767" s="57"/>
      <c r="AC1767" s="57"/>
      <c r="AD1767" s="57"/>
      <c r="AE1767" s="57"/>
      <c r="AF1767" s="57"/>
      <c r="AG1767" s="57"/>
      <c r="AH1767" s="57"/>
      <c r="AI1767" s="57"/>
      <c r="AJ1767" s="57"/>
      <c r="AK1767" s="57"/>
      <c r="AL1767" s="57"/>
      <c r="AM1767" s="57"/>
      <c r="AN1767" s="57"/>
      <c r="AO1767" s="57"/>
      <c r="AP1767" s="57"/>
      <c r="AQ1767" s="57"/>
      <c r="AR1767" s="57"/>
      <c r="AS1767" s="57"/>
    </row>
    <row r="1768" spans="1:45" s="58" customFormat="1" ht="12" hidden="1" outlineLevel="2" thickBot="1" x14ac:dyDescent="0.25">
      <c r="A1768" s="212">
        <v>97</v>
      </c>
      <c r="B1768" s="212" t="s">
        <v>79</v>
      </c>
      <c r="C1768" s="145" t="s">
        <v>2180</v>
      </c>
      <c r="D1768" s="145" t="s">
        <v>2141</v>
      </c>
      <c r="E1768" s="145" t="s">
        <v>2211</v>
      </c>
      <c r="F1768" s="217" t="s">
        <v>2212</v>
      </c>
      <c r="G1768" s="312" t="s">
        <v>2174</v>
      </c>
      <c r="H1768" s="212"/>
      <c r="I1768" s="212"/>
      <c r="J1768" s="320">
        <v>11</v>
      </c>
      <c r="K1768" s="56"/>
      <c r="L1768" s="57"/>
      <c r="M1768" s="57"/>
      <c r="N1768" s="57"/>
      <c r="O1768" s="57"/>
      <c r="P1768" s="57"/>
      <c r="Q1768" s="57"/>
      <c r="R1768" s="57"/>
      <c r="S1768" s="57"/>
      <c r="T1768" s="57"/>
      <c r="U1768" s="57"/>
      <c r="V1768" s="57"/>
      <c r="W1768" s="57"/>
      <c r="X1768" s="57"/>
      <c r="Y1768" s="57"/>
      <c r="Z1768" s="57"/>
      <c r="AA1768" s="57"/>
      <c r="AB1768" s="57"/>
      <c r="AC1768" s="57"/>
      <c r="AD1768" s="57"/>
      <c r="AE1768" s="57"/>
      <c r="AF1768" s="57"/>
      <c r="AG1768" s="57"/>
      <c r="AH1768" s="57"/>
      <c r="AI1768" s="57"/>
      <c r="AJ1768" s="57"/>
      <c r="AK1768" s="57"/>
      <c r="AL1768" s="57"/>
      <c r="AM1768" s="57"/>
      <c r="AN1768" s="57"/>
      <c r="AO1768" s="57"/>
      <c r="AP1768" s="57"/>
      <c r="AQ1768" s="57"/>
      <c r="AR1768" s="57"/>
      <c r="AS1768" s="57"/>
    </row>
    <row r="1769" spans="1:45" s="58" customFormat="1" ht="12" hidden="1" outlineLevel="2" thickBot="1" x14ac:dyDescent="0.25">
      <c r="A1769" s="212">
        <v>98</v>
      </c>
      <c r="B1769" s="212" t="s">
        <v>79</v>
      </c>
      <c r="C1769" s="145" t="s">
        <v>2213</v>
      </c>
      <c r="D1769" s="145" t="s">
        <v>2214</v>
      </c>
      <c r="E1769" s="145" t="s">
        <v>2215</v>
      </c>
      <c r="F1769" s="217">
        <v>42691</v>
      </c>
      <c r="G1769" s="312" t="s">
        <v>2174</v>
      </c>
      <c r="H1769" s="212"/>
      <c r="I1769" s="212"/>
      <c r="J1769" s="320">
        <v>3</v>
      </c>
      <c r="K1769" s="56"/>
      <c r="L1769" s="57"/>
      <c r="M1769" s="57"/>
      <c r="N1769" s="57"/>
      <c r="O1769" s="57"/>
      <c r="P1769" s="57"/>
      <c r="Q1769" s="57"/>
      <c r="R1769" s="57"/>
      <c r="S1769" s="57"/>
      <c r="T1769" s="57"/>
      <c r="U1769" s="57"/>
      <c r="V1769" s="57"/>
      <c r="W1769" s="57"/>
      <c r="X1769" s="57"/>
      <c r="Y1769" s="57"/>
      <c r="Z1769" s="57"/>
      <c r="AA1769" s="57"/>
      <c r="AB1769" s="57"/>
      <c r="AC1769" s="57"/>
      <c r="AD1769" s="57"/>
      <c r="AE1769" s="57"/>
      <c r="AF1769" s="57"/>
      <c r="AG1769" s="57"/>
      <c r="AH1769" s="57"/>
      <c r="AI1769" s="57"/>
      <c r="AJ1769" s="57"/>
      <c r="AK1769" s="57"/>
      <c r="AL1769" s="57"/>
      <c r="AM1769" s="57"/>
      <c r="AN1769" s="57"/>
      <c r="AO1769" s="57"/>
      <c r="AP1769" s="57"/>
      <c r="AQ1769" s="57"/>
      <c r="AR1769" s="57"/>
      <c r="AS1769" s="57"/>
    </row>
    <row r="1770" spans="1:45" s="58" customFormat="1" ht="12" hidden="1" outlineLevel="2" thickBot="1" x14ac:dyDescent="0.25">
      <c r="A1770" s="212">
        <v>99</v>
      </c>
      <c r="B1770" s="212" t="s">
        <v>79</v>
      </c>
      <c r="C1770" s="145" t="s">
        <v>2145</v>
      </c>
      <c r="D1770" s="145" t="s">
        <v>2216</v>
      </c>
      <c r="E1770" s="145" t="s">
        <v>2217</v>
      </c>
      <c r="F1770" s="217" t="s">
        <v>2131</v>
      </c>
      <c r="G1770" s="312" t="s">
        <v>2174</v>
      </c>
      <c r="H1770" s="212"/>
      <c r="I1770" s="212"/>
      <c r="J1770" s="320">
        <v>12</v>
      </c>
      <c r="K1770" s="56"/>
      <c r="L1770" s="57"/>
      <c r="M1770" s="57"/>
      <c r="N1770" s="57"/>
      <c r="O1770" s="57"/>
      <c r="P1770" s="57"/>
      <c r="Q1770" s="57"/>
      <c r="R1770" s="57"/>
      <c r="S1770" s="57"/>
      <c r="T1770" s="57"/>
      <c r="U1770" s="57"/>
      <c r="V1770" s="57"/>
      <c r="W1770" s="57"/>
      <c r="X1770" s="57"/>
      <c r="Y1770" s="57"/>
      <c r="Z1770" s="57"/>
      <c r="AA1770" s="57"/>
      <c r="AB1770" s="57"/>
      <c r="AC1770" s="57"/>
      <c r="AD1770" s="57"/>
      <c r="AE1770" s="57"/>
      <c r="AF1770" s="57"/>
      <c r="AG1770" s="57"/>
      <c r="AH1770" s="57"/>
      <c r="AI1770" s="57"/>
      <c r="AJ1770" s="57"/>
      <c r="AK1770" s="57"/>
      <c r="AL1770" s="57"/>
      <c r="AM1770" s="57"/>
      <c r="AN1770" s="57"/>
      <c r="AO1770" s="57"/>
      <c r="AP1770" s="57"/>
      <c r="AQ1770" s="57"/>
      <c r="AR1770" s="57"/>
      <c r="AS1770" s="57"/>
    </row>
    <row r="1771" spans="1:45" s="58" customFormat="1" ht="12" hidden="1" outlineLevel="2" thickBot="1" x14ac:dyDescent="0.25">
      <c r="A1771" s="212">
        <v>100</v>
      </c>
      <c r="B1771" s="212" t="s">
        <v>79</v>
      </c>
      <c r="C1771" s="145" t="s">
        <v>2107</v>
      </c>
      <c r="D1771" s="145" t="s">
        <v>2218</v>
      </c>
      <c r="E1771" s="145" t="s">
        <v>2219</v>
      </c>
      <c r="F1771" s="217" t="s">
        <v>2220</v>
      </c>
      <c r="G1771" s="312" t="s">
        <v>2174</v>
      </c>
      <c r="H1771" s="212"/>
      <c r="I1771" s="212"/>
      <c r="J1771" s="320">
        <v>9</v>
      </c>
      <c r="K1771" s="56"/>
      <c r="L1771" s="57"/>
      <c r="M1771" s="57"/>
      <c r="N1771" s="57"/>
      <c r="O1771" s="57"/>
      <c r="P1771" s="57"/>
      <c r="Q1771" s="57"/>
      <c r="R1771" s="57"/>
      <c r="S1771" s="57"/>
      <c r="T1771" s="57"/>
      <c r="U1771" s="57"/>
      <c r="V1771" s="57"/>
      <c r="W1771" s="57"/>
      <c r="X1771" s="57"/>
      <c r="Y1771" s="57"/>
      <c r="Z1771" s="57"/>
      <c r="AA1771" s="57"/>
      <c r="AB1771" s="57"/>
      <c r="AC1771" s="57"/>
      <c r="AD1771" s="57"/>
      <c r="AE1771" s="57"/>
      <c r="AF1771" s="57"/>
      <c r="AG1771" s="57"/>
      <c r="AH1771" s="57"/>
      <c r="AI1771" s="57"/>
      <c r="AJ1771" s="57"/>
      <c r="AK1771" s="57"/>
      <c r="AL1771" s="57"/>
      <c r="AM1771" s="57"/>
      <c r="AN1771" s="57"/>
      <c r="AO1771" s="57"/>
      <c r="AP1771" s="57"/>
      <c r="AQ1771" s="57"/>
      <c r="AR1771" s="57"/>
      <c r="AS1771" s="57"/>
    </row>
    <row r="1772" spans="1:45" s="58" customFormat="1" ht="12" hidden="1" outlineLevel="2" thickBot="1" x14ac:dyDescent="0.25">
      <c r="A1772" s="212">
        <v>101</v>
      </c>
      <c r="B1772" s="212" t="s">
        <v>79</v>
      </c>
      <c r="C1772" s="145" t="s">
        <v>2221</v>
      </c>
      <c r="D1772" s="145" t="s">
        <v>2222</v>
      </c>
      <c r="E1772" s="145" t="s">
        <v>2223</v>
      </c>
      <c r="F1772" s="217" t="s">
        <v>2224</v>
      </c>
      <c r="G1772" s="312" t="s">
        <v>2174</v>
      </c>
      <c r="H1772" s="212"/>
      <c r="I1772" s="212"/>
      <c r="J1772" s="320">
        <v>9</v>
      </c>
      <c r="K1772" s="56"/>
      <c r="L1772" s="57"/>
      <c r="M1772" s="57"/>
      <c r="N1772" s="57"/>
      <c r="O1772" s="57"/>
      <c r="P1772" s="57"/>
      <c r="Q1772" s="57"/>
      <c r="R1772" s="57"/>
      <c r="S1772" s="57"/>
      <c r="T1772" s="57"/>
      <c r="U1772" s="57"/>
      <c r="V1772" s="57"/>
      <c r="W1772" s="57"/>
      <c r="X1772" s="57"/>
      <c r="Y1772" s="57"/>
      <c r="Z1772" s="57"/>
      <c r="AA1772" s="57"/>
      <c r="AB1772" s="57"/>
      <c r="AC1772" s="57"/>
      <c r="AD1772" s="57"/>
      <c r="AE1772" s="57"/>
      <c r="AF1772" s="57"/>
      <c r="AG1772" s="57"/>
      <c r="AH1772" s="57"/>
      <c r="AI1772" s="57"/>
      <c r="AJ1772" s="57"/>
      <c r="AK1772" s="57"/>
      <c r="AL1772" s="57"/>
      <c r="AM1772" s="57"/>
      <c r="AN1772" s="57"/>
      <c r="AO1772" s="57"/>
      <c r="AP1772" s="57"/>
      <c r="AQ1772" s="57"/>
      <c r="AR1772" s="57"/>
      <c r="AS1772" s="57"/>
    </row>
    <row r="1773" spans="1:45" s="58" customFormat="1" ht="12" hidden="1" outlineLevel="2" thickBot="1" x14ac:dyDescent="0.25">
      <c r="A1773" s="212">
        <v>102</v>
      </c>
      <c r="B1773" s="212" t="s">
        <v>79</v>
      </c>
      <c r="C1773" s="145" t="s">
        <v>2195</v>
      </c>
      <c r="D1773" s="145" t="s">
        <v>2225</v>
      </c>
      <c r="E1773" s="145" t="s">
        <v>2226</v>
      </c>
      <c r="F1773" s="217">
        <v>42700</v>
      </c>
      <c r="G1773" s="312" t="s">
        <v>2174</v>
      </c>
      <c r="H1773" s="212"/>
      <c r="I1773" s="212"/>
      <c r="J1773" s="320">
        <v>3</v>
      </c>
      <c r="K1773" s="56"/>
      <c r="L1773" s="57"/>
      <c r="M1773" s="57"/>
      <c r="N1773" s="57"/>
      <c r="O1773" s="57"/>
      <c r="P1773" s="57"/>
      <c r="Q1773" s="57"/>
      <c r="R1773" s="57"/>
      <c r="S1773" s="57"/>
      <c r="T1773" s="57"/>
      <c r="U1773" s="57"/>
      <c r="V1773" s="57"/>
      <c r="W1773" s="57"/>
      <c r="X1773" s="57"/>
      <c r="Y1773" s="57"/>
      <c r="Z1773" s="57"/>
      <c r="AA1773" s="57"/>
      <c r="AB1773" s="57"/>
      <c r="AC1773" s="57"/>
      <c r="AD1773" s="57"/>
      <c r="AE1773" s="57"/>
      <c r="AF1773" s="57"/>
      <c r="AG1773" s="57"/>
      <c r="AH1773" s="57"/>
      <c r="AI1773" s="57"/>
      <c r="AJ1773" s="57"/>
      <c r="AK1773" s="57"/>
      <c r="AL1773" s="57"/>
      <c r="AM1773" s="57"/>
      <c r="AN1773" s="57"/>
      <c r="AO1773" s="57"/>
      <c r="AP1773" s="57"/>
      <c r="AQ1773" s="57"/>
      <c r="AR1773" s="57"/>
      <c r="AS1773" s="57"/>
    </row>
    <row r="1774" spans="1:45" s="58" customFormat="1" ht="12" hidden="1" outlineLevel="2" thickBot="1" x14ac:dyDescent="0.25">
      <c r="A1774" s="212">
        <v>103</v>
      </c>
      <c r="B1774" s="212" t="s">
        <v>79</v>
      </c>
      <c r="C1774" s="145" t="s">
        <v>2100</v>
      </c>
      <c r="D1774" s="145" t="s">
        <v>2227</v>
      </c>
      <c r="E1774" s="145" t="s">
        <v>2228</v>
      </c>
      <c r="F1774" s="217">
        <v>42704</v>
      </c>
      <c r="G1774" s="312" t="s">
        <v>2174</v>
      </c>
      <c r="H1774" s="212"/>
      <c r="I1774" s="212"/>
      <c r="J1774" s="320">
        <v>3</v>
      </c>
      <c r="K1774" s="56"/>
      <c r="L1774" s="57"/>
      <c r="M1774" s="57"/>
      <c r="N1774" s="57"/>
      <c r="O1774" s="57"/>
      <c r="P1774" s="57"/>
      <c r="Q1774" s="57"/>
      <c r="R1774" s="57"/>
      <c r="S1774" s="57"/>
      <c r="T1774" s="57"/>
      <c r="U1774" s="57"/>
      <c r="V1774" s="57"/>
      <c r="W1774" s="57"/>
      <c r="X1774" s="57"/>
      <c r="Y1774" s="57"/>
      <c r="Z1774" s="57"/>
      <c r="AA1774" s="57"/>
      <c r="AB1774" s="57"/>
      <c r="AC1774" s="57"/>
      <c r="AD1774" s="57"/>
      <c r="AE1774" s="57"/>
      <c r="AF1774" s="57"/>
      <c r="AG1774" s="57"/>
      <c r="AH1774" s="57"/>
      <c r="AI1774" s="57"/>
      <c r="AJ1774" s="57"/>
      <c r="AK1774" s="57"/>
      <c r="AL1774" s="57"/>
      <c r="AM1774" s="57"/>
      <c r="AN1774" s="57"/>
      <c r="AO1774" s="57"/>
      <c r="AP1774" s="57"/>
      <c r="AQ1774" s="57"/>
      <c r="AR1774" s="57"/>
      <c r="AS1774" s="57"/>
    </row>
    <row r="1775" spans="1:45" s="58" customFormat="1" ht="12" hidden="1" outlineLevel="2" thickBot="1" x14ac:dyDescent="0.25">
      <c r="A1775" s="212">
        <v>104</v>
      </c>
      <c r="B1775" s="212" t="s">
        <v>79</v>
      </c>
      <c r="C1775" s="145" t="s">
        <v>2229</v>
      </c>
      <c r="D1775" s="145" t="s">
        <v>2230</v>
      </c>
      <c r="E1775" s="145" t="s">
        <v>2231</v>
      </c>
      <c r="F1775" s="217" t="s">
        <v>2232</v>
      </c>
      <c r="G1775" s="310" t="s">
        <v>2233</v>
      </c>
      <c r="H1775" s="212"/>
      <c r="I1775" s="212"/>
      <c r="J1775" s="320">
        <v>10</v>
      </c>
      <c r="K1775" s="56"/>
      <c r="L1775" s="57"/>
      <c r="M1775" s="57"/>
      <c r="N1775" s="57"/>
      <c r="O1775" s="57"/>
      <c r="P1775" s="57"/>
      <c r="Q1775" s="57"/>
      <c r="R1775" s="57"/>
      <c r="S1775" s="57"/>
      <c r="T1775" s="57"/>
      <c r="U1775" s="57"/>
      <c r="V1775" s="57"/>
      <c r="W1775" s="57"/>
      <c r="X1775" s="57"/>
      <c r="Y1775" s="57"/>
      <c r="Z1775" s="57"/>
      <c r="AA1775" s="57"/>
      <c r="AB1775" s="57"/>
      <c r="AC1775" s="57"/>
      <c r="AD1775" s="57"/>
      <c r="AE1775" s="57"/>
      <c r="AF1775" s="57"/>
      <c r="AG1775" s="57"/>
      <c r="AH1775" s="57"/>
      <c r="AI1775" s="57"/>
      <c r="AJ1775" s="57"/>
      <c r="AK1775" s="57"/>
      <c r="AL1775" s="57"/>
      <c r="AM1775" s="57"/>
      <c r="AN1775" s="57"/>
      <c r="AO1775" s="57"/>
      <c r="AP1775" s="57"/>
      <c r="AQ1775" s="57"/>
      <c r="AR1775" s="57"/>
      <c r="AS1775" s="57"/>
    </row>
    <row r="1776" spans="1:45" s="58" customFormat="1" ht="12" hidden="1" outlineLevel="2" thickBot="1" x14ac:dyDescent="0.25">
      <c r="A1776" s="212">
        <v>105</v>
      </c>
      <c r="B1776" s="212" t="s">
        <v>79</v>
      </c>
      <c r="C1776" s="145" t="s">
        <v>2234</v>
      </c>
      <c r="D1776" s="145" t="s">
        <v>2007</v>
      </c>
      <c r="E1776" s="145" t="s">
        <v>172</v>
      </c>
      <c r="F1776" s="217" t="s">
        <v>2235</v>
      </c>
      <c r="G1776" s="310" t="s">
        <v>2233</v>
      </c>
      <c r="H1776" s="212"/>
      <c r="I1776" s="212"/>
      <c r="J1776" s="320">
        <v>10</v>
      </c>
      <c r="K1776" s="56"/>
      <c r="L1776" s="57"/>
      <c r="M1776" s="57"/>
      <c r="N1776" s="57"/>
      <c r="O1776" s="57"/>
      <c r="P1776" s="57"/>
      <c r="Q1776" s="57"/>
      <c r="R1776" s="57"/>
      <c r="S1776" s="57"/>
      <c r="T1776" s="57"/>
      <c r="U1776" s="57"/>
      <c r="V1776" s="57"/>
      <c r="W1776" s="57"/>
      <c r="X1776" s="57"/>
      <c r="Y1776" s="57"/>
      <c r="Z1776" s="57"/>
      <c r="AA1776" s="57"/>
      <c r="AB1776" s="57"/>
      <c r="AC1776" s="57"/>
      <c r="AD1776" s="57"/>
      <c r="AE1776" s="57"/>
      <c r="AF1776" s="57"/>
      <c r="AG1776" s="57"/>
      <c r="AH1776" s="57"/>
      <c r="AI1776" s="57"/>
      <c r="AJ1776" s="57"/>
      <c r="AK1776" s="57"/>
      <c r="AL1776" s="57"/>
      <c r="AM1776" s="57"/>
      <c r="AN1776" s="57"/>
      <c r="AO1776" s="57"/>
      <c r="AP1776" s="57"/>
      <c r="AQ1776" s="57"/>
      <c r="AR1776" s="57"/>
      <c r="AS1776" s="57"/>
    </row>
    <row r="1777" spans="1:45" s="58" customFormat="1" ht="12" hidden="1" outlineLevel="2" thickBot="1" x14ac:dyDescent="0.25">
      <c r="A1777" s="212">
        <v>106</v>
      </c>
      <c r="B1777" s="212" t="s">
        <v>79</v>
      </c>
      <c r="C1777" s="145" t="s">
        <v>2234</v>
      </c>
      <c r="D1777" s="145" t="s">
        <v>2010</v>
      </c>
      <c r="E1777" s="145" t="s">
        <v>2236</v>
      </c>
      <c r="F1777" s="217">
        <v>42680</v>
      </c>
      <c r="G1777" s="310" t="s">
        <v>2233</v>
      </c>
      <c r="H1777" s="212"/>
      <c r="I1777" s="212"/>
      <c r="J1777" s="320">
        <v>5</v>
      </c>
      <c r="K1777" s="56"/>
      <c r="L1777" s="57"/>
      <c r="M1777" s="57"/>
      <c r="N1777" s="57"/>
      <c r="O1777" s="57"/>
      <c r="P1777" s="57"/>
      <c r="Q1777" s="57"/>
      <c r="R1777" s="57"/>
      <c r="S1777" s="57"/>
      <c r="T1777" s="57"/>
      <c r="U1777" s="57"/>
      <c r="V1777" s="57"/>
      <c r="W1777" s="57"/>
      <c r="X1777" s="57"/>
      <c r="Y1777" s="57"/>
      <c r="Z1777" s="57"/>
      <c r="AA1777" s="57"/>
      <c r="AB1777" s="57"/>
      <c r="AC1777" s="57"/>
      <c r="AD1777" s="57"/>
      <c r="AE1777" s="57"/>
      <c r="AF1777" s="57"/>
      <c r="AG1777" s="57"/>
      <c r="AH1777" s="57"/>
      <c r="AI1777" s="57"/>
      <c r="AJ1777" s="57"/>
      <c r="AK1777" s="57"/>
      <c r="AL1777" s="57"/>
      <c r="AM1777" s="57"/>
      <c r="AN1777" s="57"/>
      <c r="AO1777" s="57"/>
      <c r="AP1777" s="57"/>
      <c r="AQ1777" s="57"/>
      <c r="AR1777" s="57"/>
      <c r="AS1777" s="57"/>
    </row>
    <row r="1778" spans="1:45" s="58" customFormat="1" ht="12" hidden="1" outlineLevel="2" thickBot="1" x14ac:dyDescent="0.25">
      <c r="A1778" s="212">
        <v>107</v>
      </c>
      <c r="B1778" s="212" t="s">
        <v>79</v>
      </c>
      <c r="C1778" s="145" t="s">
        <v>2237</v>
      </c>
      <c r="D1778" s="145" t="s">
        <v>2238</v>
      </c>
      <c r="E1778" s="145">
        <v>2</v>
      </c>
      <c r="F1778" s="217">
        <v>42682</v>
      </c>
      <c r="G1778" s="310" t="s">
        <v>2233</v>
      </c>
      <c r="H1778" s="212"/>
      <c r="I1778" s="212"/>
      <c r="J1778" s="320">
        <v>1</v>
      </c>
      <c r="K1778" s="56"/>
      <c r="L1778" s="57"/>
      <c r="M1778" s="57"/>
      <c r="N1778" s="57"/>
      <c r="O1778" s="57"/>
      <c r="P1778" s="57"/>
      <c r="Q1778" s="57"/>
      <c r="R1778" s="57"/>
      <c r="S1778" s="57"/>
      <c r="T1778" s="57"/>
      <c r="U1778" s="57"/>
      <c r="V1778" s="57"/>
      <c r="W1778" s="57"/>
      <c r="X1778" s="57"/>
      <c r="Y1778" s="57"/>
      <c r="Z1778" s="57"/>
      <c r="AA1778" s="57"/>
      <c r="AB1778" s="57"/>
      <c r="AC1778" s="57"/>
      <c r="AD1778" s="57"/>
      <c r="AE1778" s="57"/>
      <c r="AF1778" s="57"/>
      <c r="AG1778" s="57"/>
      <c r="AH1778" s="57"/>
      <c r="AI1778" s="57"/>
      <c r="AJ1778" s="57"/>
      <c r="AK1778" s="57"/>
      <c r="AL1778" s="57"/>
      <c r="AM1778" s="57"/>
      <c r="AN1778" s="57"/>
      <c r="AO1778" s="57"/>
      <c r="AP1778" s="57"/>
      <c r="AQ1778" s="57"/>
      <c r="AR1778" s="57"/>
      <c r="AS1778" s="57"/>
    </row>
    <row r="1779" spans="1:45" s="58" customFormat="1" ht="12" hidden="1" outlineLevel="2" thickBot="1" x14ac:dyDescent="0.25">
      <c r="A1779" s="212">
        <v>108</v>
      </c>
      <c r="B1779" s="212" t="s">
        <v>79</v>
      </c>
      <c r="C1779" s="145" t="s">
        <v>2239</v>
      </c>
      <c r="D1779" s="145" t="s">
        <v>2240</v>
      </c>
      <c r="E1779" s="145" t="s">
        <v>2241</v>
      </c>
      <c r="F1779" s="217">
        <v>42682</v>
      </c>
      <c r="G1779" s="310" t="s">
        <v>2233</v>
      </c>
      <c r="H1779" s="212"/>
      <c r="I1779" s="212"/>
      <c r="J1779" s="320">
        <v>3</v>
      </c>
      <c r="K1779" s="56"/>
      <c r="L1779" s="57"/>
      <c r="M1779" s="57"/>
      <c r="N1779" s="57"/>
      <c r="O1779" s="57"/>
      <c r="P1779" s="57"/>
      <c r="Q1779" s="57"/>
      <c r="R1779" s="57"/>
      <c r="S1779" s="57"/>
      <c r="T1779" s="57"/>
      <c r="U1779" s="57"/>
      <c r="V1779" s="57"/>
      <c r="W1779" s="57"/>
      <c r="X1779" s="57"/>
      <c r="Y1779" s="57"/>
      <c r="Z1779" s="57"/>
      <c r="AA1779" s="57"/>
      <c r="AB1779" s="57"/>
      <c r="AC1779" s="57"/>
      <c r="AD1779" s="57"/>
      <c r="AE1779" s="57"/>
      <c r="AF1779" s="57"/>
      <c r="AG1779" s="57"/>
      <c r="AH1779" s="57"/>
      <c r="AI1779" s="57"/>
      <c r="AJ1779" s="57"/>
      <c r="AK1779" s="57"/>
      <c r="AL1779" s="57"/>
      <c r="AM1779" s="57"/>
      <c r="AN1779" s="57"/>
      <c r="AO1779" s="57"/>
      <c r="AP1779" s="57"/>
      <c r="AQ1779" s="57"/>
      <c r="AR1779" s="57"/>
      <c r="AS1779" s="57"/>
    </row>
    <row r="1780" spans="1:45" s="58" customFormat="1" ht="12" hidden="1" outlineLevel="2" thickBot="1" x14ac:dyDescent="0.25">
      <c r="A1780" s="212">
        <v>109</v>
      </c>
      <c r="B1780" s="212" t="s">
        <v>79</v>
      </c>
      <c r="C1780" s="145" t="s">
        <v>2242</v>
      </c>
      <c r="D1780" s="145" t="s">
        <v>1566</v>
      </c>
      <c r="E1780" s="145" t="s">
        <v>2243</v>
      </c>
      <c r="F1780" s="217">
        <v>42683</v>
      </c>
      <c r="G1780" s="310" t="s">
        <v>2233</v>
      </c>
      <c r="H1780" s="212"/>
      <c r="I1780" s="212"/>
      <c r="J1780" s="320">
        <v>6</v>
      </c>
      <c r="K1780" s="56"/>
      <c r="L1780" s="57"/>
      <c r="M1780" s="57"/>
      <c r="N1780" s="57"/>
      <c r="O1780" s="57"/>
      <c r="P1780" s="57"/>
      <c r="Q1780" s="57"/>
      <c r="R1780" s="57"/>
      <c r="S1780" s="57"/>
      <c r="T1780" s="57"/>
      <c r="U1780" s="57"/>
      <c r="V1780" s="57"/>
      <c r="W1780" s="57"/>
      <c r="X1780" s="57"/>
      <c r="Y1780" s="57"/>
      <c r="Z1780" s="57"/>
      <c r="AA1780" s="57"/>
      <c r="AB1780" s="57"/>
      <c r="AC1780" s="57"/>
      <c r="AD1780" s="57"/>
      <c r="AE1780" s="57"/>
      <c r="AF1780" s="57"/>
      <c r="AG1780" s="57"/>
      <c r="AH1780" s="57"/>
      <c r="AI1780" s="57"/>
      <c r="AJ1780" s="57"/>
      <c r="AK1780" s="57"/>
      <c r="AL1780" s="57"/>
      <c r="AM1780" s="57"/>
      <c r="AN1780" s="57"/>
      <c r="AO1780" s="57"/>
      <c r="AP1780" s="57"/>
      <c r="AQ1780" s="57"/>
      <c r="AR1780" s="57"/>
      <c r="AS1780" s="57"/>
    </row>
    <row r="1781" spans="1:45" s="58" customFormat="1" ht="12" hidden="1" outlineLevel="2" thickBot="1" x14ac:dyDescent="0.25">
      <c r="A1781" s="212">
        <v>110</v>
      </c>
      <c r="B1781" s="212" t="s">
        <v>79</v>
      </c>
      <c r="C1781" s="145" t="s">
        <v>2244</v>
      </c>
      <c r="D1781" s="145" t="s">
        <v>2245</v>
      </c>
      <c r="E1781" s="145" t="s">
        <v>172</v>
      </c>
      <c r="F1781" s="217">
        <v>42682</v>
      </c>
      <c r="G1781" s="310" t="s">
        <v>2233</v>
      </c>
      <c r="H1781" s="212"/>
      <c r="I1781" s="212"/>
      <c r="J1781" s="320">
        <v>1</v>
      </c>
      <c r="K1781" s="56"/>
      <c r="L1781" s="57"/>
      <c r="M1781" s="57"/>
      <c r="N1781" s="57"/>
      <c r="O1781" s="57"/>
      <c r="P1781" s="57"/>
      <c r="Q1781" s="57"/>
      <c r="R1781" s="57"/>
      <c r="S1781" s="57"/>
      <c r="T1781" s="57"/>
      <c r="U1781" s="57"/>
      <c r="V1781" s="57"/>
      <c r="W1781" s="57"/>
      <c r="X1781" s="57"/>
      <c r="Y1781" s="57"/>
      <c r="Z1781" s="57"/>
      <c r="AA1781" s="57"/>
      <c r="AB1781" s="57"/>
      <c r="AC1781" s="57"/>
      <c r="AD1781" s="57"/>
      <c r="AE1781" s="57"/>
      <c r="AF1781" s="57"/>
      <c r="AG1781" s="57"/>
      <c r="AH1781" s="57"/>
      <c r="AI1781" s="57"/>
      <c r="AJ1781" s="57"/>
      <c r="AK1781" s="57"/>
      <c r="AL1781" s="57"/>
      <c r="AM1781" s="57"/>
      <c r="AN1781" s="57"/>
      <c r="AO1781" s="57"/>
      <c r="AP1781" s="57"/>
      <c r="AQ1781" s="57"/>
      <c r="AR1781" s="57"/>
      <c r="AS1781" s="57"/>
    </row>
    <row r="1782" spans="1:45" s="58" customFormat="1" ht="12" hidden="1" outlineLevel="2" thickBot="1" x14ac:dyDescent="0.25">
      <c r="A1782" s="212">
        <v>111</v>
      </c>
      <c r="B1782" s="212" t="s">
        <v>79</v>
      </c>
      <c r="C1782" s="145" t="s">
        <v>2061</v>
      </c>
      <c r="D1782" s="145" t="s">
        <v>2246</v>
      </c>
      <c r="E1782" s="145" t="s">
        <v>2247</v>
      </c>
      <c r="F1782" s="217" t="s">
        <v>2248</v>
      </c>
      <c r="G1782" s="310" t="s">
        <v>2233</v>
      </c>
      <c r="H1782" s="212"/>
      <c r="I1782" s="212"/>
      <c r="J1782" s="320">
        <v>11</v>
      </c>
      <c r="K1782" s="56"/>
      <c r="L1782" s="57"/>
      <c r="M1782" s="57"/>
      <c r="N1782" s="57"/>
      <c r="O1782" s="57"/>
      <c r="P1782" s="57"/>
      <c r="Q1782" s="57"/>
      <c r="R1782" s="57"/>
      <c r="S1782" s="57"/>
      <c r="T1782" s="57"/>
      <c r="U1782" s="57"/>
      <c r="V1782" s="57"/>
      <c r="W1782" s="57"/>
      <c r="X1782" s="57"/>
      <c r="Y1782" s="57"/>
      <c r="Z1782" s="57"/>
      <c r="AA1782" s="57"/>
      <c r="AB1782" s="57"/>
      <c r="AC1782" s="57"/>
      <c r="AD1782" s="57"/>
      <c r="AE1782" s="57"/>
      <c r="AF1782" s="57"/>
      <c r="AG1782" s="57"/>
      <c r="AH1782" s="57"/>
      <c r="AI1782" s="57"/>
      <c r="AJ1782" s="57"/>
      <c r="AK1782" s="57"/>
      <c r="AL1782" s="57"/>
      <c r="AM1782" s="57"/>
      <c r="AN1782" s="57"/>
      <c r="AO1782" s="57"/>
      <c r="AP1782" s="57"/>
      <c r="AQ1782" s="57"/>
      <c r="AR1782" s="57"/>
      <c r="AS1782" s="57"/>
    </row>
    <row r="1783" spans="1:45" s="58" customFormat="1" ht="23.25" hidden="1" outlineLevel="2" thickBot="1" x14ac:dyDescent="0.25">
      <c r="A1783" s="212">
        <v>112</v>
      </c>
      <c r="B1783" s="212" t="s">
        <v>79</v>
      </c>
      <c r="C1783" s="145" t="s">
        <v>2061</v>
      </c>
      <c r="D1783" s="145" t="s">
        <v>2249</v>
      </c>
      <c r="E1783" s="145" t="s">
        <v>2250</v>
      </c>
      <c r="F1783" s="217" t="s">
        <v>2251</v>
      </c>
      <c r="G1783" s="310" t="s">
        <v>2233</v>
      </c>
      <c r="H1783" s="212"/>
      <c r="I1783" s="212"/>
      <c r="J1783" s="320">
        <v>18</v>
      </c>
      <c r="K1783" s="56"/>
      <c r="L1783" s="57"/>
      <c r="M1783" s="57"/>
      <c r="N1783" s="57"/>
      <c r="O1783" s="57"/>
      <c r="P1783" s="57"/>
      <c r="Q1783" s="57"/>
      <c r="R1783" s="57"/>
      <c r="S1783" s="57"/>
      <c r="T1783" s="57"/>
      <c r="U1783" s="57"/>
      <c r="V1783" s="57"/>
      <c r="W1783" s="57"/>
      <c r="X1783" s="57"/>
      <c r="Y1783" s="57"/>
      <c r="Z1783" s="57"/>
      <c r="AA1783" s="57"/>
      <c r="AB1783" s="57"/>
      <c r="AC1783" s="57"/>
      <c r="AD1783" s="57"/>
      <c r="AE1783" s="57"/>
      <c r="AF1783" s="57"/>
      <c r="AG1783" s="57"/>
      <c r="AH1783" s="57"/>
      <c r="AI1783" s="57"/>
      <c r="AJ1783" s="57"/>
      <c r="AK1783" s="57"/>
      <c r="AL1783" s="57"/>
      <c r="AM1783" s="57"/>
      <c r="AN1783" s="57"/>
      <c r="AO1783" s="57"/>
      <c r="AP1783" s="57"/>
      <c r="AQ1783" s="57"/>
      <c r="AR1783" s="57"/>
      <c r="AS1783" s="57"/>
    </row>
    <row r="1784" spans="1:45" s="58" customFormat="1" ht="34.5" hidden="1" outlineLevel="2" thickBot="1" x14ac:dyDescent="0.25">
      <c r="A1784" s="212">
        <v>113</v>
      </c>
      <c r="B1784" s="212" t="s">
        <v>79</v>
      </c>
      <c r="C1784" s="145" t="s">
        <v>2006</v>
      </c>
      <c r="D1784" s="145" t="s">
        <v>2252</v>
      </c>
      <c r="E1784" s="145" t="s">
        <v>2253</v>
      </c>
      <c r="F1784" s="217" t="s">
        <v>2254</v>
      </c>
      <c r="G1784" s="310" t="s">
        <v>2233</v>
      </c>
      <c r="H1784" s="212"/>
      <c r="I1784" s="212"/>
      <c r="J1784" s="320">
        <v>34</v>
      </c>
      <c r="K1784" s="56"/>
      <c r="L1784" s="57"/>
      <c r="M1784" s="57"/>
      <c r="N1784" s="57"/>
      <c r="O1784" s="57"/>
      <c r="P1784" s="57"/>
      <c r="Q1784" s="57"/>
      <c r="R1784" s="57"/>
      <c r="S1784" s="57"/>
      <c r="T1784" s="57"/>
      <c r="U1784" s="57"/>
      <c r="V1784" s="57"/>
      <c r="W1784" s="57"/>
      <c r="X1784" s="57"/>
      <c r="Y1784" s="57"/>
      <c r="Z1784" s="57"/>
      <c r="AA1784" s="57"/>
      <c r="AB1784" s="57"/>
      <c r="AC1784" s="57"/>
      <c r="AD1784" s="57"/>
      <c r="AE1784" s="57"/>
      <c r="AF1784" s="57"/>
      <c r="AG1784" s="57"/>
      <c r="AH1784" s="57"/>
      <c r="AI1784" s="57"/>
      <c r="AJ1784" s="57"/>
      <c r="AK1784" s="57"/>
      <c r="AL1784" s="57"/>
      <c r="AM1784" s="57"/>
      <c r="AN1784" s="57"/>
      <c r="AO1784" s="57"/>
      <c r="AP1784" s="57"/>
      <c r="AQ1784" s="57"/>
      <c r="AR1784" s="57"/>
      <c r="AS1784" s="57"/>
    </row>
    <row r="1785" spans="1:45" s="58" customFormat="1" ht="12" hidden="1" outlineLevel="2" thickBot="1" x14ac:dyDescent="0.25">
      <c r="A1785" s="212">
        <v>114</v>
      </c>
      <c r="B1785" s="212" t="s">
        <v>79</v>
      </c>
      <c r="C1785" s="145" t="s">
        <v>2255</v>
      </c>
      <c r="D1785" s="145" t="s">
        <v>2256</v>
      </c>
      <c r="E1785" s="145" t="s">
        <v>2257</v>
      </c>
      <c r="F1785" s="217">
        <v>42697</v>
      </c>
      <c r="G1785" s="310" t="s">
        <v>2233</v>
      </c>
      <c r="H1785" s="212"/>
      <c r="I1785" s="212"/>
      <c r="J1785" s="320">
        <v>2</v>
      </c>
      <c r="K1785" s="56"/>
      <c r="L1785" s="57"/>
      <c r="M1785" s="57"/>
      <c r="N1785" s="57"/>
      <c r="O1785" s="57"/>
      <c r="P1785" s="57"/>
      <c r="Q1785" s="57"/>
      <c r="R1785" s="57"/>
      <c r="S1785" s="57"/>
      <c r="T1785" s="57"/>
      <c r="U1785" s="57"/>
      <c r="V1785" s="57"/>
      <c r="W1785" s="57"/>
      <c r="X1785" s="57"/>
      <c r="Y1785" s="57"/>
      <c r="Z1785" s="57"/>
      <c r="AA1785" s="57"/>
      <c r="AB1785" s="57"/>
      <c r="AC1785" s="57"/>
      <c r="AD1785" s="57"/>
      <c r="AE1785" s="57"/>
      <c r="AF1785" s="57"/>
      <c r="AG1785" s="57"/>
      <c r="AH1785" s="57"/>
      <c r="AI1785" s="57"/>
      <c r="AJ1785" s="57"/>
      <c r="AK1785" s="57"/>
      <c r="AL1785" s="57"/>
      <c r="AM1785" s="57"/>
      <c r="AN1785" s="57"/>
      <c r="AO1785" s="57"/>
      <c r="AP1785" s="57"/>
      <c r="AQ1785" s="57"/>
      <c r="AR1785" s="57"/>
      <c r="AS1785" s="57"/>
    </row>
    <row r="1786" spans="1:45" s="58" customFormat="1" ht="12" hidden="1" outlineLevel="2" thickBot="1" x14ac:dyDescent="0.25">
      <c r="A1786" s="212">
        <v>115</v>
      </c>
      <c r="B1786" s="212" t="s">
        <v>79</v>
      </c>
      <c r="C1786" s="145" t="s">
        <v>2061</v>
      </c>
      <c r="D1786" s="145" t="s">
        <v>2258</v>
      </c>
      <c r="E1786" s="145" t="s">
        <v>2259</v>
      </c>
      <c r="F1786" s="217">
        <v>42697</v>
      </c>
      <c r="G1786" s="310" t="s">
        <v>2233</v>
      </c>
      <c r="H1786" s="212"/>
      <c r="I1786" s="212"/>
      <c r="J1786" s="320">
        <v>1</v>
      </c>
      <c r="K1786" s="56"/>
      <c r="L1786" s="57"/>
      <c r="M1786" s="57"/>
      <c r="N1786" s="57"/>
      <c r="O1786" s="57"/>
      <c r="P1786" s="57"/>
      <c r="Q1786" s="57"/>
      <c r="R1786" s="57"/>
      <c r="S1786" s="57"/>
      <c r="T1786" s="57"/>
      <c r="U1786" s="57"/>
      <c r="V1786" s="57"/>
      <c r="W1786" s="57"/>
      <c r="X1786" s="57"/>
      <c r="Y1786" s="57"/>
      <c r="Z1786" s="57"/>
      <c r="AA1786" s="57"/>
      <c r="AB1786" s="57"/>
      <c r="AC1786" s="57"/>
      <c r="AD1786" s="57"/>
      <c r="AE1786" s="57"/>
      <c r="AF1786" s="57"/>
      <c r="AG1786" s="57"/>
      <c r="AH1786" s="57"/>
      <c r="AI1786" s="57"/>
      <c r="AJ1786" s="57"/>
      <c r="AK1786" s="57"/>
      <c r="AL1786" s="57"/>
      <c r="AM1786" s="57"/>
      <c r="AN1786" s="57"/>
      <c r="AO1786" s="57"/>
      <c r="AP1786" s="57"/>
      <c r="AQ1786" s="57"/>
      <c r="AR1786" s="57"/>
      <c r="AS1786" s="57"/>
    </row>
    <row r="1787" spans="1:45" s="58" customFormat="1" ht="12" hidden="1" outlineLevel="2" thickBot="1" x14ac:dyDescent="0.25">
      <c r="A1787" s="212">
        <v>116</v>
      </c>
      <c r="B1787" s="212" t="s">
        <v>79</v>
      </c>
      <c r="C1787" s="145" t="s">
        <v>2239</v>
      </c>
      <c r="D1787" s="145" t="s">
        <v>2260</v>
      </c>
      <c r="E1787" s="145" t="s">
        <v>2261</v>
      </c>
      <c r="F1787" s="217">
        <v>42697</v>
      </c>
      <c r="G1787" s="310" t="s">
        <v>2233</v>
      </c>
      <c r="H1787" s="212"/>
      <c r="I1787" s="212"/>
      <c r="J1787" s="320">
        <v>3</v>
      </c>
      <c r="K1787" s="56"/>
      <c r="L1787" s="57"/>
      <c r="M1787" s="57"/>
      <c r="N1787" s="57"/>
      <c r="O1787" s="57"/>
      <c r="P1787" s="57"/>
      <c r="Q1787" s="57"/>
      <c r="R1787" s="57"/>
      <c r="S1787" s="57"/>
      <c r="T1787" s="57"/>
      <c r="U1787" s="57"/>
      <c r="V1787" s="57"/>
      <c r="W1787" s="57"/>
      <c r="X1787" s="57"/>
      <c r="Y1787" s="57"/>
      <c r="Z1787" s="57"/>
      <c r="AA1787" s="57"/>
      <c r="AB1787" s="57"/>
      <c r="AC1787" s="57"/>
      <c r="AD1787" s="57"/>
      <c r="AE1787" s="57"/>
      <c r="AF1787" s="57"/>
      <c r="AG1787" s="57"/>
      <c r="AH1787" s="57"/>
      <c r="AI1787" s="57"/>
      <c r="AJ1787" s="57"/>
      <c r="AK1787" s="57"/>
      <c r="AL1787" s="57"/>
      <c r="AM1787" s="57"/>
      <c r="AN1787" s="57"/>
      <c r="AO1787" s="57"/>
      <c r="AP1787" s="57"/>
      <c r="AQ1787" s="57"/>
      <c r="AR1787" s="57"/>
      <c r="AS1787" s="57"/>
    </row>
    <row r="1788" spans="1:45" s="58" customFormat="1" ht="23.25" hidden="1" outlineLevel="2" thickBot="1" x14ac:dyDescent="0.25">
      <c r="A1788" s="212">
        <v>117</v>
      </c>
      <c r="B1788" s="212" t="s">
        <v>79</v>
      </c>
      <c r="C1788" s="145" t="s">
        <v>2242</v>
      </c>
      <c r="D1788" s="145" t="s">
        <v>2262</v>
      </c>
      <c r="E1788" s="145" t="s">
        <v>2263</v>
      </c>
      <c r="F1788" s="217" t="s">
        <v>2264</v>
      </c>
      <c r="G1788" s="310" t="s">
        <v>2233</v>
      </c>
      <c r="H1788" s="212"/>
      <c r="I1788" s="212"/>
      <c r="J1788" s="320">
        <v>27</v>
      </c>
      <c r="K1788" s="56"/>
      <c r="L1788" s="57"/>
      <c r="M1788" s="57"/>
      <c r="N1788" s="57"/>
      <c r="O1788" s="57"/>
      <c r="P1788" s="57"/>
      <c r="Q1788" s="57"/>
      <c r="R1788" s="57"/>
      <c r="S1788" s="57"/>
      <c r="T1788" s="57"/>
      <c r="U1788" s="57"/>
      <c r="V1788" s="57"/>
      <c r="W1788" s="57"/>
      <c r="X1788" s="57"/>
      <c r="Y1788" s="57"/>
      <c r="Z1788" s="57"/>
      <c r="AA1788" s="57"/>
      <c r="AB1788" s="57"/>
      <c r="AC1788" s="57"/>
      <c r="AD1788" s="57"/>
      <c r="AE1788" s="57"/>
      <c r="AF1788" s="57"/>
      <c r="AG1788" s="57"/>
      <c r="AH1788" s="57"/>
      <c r="AI1788" s="57"/>
      <c r="AJ1788" s="57"/>
      <c r="AK1788" s="57"/>
      <c r="AL1788" s="57"/>
      <c r="AM1788" s="57"/>
      <c r="AN1788" s="57"/>
      <c r="AO1788" s="57"/>
      <c r="AP1788" s="57"/>
      <c r="AQ1788" s="57"/>
      <c r="AR1788" s="57"/>
      <c r="AS1788" s="57"/>
    </row>
    <row r="1789" spans="1:45" s="58" customFormat="1" ht="12" hidden="1" outlineLevel="2" thickBot="1" x14ac:dyDescent="0.25">
      <c r="A1789" s="212">
        <v>118</v>
      </c>
      <c r="B1789" s="212" t="s">
        <v>79</v>
      </c>
      <c r="C1789" s="145" t="s">
        <v>2265</v>
      </c>
      <c r="D1789" s="145" t="s">
        <v>2266</v>
      </c>
      <c r="E1789" s="145" t="s">
        <v>2267</v>
      </c>
      <c r="F1789" s="217">
        <v>42680</v>
      </c>
      <c r="G1789" s="310" t="s">
        <v>2233</v>
      </c>
      <c r="H1789" s="212"/>
      <c r="I1789" s="212"/>
      <c r="J1789" s="320">
        <v>2</v>
      </c>
      <c r="K1789" s="56"/>
      <c r="L1789" s="57"/>
      <c r="M1789" s="57"/>
      <c r="N1789" s="57"/>
      <c r="O1789" s="57"/>
      <c r="P1789" s="57"/>
      <c r="Q1789" s="57"/>
      <c r="R1789" s="57"/>
      <c r="S1789" s="57"/>
      <c r="T1789" s="57"/>
      <c r="U1789" s="57"/>
      <c r="V1789" s="57"/>
      <c r="W1789" s="57"/>
      <c r="X1789" s="57"/>
      <c r="Y1789" s="57"/>
      <c r="Z1789" s="57"/>
      <c r="AA1789" s="57"/>
      <c r="AB1789" s="57"/>
      <c r="AC1789" s="57"/>
      <c r="AD1789" s="57"/>
      <c r="AE1789" s="57"/>
      <c r="AF1789" s="57"/>
      <c r="AG1789" s="57"/>
      <c r="AH1789" s="57"/>
      <c r="AI1789" s="57"/>
      <c r="AJ1789" s="57"/>
      <c r="AK1789" s="57"/>
      <c r="AL1789" s="57"/>
      <c r="AM1789" s="57"/>
      <c r="AN1789" s="57"/>
      <c r="AO1789" s="57"/>
      <c r="AP1789" s="57"/>
      <c r="AQ1789" s="57"/>
      <c r="AR1789" s="57"/>
      <c r="AS1789" s="57"/>
    </row>
    <row r="1790" spans="1:45" s="58" customFormat="1" ht="12" hidden="1" outlineLevel="2" thickBot="1" x14ac:dyDescent="0.25">
      <c r="A1790" s="212">
        <v>119</v>
      </c>
      <c r="B1790" s="212" t="s">
        <v>79</v>
      </c>
      <c r="C1790" s="145" t="s">
        <v>2239</v>
      </c>
      <c r="D1790" s="145" t="s">
        <v>2268</v>
      </c>
      <c r="E1790" s="145">
        <v>11</v>
      </c>
      <c r="F1790" s="217">
        <v>42684</v>
      </c>
      <c r="G1790" s="310" t="s">
        <v>2233</v>
      </c>
      <c r="H1790" s="212"/>
      <c r="I1790" s="212"/>
      <c r="J1790" s="320">
        <v>1</v>
      </c>
      <c r="K1790" s="56"/>
      <c r="L1790" s="57"/>
      <c r="M1790" s="57"/>
      <c r="N1790" s="57"/>
      <c r="O1790" s="57"/>
      <c r="P1790" s="57"/>
      <c r="Q1790" s="57"/>
      <c r="R1790" s="57"/>
      <c r="S1790" s="57"/>
      <c r="T1790" s="57"/>
      <c r="U1790" s="57"/>
      <c r="V1790" s="57"/>
      <c r="W1790" s="57"/>
      <c r="X1790" s="57"/>
      <c r="Y1790" s="57"/>
      <c r="Z1790" s="57"/>
      <c r="AA1790" s="57"/>
      <c r="AB1790" s="57"/>
      <c r="AC1790" s="57"/>
      <c r="AD1790" s="57"/>
      <c r="AE1790" s="57"/>
      <c r="AF1790" s="57"/>
      <c r="AG1790" s="57"/>
      <c r="AH1790" s="57"/>
      <c r="AI1790" s="57"/>
      <c r="AJ1790" s="57"/>
      <c r="AK1790" s="57"/>
      <c r="AL1790" s="57"/>
      <c r="AM1790" s="57"/>
      <c r="AN1790" s="57"/>
      <c r="AO1790" s="57"/>
      <c r="AP1790" s="57"/>
      <c r="AQ1790" s="57"/>
      <c r="AR1790" s="57"/>
      <c r="AS1790" s="57"/>
    </row>
    <row r="1791" spans="1:45" s="58" customFormat="1" ht="12" hidden="1" outlineLevel="2" thickBot="1" x14ac:dyDescent="0.25">
      <c r="A1791" s="212">
        <v>120</v>
      </c>
      <c r="B1791" s="212" t="s">
        <v>79</v>
      </c>
      <c r="C1791" s="145" t="s">
        <v>2061</v>
      </c>
      <c r="D1791" s="145" t="s">
        <v>2269</v>
      </c>
      <c r="E1791" s="145" t="s">
        <v>2270</v>
      </c>
      <c r="F1791" s="217" t="s">
        <v>2271</v>
      </c>
      <c r="G1791" s="310" t="s">
        <v>2233</v>
      </c>
      <c r="H1791" s="212"/>
      <c r="I1791" s="212"/>
      <c r="J1791" s="320">
        <v>14</v>
      </c>
      <c r="K1791" s="56"/>
      <c r="L1791" s="57"/>
      <c r="M1791" s="57"/>
      <c r="N1791" s="57"/>
      <c r="O1791" s="57"/>
      <c r="P1791" s="57"/>
      <c r="Q1791" s="57"/>
      <c r="R1791" s="57"/>
      <c r="S1791" s="57"/>
      <c r="T1791" s="57"/>
      <c r="U1791" s="57"/>
      <c r="V1791" s="57"/>
      <c r="W1791" s="57"/>
      <c r="X1791" s="57"/>
      <c r="Y1791" s="57"/>
      <c r="Z1791" s="57"/>
      <c r="AA1791" s="57"/>
      <c r="AB1791" s="57"/>
      <c r="AC1791" s="57"/>
      <c r="AD1791" s="57"/>
      <c r="AE1791" s="57"/>
      <c r="AF1791" s="57"/>
      <c r="AG1791" s="57"/>
      <c r="AH1791" s="57"/>
      <c r="AI1791" s="57"/>
      <c r="AJ1791" s="57"/>
      <c r="AK1791" s="57"/>
      <c r="AL1791" s="57"/>
      <c r="AM1791" s="57"/>
      <c r="AN1791" s="57"/>
      <c r="AO1791" s="57"/>
      <c r="AP1791" s="57"/>
      <c r="AQ1791" s="57"/>
      <c r="AR1791" s="57"/>
      <c r="AS1791" s="57"/>
    </row>
    <row r="1792" spans="1:45" s="58" customFormat="1" ht="12" hidden="1" outlineLevel="2" thickBot="1" x14ac:dyDescent="0.25">
      <c r="A1792" s="212">
        <v>121</v>
      </c>
      <c r="B1792" s="212" t="s">
        <v>79</v>
      </c>
      <c r="C1792" s="145" t="s">
        <v>2272</v>
      </c>
      <c r="D1792" s="145" t="s">
        <v>2273</v>
      </c>
      <c r="E1792" s="145" t="s">
        <v>2274</v>
      </c>
      <c r="F1792" s="217" t="s">
        <v>2232</v>
      </c>
      <c r="G1792" s="313" t="s">
        <v>2275</v>
      </c>
      <c r="H1792" s="177"/>
      <c r="I1792" s="177"/>
      <c r="J1792" s="320">
        <v>10</v>
      </c>
      <c r="K1792" s="56"/>
      <c r="L1792" s="57"/>
      <c r="M1792" s="57"/>
      <c r="N1792" s="57"/>
      <c r="O1792" s="57"/>
      <c r="P1792" s="57"/>
      <c r="Q1792" s="57"/>
      <c r="R1792" s="57"/>
      <c r="S1792" s="57"/>
      <c r="T1792" s="57"/>
      <c r="U1792" s="57"/>
      <c r="V1792" s="57"/>
      <c r="W1792" s="57"/>
      <c r="X1792" s="57"/>
      <c r="Y1792" s="57"/>
      <c r="Z1792" s="57"/>
      <c r="AA1792" s="57"/>
      <c r="AB1792" s="57"/>
      <c r="AC1792" s="57"/>
      <c r="AD1792" s="57"/>
      <c r="AE1792" s="57"/>
      <c r="AF1792" s="57"/>
      <c r="AG1792" s="57"/>
      <c r="AH1792" s="57"/>
      <c r="AI1792" s="57"/>
      <c r="AJ1792" s="57"/>
      <c r="AK1792" s="57"/>
      <c r="AL1792" s="57"/>
      <c r="AM1792" s="57"/>
      <c r="AN1792" s="57"/>
      <c r="AO1792" s="57"/>
      <c r="AP1792" s="57"/>
      <c r="AQ1792" s="57"/>
      <c r="AR1792" s="57"/>
      <c r="AS1792" s="57"/>
    </row>
    <row r="1793" spans="1:45" s="58" customFormat="1" ht="12" hidden="1" outlineLevel="2" thickBot="1" x14ac:dyDescent="0.25">
      <c r="A1793" s="212">
        <v>122</v>
      </c>
      <c r="B1793" s="212" t="s">
        <v>79</v>
      </c>
      <c r="C1793" s="145" t="s">
        <v>2276</v>
      </c>
      <c r="D1793" s="145" t="s">
        <v>2277</v>
      </c>
      <c r="E1793" s="145" t="s">
        <v>2278</v>
      </c>
      <c r="F1793" s="217" t="s">
        <v>2235</v>
      </c>
      <c r="G1793" s="313" t="s">
        <v>2275</v>
      </c>
      <c r="H1793" s="177"/>
      <c r="I1793" s="177"/>
      <c r="J1793" s="320">
        <v>8</v>
      </c>
      <c r="K1793" s="56"/>
      <c r="L1793" s="57"/>
      <c r="M1793" s="57"/>
      <c r="N1793" s="57"/>
      <c r="O1793" s="57"/>
      <c r="P1793" s="57"/>
      <c r="Q1793" s="57"/>
      <c r="R1793" s="57"/>
      <c r="S1793" s="57"/>
      <c r="T1793" s="57"/>
      <c r="U1793" s="57"/>
      <c r="V1793" s="57"/>
      <c r="W1793" s="57"/>
      <c r="X1793" s="57"/>
      <c r="Y1793" s="57"/>
      <c r="Z1793" s="57"/>
      <c r="AA1793" s="57"/>
      <c r="AB1793" s="57"/>
      <c r="AC1793" s="57"/>
      <c r="AD1793" s="57"/>
      <c r="AE1793" s="57"/>
      <c r="AF1793" s="57"/>
      <c r="AG1793" s="57"/>
      <c r="AH1793" s="57"/>
      <c r="AI1793" s="57"/>
      <c r="AJ1793" s="57"/>
      <c r="AK1793" s="57"/>
      <c r="AL1793" s="57"/>
      <c r="AM1793" s="57"/>
      <c r="AN1793" s="57"/>
      <c r="AO1793" s="57"/>
      <c r="AP1793" s="57"/>
      <c r="AQ1793" s="57"/>
      <c r="AR1793" s="57"/>
      <c r="AS1793" s="57"/>
    </row>
    <row r="1794" spans="1:45" s="58" customFormat="1" ht="12" hidden="1" outlineLevel="2" thickBot="1" x14ac:dyDescent="0.25">
      <c r="A1794" s="212">
        <v>123</v>
      </c>
      <c r="B1794" s="212" t="s">
        <v>79</v>
      </c>
      <c r="C1794" s="145" t="s">
        <v>2279</v>
      </c>
      <c r="D1794" s="145" t="s">
        <v>2280</v>
      </c>
      <c r="E1794" s="145" t="s">
        <v>2281</v>
      </c>
      <c r="F1794" s="217">
        <v>42680</v>
      </c>
      <c r="G1794" s="313" t="s">
        <v>2275</v>
      </c>
      <c r="H1794" s="177"/>
      <c r="I1794" s="177"/>
      <c r="J1794" s="320">
        <v>6</v>
      </c>
      <c r="K1794" s="56"/>
      <c r="L1794" s="57"/>
      <c r="M1794" s="57"/>
      <c r="N1794" s="57"/>
      <c r="O1794" s="57"/>
      <c r="P1794" s="57"/>
      <c r="Q1794" s="57"/>
      <c r="R1794" s="57"/>
      <c r="S1794" s="57"/>
      <c r="T1794" s="57"/>
      <c r="U1794" s="57"/>
      <c r="V1794" s="57"/>
      <c r="W1794" s="57"/>
      <c r="X1794" s="57"/>
      <c r="Y1794" s="57"/>
      <c r="Z1794" s="57"/>
      <c r="AA1794" s="57"/>
      <c r="AB1794" s="57"/>
      <c r="AC1794" s="57"/>
      <c r="AD1794" s="57"/>
      <c r="AE1794" s="57"/>
      <c r="AF1794" s="57"/>
      <c r="AG1794" s="57"/>
      <c r="AH1794" s="57"/>
      <c r="AI1794" s="57"/>
      <c r="AJ1794" s="57"/>
      <c r="AK1794" s="57"/>
      <c r="AL1794" s="57"/>
      <c r="AM1794" s="57"/>
      <c r="AN1794" s="57"/>
      <c r="AO1794" s="57"/>
      <c r="AP1794" s="57"/>
      <c r="AQ1794" s="57"/>
      <c r="AR1794" s="57"/>
      <c r="AS1794" s="57"/>
    </row>
    <row r="1795" spans="1:45" s="58" customFormat="1" ht="12" hidden="1" outlineLevel="2" thickBot="1" x14ac:dyDescent="0.25">
      <c r="A1795" s="212">
        <v>124</v>
      </c>
      <c r="B1795" s="212" t="s">
        <v>79</v>
      </c>
      <c r="C1795" s="145" t="s">
        <v>2276</v>
      </c>
      <c r="D1795" s="145" t="s">
        <v>2282</v>
      </c>
      <c r="E1795" s="145" t="s">
        <v>2283</v>
      </c>
      <c r="F1795" s="217" t="s">
        <v>2284</v>
      </c>
      <c r="G1795" s="313" t="s">
        <v>2275</v>
      </c>
      <c r="H1795" s="177"/>
      <c r="I1795" s="177"/>
      <c r="J1795" s="320">
        <v>11</v>
      </c>
      <c r="K1795" s="56"/>
      <c r="L1795" s="57"/>
      <c r="M1795" s="57"/>
      <c r="N1795" s="57"/>
      <c r="O1795" s="57"/>
      <c r="P1795" s="57"/>
      <c r="Q1795" s="57"/>
      <c r="R1795" s="57"/>
      <c r="S1795" s="57"/>
      <c r="T1795" s="57"/>
      <c r="U1795" s="57"/>
      <c r="V1795" s="57"/>
      <c r="W1795" s="57"/>
      <c r="X1795" s="57"/>
      <c r="Y1795" s="57"/>
      <c r="Z1795" s="57"/>
      <c r="AA1795" s="57"/>
      <c r="AB1795" s="57"/>
      <c r="AC1795" s="57"/>
      <c r="AD1795" s="57"/>
      <c r="AE1795" s="57"/>
      <c r="AF1795" s="57"/>
      <c r="AG1795" s="57"/>
      <c r="AH1795" s="57"/>
      <c r="AI1795" s="57"/>
      <c r="AJ1795" s="57"/>
      <c r="AK1795" s="57"/>
      <c r="AL1795" s="57"/>
      <c r="AM1795" s="57"/>
      <c r="AN1795" s="57"/>
      <c r="AO1795" s="57"/>
      <c r="AP1795" s="57"/>
      <c r="AQ1795" s="57"/>
      <c r="AR1795" s="57"/>
      <c r="AS1795" s="57"/>
    </row>
    <row r="1796" spans="1:45" s="58" customFormat="1" ht="12" hidden="1" outlineLevel="2" thickBot="1" x14ac:dyDescent="0.25">
      <c r="A1796" s="212">
        <v>125</v>
      </c>
      <c r="B1796" s="212" t="s">
        <v>79</v>
      </c>
      <c r="C1796" s="145" t="s">
        <v>2285</v>
      </c>
      <c r="D1796" s="145" t="s">
        <v>2286</v>
      </c>
      <c r="E1796" s="145" t="s">
        <v>2287</v>
      </c>
      <c r="F1796" s="217">
        <v>42684</v>
      </c>
      <c r="G1796" s="313" t="s">
        <v>2275</v>
      </c>
      <c r="H1796" s="177"/>
      <c r="I1796" s="177"/>
      <c r="J1796" s="320">
        <v>8</v>
      </c>
      <c r="K1796" s="56"/>
      <c r="L1796" s="57"/>
      <c r="M1796" s="57"/>
      <c r="N1796" s="57"/>
      <c r="O1796" s="57"/>
      <c r="P1796" s="57"/>
      <c r="Q1796" s="57"/>
      <c r="R1796" s="57"/>
      <c r="S1796" s="57"/>
      <c r="T1796" s="57"/>
      <c r="U1796" s="57"/>
      <c r="V1796" s="57"/>
      <c r="W1796" s="57"/>
      <c r="X1796" s="57"/>
      <c r="Y1796" s="57"/>
      <c r="Z1796" s="57"/>
      <c r="AA1796" s="57"/>
      <c r="AB1796" s="57"/>
      <c r="AC1796" s="57"/>
      <c r="AD1796" s="57"/>
      <c r="AE1796" s="57"/>
      <c r="AF1796" s="57"/>
      <c r="AG1796" s="57"/>
      <c r="AH1796" s="57"/>
      <c r="AI1796" s="57"/>
      <c r="AJ1796" s="57"/>
      <c r="AK1796" s="57"/>
      <c r="AL1796" s="57"/>
      <c r="AM1796" s="57"/>
      <c r="AN1796" s="57"/>
      <c r="AO1796" s="57"/>
      <c r="AP1796" s="57"/>
      <c r="AQ1796" s="57"/>
      <c r="AR1796" s="57"/>
      <c r="AS1796" s="57"/>
    </row>
    <row r="1797" spans="1:45" s="58" customFormat="1" ht="23.25" hidden="1" outlineLevel="2" thickBot="1" x14ac:dyDescent="0.25">
      <c r="A1797" s="212">
        <v>126</v>
      </c>
      <c r="B1797" s="212" t="s">
        <v>79</v>
      </c>
      <c r="C1797" s="145" t="s">
        <v>2288</v>
      </c>
      <c r="D1797" s="145" t="s">
        <v>2289</v>
      </c>
      <c r="E1797" s="145" t="s">
        <v>2290</v>
      </c>
      <c r="F1797" s="217" t="s">
        <v>2291</v>
      </c>
      <c r="G1797" s="313" t="s">
        <v>2275</v>
      </c>
      <c r="H1797" s="177"/>
      <c r="I1797" s="177"/>
      <c r="J1797" s="320">
        <v>16</v>
      </c>
      <c r="K1797" s="56"/>
      <c r="L1797" s="57"/>
      <c r="M1797" s="57"/>
      <c r="N1797" s="57"/>
      <c r="O1797" s="57"/>
      <c r="P1797" s="57"/>
      <c r="Q1797" s="57"/>
      <c r="R1797" s="57"/>
      <c r="S1797" s="57"/>
      <c r="T1797" s="57"/>
      <c r="U1797" s="57"/>
      <c r="V1797" s="57"/>
      <c r="W1797" s="57"/>
      <c r="X1797" s="57"/>
      <c r="Y1797" s="57"/>
      <c r="Z1797" s="57"/>
      <c r="AA1797" s="57"/>
      <c r="AB1797" s="57"/>
      <c r="AC1797" s="57"/>
      <c r="AD1797" s="57"/>
      <c r="AE1797" s="57"/>
      <c r="AF1797" s="57"/>
      <c r="AG1797" s="57"/>
      <c r="AH1797" s="57"/>
      <c r="AI1797" s="57"/>
      <c r="AJ1797" s="57"/>
      <c r="AK1797" s="57"/>
      <c r="AL1797" s="57"/>
      <c r="AM1797" s="57"/>
      <c r="AN1797" s="57"/>
      <c r="AO1797" s="57"/>
      <c r="AP1797" s="57"/>
      <c r="AQ1797" s="57"/>
      <c r="AR1797" s="57"/>
      <c r="AS1797" s="57"/>
    </row>
    <row r="1798" spans="1:45" s="58" customFormat="1" ht="12" hidden="1" outlineLevel="2" thickBot="1" x14ac:dyDescent="0.25">
      <c r="A1798" s="212">
        <v>127</v>
      </c>
      <c r="B1798" s="212" t="s">
        <v>79</v>
      </c>
      <c r="C1798" s="145" t="s">
        <v>2292</v>
      </c>
      <c r="D1798" s="145" t="s">
        <v>2293</v>
      </c>
      <c r="E1798" s="145" t="s">
        <v>2294</v>
      </c>
      <c r="F1798" s="217" t="s">
        <v>2295</v>
      </c>
      <c r="G1798" s="313" t="s">
        <v>2275</v>
      </c>
      <c r="H1798" s="177"/>
      <c r="I1798" s="177"/>
      <c r="J1798" s="320">
        <v>11</v>
      </c>
      <c r="K1798" s="56"/>
      <c r="L1798" s="57"/>
      <c r="M1798" s="57"/>
      <c r="N1798" s="57"/>
      <c r="O1798" s="57"/>
      <c r="P1798" s="57"/>
      <c r="Q1798" s="57"/>
      <c r="R1798" s="57"/>
      <c r="S1798" s="57"/>
      <c r="T1798" s="57"/>
      <c r="U1798" s="57"/>
      <c r="V1798" s="57"/>
      <c r="W1798" s="57"/>
      <c r="X1798" s="57"/>
      <c r="Y1798" s="57"/>
      <c r="Z1798" s="57"/>
      <c r="AA1798" s="57"/>
      <c r="AB1798" s="57"/>
      <c r="AC1798" s="57"/>
      <c r="AD1798" s="57"/>
      <c r="AE1798" s="57"/>
      <c r="AF1798" s="57"/>
      <c r="AG1798" s="57"/>
      <c r="AH1798" s="57"/>
      <c r="AI1798" s="57"/>
      <c r="AJ1798" s="57"/>
      <c r="AK1798" s="57"/>
      <c r="AL1798" s="57"/>
      <c r="AM1798" s="57"/>
      <c r="AN1798" s="57"/>
      <c r="AO1798" s="57"/>
      <c r="AP1798" s="57"/>
      <c r="AQ1798" s="57"/>
      <c r="AR1798" s="57"/>
      <c r="AS1798" s="57"/>
    </row>
    <row r="1799" spans="1:45" s="58" customFormat="1" ht="12" hidden="1" outlineLevel="2" thickBot="1" x14ac:dyDescent="0.25">
      <c r="A1799" s="212">
        <v>128</v>
      </c>
      <c r="B1799" s="212" t="s">
        <v>79</v>
      </c>
      <c r="C1799" s="145" t="s">
        <v>2296</v>
      </c>
      <c r="D1799" s="145" t="s">
        <v>2297</v>
      </c>
      <c r="E1799" s="145" t="s">
        <v>2298</v>
      </c>
      <c r="F1799" s="217">
        <v>42691</v>
      </c>
      <c r="G1799" s="313" t="s">
        <v>2275</v>
      </c>
      <c r="H1799" s="177"/>
      <c r="I1799" s="177"/>
      <c r="J1799" s="320">
        <v>9</v>
      </c>
      <c r="K1799" s="56"/>
      <c r="L1799" s="57"/>
      <c r="M1799" s="57"/>
      <c r="N1799" s="57"/>
      <c r="O1799" s="57"/>
      <c r="P1799" s="57"/>
      <c r="Q1799" s="57"/>
      <c r="R1799" s="57"/>
      <c r="S1799" s="57"/>
      <c r="T1799" s="57"/>
      <c r="U1799" s="57"/>
      <c r="V1799" s="57"/>
      <c r="W1799" s="57"/>
      <c r="X1799" s="57"/>
      <c r="Y1799" s="57"/>
      <c r="Z1799" s="57"/>
      <c r="AA1799" s="57"/>
      <c r="AB1799" s="57"/>
      <c r="AC1799" s="57"/>
      <c r="AD1799" s="57"/>
      <c r="AE1799" s="57"/>
      <c r="AF1799" s="57"/>
      <c r="AG1799" s="57"/>
      <c r="AH1799" s="57"/>
      <c r="AI1799" s="57"/>
      <c r="AJ1799" s="57"/>
      <c r="AK1799" s="57"/>
      <c r="AL1799" s="57"/>
      <c r="AM1799" s="57"/>
      <c r="AN1799" s="57"/>
      <c r="AO1799" s="57"/>
      <c r="AP1799" s="57"/>
      <c r="AQ1799" s="57"/>
      <c r="AR1799" s="57"/>
      <c r="AS1799" s="57"/>
    </row>
    <row r="1800" spans="1:45" s="58" customFormat="1" ht="45.75" hidden="1" outlineLevel="2" thickBot="1" x14ac:dyDescent="0.25">
      <c r="A1800" s="212">
        <v>129</v>
      </c>
      <c r="B1800" s="212" t="s">
        <v>79</v>
      </c>
      <c r="C1800" s="145" t="s">
        <v>2299</v>
      </c>
      <c r="D1800" s="145" t="s">
        <v>2300</v>
      </c>
      <c r="E1800" s="145" t="s">
        <v>2301</v>
      </c>
      <c r="F1800" s="217" t="s">
        <v>2302</v>
      </c>
      <c r="G1800" s="313" t="s">
        <v>2275</v>
      </c>
      <c r="H1800" s="177"/>
      <c r="I1800" s="177"/>
      <c r="J1800" s="320">
        <v>45</v>
      </c>
      <c r="K1800" s="56"/>
      <c r="L1800" s="57"/>
      <c r="M1800" s="57"/>
      <c r="N1800" s="57"/>
      <c r="O1800" s="57"/>
      <c r="P1800" s="57"/>
      <c r="Q1800" s="57"/>
      <c r="R1800" s="57"/>
      <c r="S1800" s="57"/>
      <c r="T1800" s="57"/>
      <c r="U1800" s="57"/>
      <c r="V1800" s="57"/>
      <c r="W1800" s="57"/>
      <c r="X1800" s="57"/>
      <c r="Y1800" s="57"/>
      <c r="Z1800" s="57"/>
      <c r="AA1800" s="57"/>
      <c r="AB1800" s="57"/>
      <c r="AC1800" s="57"/>
      <c r="AD1800" s="57"/>
      <c r="AE1800" s="57"/>
      <c r="AF1800" s="57"/>
      <c r="AG1800" s="57"/>
      <c r="AH1800" s="57"/>
      <c r="AI1800" s="57"/>
      <c r="AJ1800" s="57"/>
      <c r="AK1800" s="57"/>
      <c r="AL1800" s="57"/>
      <c r="AM1800" s="57"/>
      <c r="AN1800" s="57"/>
      <c r="AO1800" s="57"/>
      <c r="AP1800" s="57"/>
      <c r="AQ1800" s="57"/>
      <c r="AR1800" s="57"/>
      <c r="AS1800" s="57"/>
    </row>
    <row r="1801" spans="1:45" s="58" customFormat="1" ht="12" hidden="1" outlineLevel="2" thickBot="1" x14ac:dyDescent="0.25">
      <c r="A1801" s="212">
        <v>130</v>
      </c>
      <c r="B1801" s="212" t="s">
        <v>79</v>
      </c>
      <c r="C1801" s="145" t="s">
        <v>2303</v>
      </c>
      <c r="D1801" s="145" t="s">
        <v>2304</v>
      </c>
      <c r="E1801" s="145" t="s">
        <v>2305</v>
      </c>
      <c r="F1801" s="217" t="s">
        <v>2306</v>
      </c>
      <c r="G1801" s="313" t="s">
        <v>2275</v>
      </c>
      <c r="H1801" s="177"/>
      <c r="I1801" s="177"/>
      <c r="J1801" s="320">
        <v>2</v>
      </c>
      <c r="K1801" s="56"/>
      <c r="L1801" s="57"/>
      <c r="M1801" s="57"/>
      <c r="N1801" s="57"/>
      <c r="O1801" s="57"/>
      <c r="P1801" s="57"/>
      <c r="Q1801" s="57"/>
      <c r="R1801" s="57"/>
      <c r="S1801" s="57"/>
      <c r="T1801" s="57"/>
      <c r="U1801" s="57"/>
      <c r="V1801" s="57"/>
      <c r="W1801" s="57"/>
      <c r="X1801" s="57"/>
      <c r="Y1801" s="57"/>
      <c r="Z1801" s="57"/>
      <c r="AA1801" s="57"/>
      <c r="AB1801" s="57"/>
      <c r="AC1801" s="57"/>
      <c r="AD1801" s="57"/>
      <c r="AE1801" s="57"/>
      <c r="AF1801" s="57"/>
      <c r="AG1801" s="57"/>
      <c r="AH1801" s="57"/>
      <c r="AI1801" s="57"/>
      <c r="AJ1801" s="57"/>
      <c r="AK1801" s="57"/>
      <c r="AL1801" s="57"/>
      <c r="AM1801" s="57"/>
      <c r="AN1801" s="57"/>
      <c r="AO1801" s="57"/>
      <c r="AP1801" s="57"/>
      <c r="AQ1801" s="57"/>
      <c r="AR1801" s="57"/>
      <c r="AS1801" s="57"/>
    </row>
    <row r="1802" spans="1:45" s="58" customFormat="1" ht="12" hidden="1" outlineLevel="2" thickBot="1" x14ac:dyDescent="0.25">
      <c r="A1802" s="212">
        <v>131</v>
      </c>
      <c r="B1802" s="212" t="s">
        <v>79</v>
      </c>
      <c r="C1802" s="145" t="s">
        <v>2307</v>
      </c>
      <c r="D1802" s="145" t="s">
        <v>2308</v>
      </c>
      <c r="E1802" s="145" t="s">
        <v>2309</v>
      </c>
      <c r="F1802" s="217">
        <v>42699</v>
      </c>
      <c r="G1802" s="313" t="s">
        <v>2275</v>
      </c>
      <c r="H1802" s="177"/>
      <c r="I1802" s="177"/>
      <c r="J1802" s="320">
        <v>7</v>
      </c>
      <c r="K1802" s="56"/>
      <c r="L1802" s="57"/>
      <c r="M1802" s="57"/>
      <c r="N1802" s="57"/>
      <c r="O1802" s="57"/>
      <c r="P1802" s="57"/>
      <c r="Q1802" s="57"/>
      <c r="R1802" s="57"/>
      <c r="S1802" s="57"/>
      <c r="T1802" s="57"/>
      <c r="U1802" s="57"/>
      <c r="V1802" s="57"/>
      <c r="W1802" s="57"/>
      <c r="X1802" s="57"/>
      <c r="Y1802" s="57"/>
      <c r="Z1802" s="57"/>
      <c r="AA1802" s="57"/>
      <c r="AB1802" s="57"/>
      <c r="AC1802" s="57"/>
      <c r="AD1802" s="57"/>
      <c r="AE1802" s="57"/>
      <c r="AF1802" s="57"/>
      <c r="AG1802" s="57"/>
      <c r="AH1802" s="57"/>
      <c r="AI1802" s="57"/>
      <c r="AJ1802" s="57"/>
      <c r="AK1802" s="57"/>
      <c r="AL1802" s="57"/>
      <c r="AM1802" s="57"/>
      <c r="AN1802" s="57"/>
      <c r="AO1802" s="57"/>
      <c r="AP1802" s="57"/>
      <c r="AQ1802" s="57"/>
      <c r="AR1802" s="57"/>
      <c r="AS1802" s="57"/>
    </row>
    <row r="1803" spans="1:45" s="58" customFormat="1" ht="12" hidden="1" outlineLevel="2" thickBot="1" x14ac:dyDescent="0.25">
      <c r="A1803" s="212">
        <v>132</v>
      </c>
      <c r="B1803" s="212" t="s">
        <v>79</v>
      </c>
      <c r="C1803" s="145" t="s">
        <v>2310</v>
      </c>
      <c r="D1803" s="145" t="s">
        <v>2311</v>
      </c>
      <c r="E1803" s="145" t="s">
        <v>2312</v>
      </c>
      <c r="F1803" s="217">
        <v>42700</v>
      </c>
      <c r="G1803" s="313" t="s">
        <v>2275</v>
      </c>
      <c r="H1803" s="177"/>
      <c r="I1803" s="177"/>
      <c r="J1803" s="320">
        <v>5</v>
      </c>
      <c r="K1803" s="56"/>
      <c r="L1803" s="57"/>
      <c r="M1803" s="57"/>
      <c r="N1803" s="57"/>
      <c r="O1803" s="57"/>
      <c r="P1803" s="57"/>
      <c r="Q1803" s="57"/>
      <c r="R1803" s="57"/>
      <c r="S1803" s="57"/>
      <c r="T1803" s="57"/>
      <c r="U1803" s="57"/>
      <c r="V1803" s="57"/>
      <c r="W1803" s="57"/>
      <c r="X1803" s="57"/>
      <c r="Y1803" s="57"/>
      <c r="Z1803" s="57"/>
      <c r="AA1803" s="57"/>
      <c r="AB1803" s="57"/>
      <c r="AC1803" s="57"/>
      <c r="AD1803" s="57"/>
      <c r="AE1803" s="57"/>
      <c r="AF1803" s="57"/>
      <c r="AG1803" s="57"/>
      <c r="AH1803" s="57"/>
      <c r="AI1803" s="57"/>
      <c r="AJ1803" s="57"/>
      <c r="AK1803" s="57"/>
      <c r="AL1803" s="57"/>
      <c r="AM1803" s="57"/>
      <c r="AN1803" s="57"/>
      <c r="AO1803" s="57"/>
      <c r="AP1803" s="57"/>
      <c r="AQ1803" s="57"/>
      <c r="AR1803" s="57"/>
      <c r="AS1803" s="57"/>
    </row>
    <row r="1804" spans="1:45" s="58" customFormat="1" ht="12" hidden="1" outlineLevel="2" thickBot="1" x14ac:dyDescent="0.25">
      <c r="A1804" s="212">
        <v>133</v>
      </c>
      <c r="B1804" s="212" t="s">
        <v>79</v>
      </c>
      <c r="C1804" s="145" t="s">
        <v>2313</v>
      </c>
      <c r="D1804" s="145" t="s">
        <v>2314</v>
      </c>
      <c r="E1804" s="145" t="s">
        <v>2315</v>
      </c>
      <c r="F1804" s="217">
        <v>42703</v>
      </c>
      <c r="G1804" s="313" t="s">
        <v>2275</v>
      </c>
      <c r="H1804" s="177"/>
      <c r="I1804" s="177"/>
      <c r="J1804" s="320">
        <v>8</v>
      </c>
      <c r="K1804" s="56"/>
      <c r="L1804" s="57"/>
      <c r="M1804" s="57"/>
      <c r="N1804" s="57"/>
      <c r="O1804" s="57"/>
      <c r="P1804" s="57"/>
      <c r="Q1804" s="57"/>
      <c r="R1804" s="57"/>
      <c r="S1804" s="57"/>
      <c r="T1804" s="57"/>
      <c r="U1804" s="57"/>
      <c r="V1804" s="57"/>
      <c r="W1804" s="57"/>
      <c r="X1804" s="57"/>
      <c r="Y1804" s="57"/>
      <c r="Z1804" s="57"/>
      <c r="AA1804" s="57"/>
      <c r="AB1804" s="57"/>
      <c r="AC1804" s="57"/>
      <c r="AD1804" s="57"/>
      <c r="AE1804" s="57"/>
      <c r="AF1804" s="57"/>
      <c r="AG1804" s="57"/>
      <c r="AH1804" s="57"/>
      <c r="AI1804" s="57"/>
      <c r="AJ1804" s="57"/>
      <c r="AK1804" s="57"/>
      <c r="AL1804" s="57"/>
      <c r="AM1804" s="57"/>
      <c r="AN1804" s="57"/>
      <c r="AO1804" s="57"/>
      <c r="AP1804" s="57"/>
      <c r="AQ1804" s="57"/>
      <c r="AR1804" s="57"/>
      <c r="AS1804" s="57"/>
    </row>
    <row r="1805" spans="1:45" s="58" customFormat="1" ht="12" hidden="1" outlineLevel="2" thickBot="1" x14ac:dyDescent="0.25">
      <c r="A1805" s="212">
        <v>134</v>
      </c>
      <c r="B1805" s="212" t="s">
        <v>79</v>
      </c>
      <c r="C1805" s="145" t="s">
        <v>2316</v>
      </c>
      <c r="D1805" s="145" t="s">
        <v>2317</v>
      </c>
      <c r="E1805" s="145" t="s">
        <v>2318</v>
      </c>
      <c r="F1805" s="217" t="s">
        <v>2319</v>
      </c>
      <c r="G1805" s="310" t="s">
        <v>2320</v>
      </c>
      <c r="H1805" s="212"/>
      <c r="I1805" s="212"/>
      <c r="J1805" s="320">
        <v>5</v>
      </c>
      <c r="K1805" s="56"/>
      <c r="L1805" s="57"/>
      <c r="M1805" s="57"/>
      <c r="N1805" s="57"/>
      <c r="O1805" s="57"/>
      <c r="P1805" s="57"/>
      <c r="Q1805" s="57"/>
      <c r="R1805" s="57"/>
      <c r="S1805" s="57"/>
      <c r="T1805" s="57"/>
      <c r="U1805" s="57"/>
      <c r="V1805" s="57"/>
      <c r="W1805" s="57"/>
      <c r="X1805" s="57"/>
      <c r="Y1805" s="57"/>
      <c r="Z1805" s="57"/>
      <c r="AA1805" s="57"/>
      <c r="AB1805" s="57"/>
      <c r="AC1805" s="57"/>
      <c r="AD1805" s="57"/>
      <c r="AE1805" s="57"/>
      <c r="AF1805" s="57"/>
      <c r="AG1805" s="57"/>
      <c r="AH1805" s="57"/>
      <c r="AI1805" s="57"/>
      <c r="AJ1805" s="57"/>
      <c r="AK1805" s="57"/>
      <c r="AL1805" s="57"/>
      <c r="AM1805" s="57"/>
      <c r="AN1805" s="57"/>
      <c r="AO1805" s="57"/>
      <c r="AP1805" s="57"/>
      <c r="AQ1805" s="57"/>
      <c r="AR1805" s="57"/>
      <c r="AS1805" s="57"/>
    </row>
    <row r="1806" spans="1:45" s="58" customFormat="1" ht="12" hidden="1" outlineLevel="2" thickBot="1" x14ac:dyDescent="0.25">
      <c r="A1806" s="212">
        <v>135</v>
      </c>
      <c r="B1806" s="212" t="s">
        <v>79</v>
      </c>
      <c r="C1806" s="145" t="s">
        <v>2321</v>
      </c>
      <c r="D1806" s="145" t="s">
        <v>2322</v>
      </c>
      <c r="E1806" s="145" t="s">
        <v>2323</v>
      </c>
      <c r="F1806" s="217" t="s">
        <v>2324</v>
      </c>
      <c r="G1806" s="310" t="s">
        <v>2320</v>
      </c>
      <c r="H1806" s="212"/>
      <c r="I1806" s="212"/>
      <c r="J1806" s="320">
        <v>8</v>
      </c>
      <c r="K1806" s="56"/>
      <c r="L1806" s="57"/>
      <c r="M1806" s="57"/>
      <c r="N1806" s="57"/>
      <c r="O1806" s="57"/>
      <c r="P1806" s="57"/>
      <c r="Q1806" s="57"/>
      <c r="R1806" s="57"/>
      <c r="S1806" s="57"/>
      <c r="T1806" s="57"/>
      <c r="U1806" s="57"/>
      <c r="V1806" s="57"/>
      <c r="W1806" s="57"/>
      <c r="X1806" s="57"/>
      <c r="Y1806" s="57"/>
      <c r="Z1806" s="57"/>
      <c r="AA1806" s="57"/>
      <c r="AB1806" s="57"/>
      <c r="AC1806" s="57"/>
      <c r="AD1806" s="57"/>
      <c r="AE1806" s="57"/>
      <c r="AF1806" s="57"/>
      <c r="AG1806" s="57"/>
      <c r="AH1806" s="57"/>
      <c r="AI1806" s="57"/>
      <c r="AJ1806" s="57"/>
      <c r="AK1806" s="57"/>
      <c r="AL1806" s="57"/>
      <c r="AM1806" s="57"/>
      <c r="AN1806" s="57"/>
      <c r="AO1806" s="57"/>
      <c r="AP1806" s="57"/>
      <c r="AQ1806" s="57"/>
      <c r="AR1806" s="57"/>
      <c r="AS1806" s="57"/>
    </row>
    <row r="1807" spans="1:45" s="58" customFormat="1" ht="12" hidden="1" outlineLevel="2" thickBot="1" x14ac:dyDescent="0.25">
      <c r="A1807" s="212">
        <v>136</v>
      </c>
      <c r="B1807" s="212" t="s">
        <v>79</v>
      </c>
      <c r="C1807" s="145" t="s">
        <v>2325</v>
      </c>
      <c r="D1807" s="145" t="s">
        <v>2326</v>
      </c>
      <c r="E1807" s="145" t="s">
        <v>2327</v>
      </c>
      <c r="F1807" s="217" t="s">
        <v>2328</v>
      </c>
      <c r="G1807" s="310" t="s">
        <v>2320</v>
      </c>
      <c r="H1807" s="212"/>
      <c r="I1807" s="212"/>
      <c r="J1807" s="320">
        <v>12</v>
      </c>
      <c r="K1807" s="56"/>
      <c r="L1807" s="57"/>
      <c r="M1807" s="57"/>
      <c r="N1807" s="57"/>
      <c r="O1807" s="57"/>
      <c r="P1807" s="57"/>
      <c r="Q1807" s="57"/>
      <c r="R1807" s="57"/>
      <c r="S1807" s="57"/>
      <c r="T1807" s="57"/>
      <c r="U1807" s="57"/>
      <c r="V1807" s="57"/>
      <c r="W1807" s="57"/>
      <c r="X1807" s="57"/>
      <c r="Y1807" s="57"/>
      <c r="Z1807" s="57"/>
      <c r="AA1807" s="57"/>
      <c r="AB1807" s="57"/>
      <c r="AC1807" s="57"/>
      <c r="AD1807" s="57"/>
      <c r="AE1807" s="57"/>
      <c r="AF1807" s="57"/>
      <c r="AG1807" s="57"/>
      <c r="AH1807" s="57"/>
      <c r="AI1807" s="57"/>
      <c r="AJ1807" s="57"/>
      <c r="AK1807" s="57"/>
      <c r="AL1807" s="57"/>
      <c r="AM1807" s="57"/>
      <c r="AN1807" s="57"/>
      <c r="AO1807" s="57"/>
      <c r="AP1807" s="57"/>
      <c r="AQ1807" s="57"/>
      <c r="AR1807" s="57"/>
      <c r="AS1807" s="57"/>
    </row>
    <row r="1808" spans="1:45" s="58" customFormat="1" ht="12" hidden="1" outlineLevel="2" thickBot="1" x14ac:dyDescent="0.25">
      <c r="A1808" s="212">
        <v>137</v>
      </c>
      <c r="B1808" s="212" t="s">
        <v>79</v>
      </c>
      <c r="C1808" s="145" t="s">
        <v>2090</v>
      </c>
      <c r="D1808" s="145" t="s">
        <v>2329</v>
      </c>
      <c r="E1808" s="145" t="s">
        <v>2330</v>
      </c>
      <c r="F1808" s="217">
        <v>42682</v>
      </c>
      <c r="G1808" s="310" t="s">
        <v>2320</v>
      </c>
      <c r="H1808" s="212"/>
      <c r="I1808" s="212"/>
      <c r="J1808" s="320">
        <v>6</v>
      </c>
      <c r="K1808" s="56"/>
      <c r="L1808" s="57"/>
      <c r="M1808" s="57"/>
      <c r="N1808" s="57"/>
      <c r="O1808" s="57"/>
      <c r="P1808" s="57"/>
      <c r="Q1808" s="57"/>
      <c r="R1808" s="57"/>
      <c r="S1808" s="57"/>
      <c r="T1808" s="57"/>
      <c r="U1808" s="57"/>
      <c r="V1808" s="57"/>
      <c r="W1808" s="57"/>
      <c r="X1808" s="57"/>
      <c r="Y1808" s="57"/>
      <c r="Z1808" s="57"/>
      <c r="AA1808" s="57"/>
      <c r="AB1808" s="57"/>
      <c r="AC1808" s="57"/>
      <c r="AD1808" s="57"/>
      <c r="AE1808" s="57"/>
      <c r="AF1808" s="57"/>
      <c r="AG1808" s="57"/>
      <c r="AH1808" s="57"/>
      <c r="AI1808" s="57"/>
      <c r="AJ1808" s="57"/>
      <c r="AK1808" s="57"/>
      <c r="AL1808" s="57"/>
      <c r="AM1808" s="57"/>
      <c r="AN1808" s="57"/>
      <c r="AO1808" s="57"/>
      <c r="AP1808" s="57"/>
      <c r="AQ1808" s="57"/>
      <c r="AR1808" s="57"/>
      <c r="AS1808" s="57"/>
    </row>
    <row r="1809" spans="1:45" s="58" customFormat="1" ht="12" hidden="1" outlineLevel="2" thickBot="1" x14ac:dyDescent="0.25">
      <c r="A1809" s="212">
        <v>138</v>
      </c>
      <c r="B1809" s="212" t="s">
        <v>79</v>
      </c>
      <c r="C1809" s="145" t="s">
        <v>2331</v>
      </c>
      <c r="D1809" s="145" t="s">
        <v>2332</v>
      </c>
      <c r="E1809" s="145" t="s">
        <v>2333</v>
      </c>
      <c r="F1809" s="217" t="s">
        <v>2334</v>
      </c>
      <c r="G1809" s="310" t="s">
        <v>2320</v>
      </c>
      <c r="H1809" s="212"/>
      <c r="I1809" s="212"/>
      <c r="J1809" s="320">
        <v>14</v>
      </c>
      <c r="K1809" s="56"/>
      <c r="L1809" s="57"/>
      <c r="M1809" s="57"/>
      <c r="N1809" s="57"/>
      <c r="O1809" s="57"/>
      <c r="P1809" s="57"/>
      <c r="Q1809" s="57"/>
      <c r="R1809" s="57"/>
      <c r="S1809" s="57"/>
      <c r="T1809" s="57"/>
      <c r="U1809" s="57"/>
      <c r="V1809" s="57"/>
      <c r="W1809" s="57"/>
      <c r="X1809" s="57"/>
      <c r="Y1809" s="57"/>
      <c r="Z1809" s="57"/>
      <c r="AA1809" s="57"/>
      <c r="AB1809" s="57"/>
      <c r="AC1809" s="57"/>
      <c r="AD1809" s="57"/>
      <c r="AE1809" s="57"/>
      <c r="AF1809" s="57"/>
      <c r="AG1809" s="57"/>
      <c r="AH1809" s="57"/>
      <c r="AI1809" s="57"/>
      <c r="AJ1809" s="57"/>
      <c r="AK1809" s="57"/>
      <c r="AL1809" s="57"/>
      <c r="AM1809" s="57"/>
      <c r="AN1809" s="57"/>
      <c r="AO1809" s="57"/>
      <c r="AP1809" s="57"/>
      <c r="AQ1809" s="57"/>
      <c r="AR1809" s="57"/>
      <c r="AS1809" s="57"/>
    </row>
    <row r="1810" spans="1:45" s="58" customFormat="1" ht="12" hidden="1" outlineLevel="2" thickBot="1" x14ac:dyDescent="0.25">
      <c r="A1810" s="212">
        <v>139</v>
      </c>
      <c r="B1810" s="212" t="s">
        <v>79</v>
      </c>
      <c r="C1810" s="145" t="s">
        <v>2335</v>
      </c>
      <c r="D1810" s="145" t="s">
        <v>2336</v>
      </c>
      <c r="E1810" s="145" t="s">
        <v>2337</v>
      </c>
      <c r="F1810" s="217" t="s">
        <v>2338</v>
      </c>
      <c r="G1810" s="310" t="s">
        <v>2320</v>
      </c>
      <c r="H1810" s="212"/>
      <c r="I1810" s="212"/>
      <c r="J1810" s="320">
        <v>12</v>
      </c>
      <c r="K1810" s="56"/>
      <c r="L1810" s="57"/>
      <c r="M1810" s="57"/>
      <c r="N1810" s="57"/>
      <c r="O1810" s="57"/>
      <c r="P1810" s="57"/>
      <c r="Q1810" s="57"/>
      <c r="R1810" s="57"/>
      <c r="S1810" s="57"/>
      <c r="T1810" s="57"/>
      <c r="U1810" s="57"/>
      <c r="V1810" s="57"/>
      <c r="W1810" s="57"/>
      <c r="X1810" s="57"/>
      <c r="Y1810" s="57"/>
      <c r="Z1810" s="57"/>
      <c r="AA1810" s="57"/>
      <c r="AB1810" s="57"/>
      <c r="AC1810" s="57"/>
      <c r="AD1810" s="57"/>
      <c r="AE1810" s="57"/>
      <c r="AF1810" s="57"/>
      <c r="AG1810" s="57"/>
      <c r="AH1810" s="57"/>
      <c r="AI1810" s="57"/>
      <c r="AJ1810" s="57"/>
      <c r="AK1810" s="57"/>
      <c r="AL1810" s="57"/>
      <c r="AM1810" s="57"/>
      <c r="AN1810" s="57"/>
      <c r="AO1810" s="57"/>
      <c r="AP1810" s="57"/>
      <c r="AQ1810" s="57"/>
      <c r="AR1810" s="57"/>
      <c r="AS1810" s="57"/>
    </row>
    <row r="1811" spans="1:45" s="58" customFormat="1" ht="12" hidden="1" outlineLevel="2" thickBot="1" x14ac:dyDescent="0.25">
      <c r="A1811" s="212">
        <v>140</v>
      </c>
      <c r="B1811" s="212" t="s">
        <v>79</v>
      </c>
      <c r="C1811" s="145" t="s">
        <v>2339</v>
      </c>
      <c r="D1811" s="145" t="s">
        <v>2340</v>
      </c>
      <c r="E1811" s="145" t="s">
        <v>2341</v>
      </c>
      <c r="F1811" s="217">
        <v>42689</v>
      </c>
      <c r="G1811" s="310" t="s">
        <v>2320</v>
      </c>
      <c r="H1811" s="212"/>
      <c r="I1811" s="212"/>
      <c r="J1811" s="320">
        <v>5</v>
      </c>
      <c r="K1811" s="56"/>
      <c r="L1811" s="57"/>
      <c r="M1811" s="57"/>
      <c r="N1811" s="57"/>
      <c r="O1811" s="57"/>
      <c r="P1811" s="57"/>
      <c r="Q1811" s="57"/>
      <c r="R1811" s="57"/>
      <c r="S1811" s="57"/>
      <c r="T1811" s="57"/>
      <c r="U1811" s="57"/>
      <c r="V1811" s="57"/>
      <c r="W1811" s="57"/>
      <c r="X1811" s="57"/>
      <c r="Y1811" s="57"/>
      <c r="Z1811" s="57"/>
      <c r="AA1811" s="57"/>
      <c r="AB1811" s="57"/>
      <c r="AC1811" s="57"/>
      <c r="AD1811" s="57"/>
      <c r="AE1811" s="57"/>
      <c r="AF1811" s="57"/>
      <c r="AG1811" s="57"/>
      <c r="AH1811" s="57"/>
      <c r="AI1811" s="57"/>
      <c r="AJ1811" s="57"/>
      <c r="AK1811" s="57"/>
      <c r="AL1811" s="57"/>
      <c r="AM1811" s="57"/>
      <c r="AN1811" s="57"/>
      <c r="AO1811" s="57"/>
      <c r="AP1811" s="57"/>
      <c r="AQ1811" s="57"/>
      <c r="AR1811" s="57"/>
      <c r="AS1811" s="57"/>
    </row>
    <row r="1812" spans="1:45" s="58" customFormat="1" ht="12" hidden="1" outlineLevel="2" thickBot="1" x14ac:dyDescent="0.25">
      <c r="A1812" s="212">
        <v>141</v>
      </c>
      <c r="B1812" s="212" t="s">
        <v>79</v>
      </c>
      <c r="C1812" s="145" t="s">
        <v>2321</v>
      </c>
      <c r="D1812" s="145" t="s">
        <v>2342</v>
      </c>
      <c r="E1812" s="145" t="s">
        <v>2343</v>
      </c>
      <c r="F1812" s="217">
        <v>42689</v>
      </c>
      <c r="G1812" s="310" t="s">
        <v>2320</v>
      </c>
      <c r="H1812" s="212"/>
      <c r="I1812" s="212"/>
      <c r="J1812" s="320">
        <v>5</v>
      </c>
      <c r="K1812" s="56"/>
      <c r="L1812" s="57"/>
      <c r="M1812" s="57"/>
      <c r="N1812" s="57"/>
      <c r="O1812" s="57"/>
      <c r="P1812" s="57"/>
      <c r="Q1812" s="57"/>
      <c r="R1812" s="57"/>
      <c r="S1812" s="57"/>
      <c r="T1812" s="57"/>
      <c r="U1812" s="57"/>
      <c r="V1812" s="57"/>
      <c r="W1812" s="57"/>
      <c r="X1812" s="57"/>
      <c r="Y1812" s="57"/>
      <c r="Z1812" s="57"/>
      <c r="AA1812" s="57"/>
      <c r="AB1812" s="57"/>
      <c r="AC1812" s="57"/>
      <c r="AD1812" s="57"/>
      <c r="AE1812" s="57"/>
      <c r="AF1812" s="57"/>
      <c r="AG1812" s="57"/>
      <c r="AH1812" s="57"/>
      <c r="AI1812" s="57"/>
      <c r="AJ1812" s="57"/>
      <c r="AK1812" s="57"/>
      <c r="AL1812" s="57"/>
      <c r="AM1812" s="57"/>
      <c r="AN1812" s="57"/>
      <c r="AO1812" s="57"/>
      <c r="AP1812" s="57"/>
      <c r="AQ1812" s="57"/>
      <c r="AR1812" s="57"/>
      <c r="AS1812" s="57"/>
    </row>
    <row r="1813" spans="1:45" s="58" customFormat="1" ht="12" hidden="1" outlineLevel="2" thickBot="1" x14ac:dyDescent="0.25">
      <c r="A1813" s="212">
        <v>142</v>
      </c>
      <c r="B1813" s="212" t="s">
        <v>79</v>
      </c>
      <c r="C1813" s="145" t="s">
        <v>2331</v>
      </c>
      <c r="D1813" s="145" t="s">
        <v>2344</v>
      </c>
      <c r="E1813" s="145" t="s">
        <v>2345</v>
      </c>
      <c r="F1813" s="217">
        <v>42690</v>
      </c>
      <c r="G1813" s="310" t="s">
        <v>2320</v>
      </c>
      <c r="H1813" s="212"/>
      <c r="I1813" s="212"/>
      <c r="J1813" s="320">
        <v>7</v>
      </c>
      <c r="K1813" s="56"/>
      <c r="L1813" s="57"/>
      <c r="M1813" s="57"/>
      <c r="N1813" s="57"/>
      <c r="O1813" s="57"/>
      <c r="P1813" s="57"/>
      <c r="Q1813" s="57"/>
      <c r="R1813" s="57"/>
      <c r="S1813" s="57"/>
      <c r="T1813" s="57"/>
      <c r="U1813" s="57"/>
      <c r="V1813" s="57"/>
      <c r="W1813" s="57"/>
      <c r="X1813" s="57"/>
      <c r="Y1813" s="57"/>
      <c r="Z1813" s="57"/>
      <c r="AA1813" s="57"/>
      <c r="AB1813" s="57"/>
      <c r="AC1813" s="57"/>
      <c r="AD1813" s="57"/>
      <c r="AE1813" s="57"/>
      <c r="AF1813" s="57"/>
      <c r="AG1813" s="57"/>
      <c r="AH1813" s="57"/>
      <c r="AI1813" s="57"/>
      <c r="AJ1813" s="57"/>
      <c r="AK1813" s="57"/>
      <c r="AL1813" s="57"/>
      <c r="AM1813" s="57"/>
      <c r="AN1813" s="57"/>
      <c r="AO1813" s="57"/>
      <c r="AP1813" s="57"/>
      <c r="AQ1813" s="57"/>
      <c r="AR1813" s="57"/>
      <c r="AS1813" s="57"/>
    </row>
    <row r="1814" spans="1:45" s="58" customFormat="1" ht="12" hidden="1" outlineLevel="2" thickBot="1" x14ac:dyDescent="0.25">
      <c r="A1814" s="212">
        <v>143</v>
      </c>
      <c r="B1814" s="212" t="s">
        <v>79</v>
      </c>
      <c r="C1814" s="145" t="s">
        <v>2339</v>
      </c>
      <c r="D1814" s="145" t="s">
        <v>2346</v>
      </c>
      <c r="E1814" s="145" t="s">
        <v>2347</v>
      </c>
      <c r="F1814" s="217">
        <v>42692</v>
      </c>
      <c r="G1814" s="310" t="s">
        <v>2320</v>
      </c>
      <c r="H1814" s="212"/>
      <c r="I1814" s="212"/>
      <c r="J1814" s="320">
        <v>2</v>
      </c>
      <c r="K1814" s="56"/>
      <c r="L1814" s="57"/>
      <c r="M1814" s="57"/>
      <c r="N1814" s="57"/>
      <c r="O1814" s="57"/>
      <c r="P1814" s="57"/>
      <c r="Q1814" s="57"/>
      <c r="R1814" s="57"/>
      <c r="S1814" s="57"/>
      <c r="T1814" s="57"/>
      <c r="U1814" s="57"/>
      <c r="V1814" s="57"/>
      <c r="W1814" s="57"/>
      <c r="X1814" s="57"/>
      <c r="Y1814" s="57"/>
      <c r="Z1814" s="57"/>
      <c r="AA1814" s="57"/>
      <c r="AB1814" s="57"/>
      <c r="AC1814" s="57"/>
      <c r="AD1814" s="57"/>
      <c r="AE1814" s="57"/>
      <c r="AF1814" s="57"/>
      <c r="AG1814" s="57"/>
      <c r="AH1814" s="57"/>
      <c r="AI1814" s="57"/>
      <c r="AJ1814" s="57"/>
      <c r="AK1814" s="57"/>
      <c r="AL1814" s="57"/>
      <c r="AM1814" s="57"/>
      <c r="AN1814" s="57"/>
      <c r="AO1814" s="57"/>
      <c r="AP1814" s="57"/>
      <c r="AQ1814" s="57"/>
      <c r="AR1814" s="57"/>
      <c r="AS1814" s="57"/>
    </row>
    <row r="1815" spans="1:45" s="58" customFormat="1" ht="12" hidden="1" outlineLevel="2" thickBot="1" x14ac:dyDescent="0.25">
      <c r="A1815" s="212">
        <v>144</v>
      </c>
      <c r="B1815" s="212" t="s">
        <v>79</v>
      </c>
      <c r="C1815" s="145" t="s">
        <v>2321</v>
      </c>
      <c r="D1815" s="145" t="s">
        <v>2348</v>
      </c>
      <c r="E1815" s="145" t="s">
        <v>2349</v>
      </c>
      <c r="F1815" s="217" t="s">
        <v>2350</v>
      </c>
      <c r="G1815" s="310" t="s">
        <v>2320</v>
      </c>
      <c r="H1815" s="212"/>
      <c r="I1815" s="212"/>
      <c r="J1815" s="320">
        <v>10</v>
      </c>
      <c r="K1815" s="56"/>
      <c r="L1815" s="57"/>
      <c r="M1815" s="57"/>
      <c r="N1815" s="57"/>
      <c r="O1815" s="57"/>
      <c r="P1815" s="57"/>
      <c r="Q1815" s="57"/>
      <c r="R1815" s="57"/>
      <c r="S1815" s="57"/>
      <c r="T1815" s="57"/>
      <c r="U1815" s="57"/>
      <c r="V1815" s="57"/>
      <c r="W1815" s="57"/>
      <c r="X1815" s="57"/>
      <c r="Y1815" s="57"/>
      <c r="Z1815" s="57"/>
      <c r="AA1815" s="57"/>
      <c r="AB1815" s="57"/>
      <c r="AC1815" s="57"/>
      <c r="AD1815" s="57"/>
      <c r="AE1815" s="57"/>
      <c r="AF1815" s="57"/>
      <c r="AG1815" s="57"/>
      <c r="AH1815" s="57"/>
      <c r="AI1815" s="57"/>
      <c r="AJ1815" s="57"/>
      <c r="AK1815" s="57"/>
      <c r="AL1815" s="57"/>
      <c r="AM1815" s="57"/>
      <c r="AN1815" s="57"/>
      <c r="AO1815" s="57"/>
      <c r="AP1815" s="57"/>
      <c r="AQ1815" s="57"/>
      <c r="AR1815" s="57"/>
      <c r="AS1815" s="57"/>
    </row>
    <row r="1816" spans="1:45" s="58" customFormat="1" ht="12" hidden="1" outlineLevel="2" thickBot="1" x14ac:dyDescent="0.25">
      <c r="A1816" s="212">
        <v>145</v>
      </c>
      <c r="B1816" s="212" t="s">
        <v>79</v>
      </c>
      <c r="C1816" s="145" t="s">
        <v>2351</v>
      </c>
      <c r="D1816" s="145" t="s">
        <v>2352</v>
      </c>
      <c r="E1816" s="145" t="s">
        <v>2353</v>
      </c>
      <c r="F1816" s="217" t="s">
        <v>2354</v>
      </c>
      <c r="G1816" s="310" t="s">
        <v>2320</v>
      </c>
      <c r="H1816" s="212"/>
      <c r="I1816" s="212"/>
      <c r="J1816" s="320">
        <v>13</v>
      </c>
      <c r="K1816" s="56"/>
      <c r="L1816" s="57"/>
      <c r="M1816" s="57"/>
      <c r="N1816" s="57"/>
      <c r="O1816" s="57"/>
      <c r="P1816" s="57"/>
      <c r="Q1816" s="57"/>
      <c r="R1816" s="57"/>
      <c r="S1816" s="57"/>
      <c r="T1816" s="57"/>
      <c r="U1816" s="57"/>
      <c r="V1816" s="57"/>
      <c r="W1816" s="57"/>
      <c r="X1816" s="57"/>
      <c r="Y1816" s="57"/>
      <c r="Z1816" s="57"/>
      <c r="AA1816" s="57"/>
      <c r="AB1816" s="57"/>
      <c r="AC1816" s="57"/>
      <c r="AD1816" s="57"/>
      <c r="AE1816" s="57"/>
      <c r="AF1816" s="57"/>
      <c r="AG1816" s="57"/>
      <c r="AH1816" s="57"/>
      <c r="AI1816" s="57"/>
      <c r="AJ1816" s="57"/>
      <c r="AK1816" s="57"/>
      <c r="AL1816" s="57"/>
      <c r="AM1816" s="57"/>
      <c r="AN1816" s="57"/>
      <c r="AO1816" s="57"/>
      <c r="AP1816" s="57"/>
      <c r="AQ1816" s="57"/>
      <c r="AR1816" s="57"/>
      <c r="AS1816" s="57"/>
    </row>
    <row r="1817" spans="1:45" s="58" customFormat="1" ht="12" hidden="1" outlineLevel="2" thickBot="1" x14ac:dyDescent="0.25">
      <c r="A1817" s="212">
        <v>146</v>
      </c>
      <c r="B1817" s="212" t="s">
        <v>79</v>
      </c>
      <c r="C1817" s="145" t="s">
        <v>2355</v>
      </c>
      <c r="D1817" s="145" t="s">
        <v>2356</v>
      </c>
      <c r="E1817" s="145" t="s">
        <v>2357</v>
      </c>
      <c r="F1817" s="217" t="s">
        <v>2358</v>
      </c>
      <c r="G1817" s="310" t="s">
        <v>2320</v>
      </c>
      <c r="H1817" s="212"/>
      <c r="I1817" s="212"/>
      <c r="J1817" s="320">
        <v>11</v>
      </c>
      <c r="K1817" s="56"/>
      <c r="L1817" s="57"/>
      <c r="M1817" s="57"/>
      <c r="N1817" s="57"/>
      <c r="O1817" s="57"/>
      <c r="P1817" s="57"/>
      <c r="Q1817" s="57"/>
      <c r="R1817" s="57"/>
      <c r="S1817" s="57"/>
      <c r="T1817" s="57"/>
      <c r="U1817" s="57"/>
      <c r="V1817" s="57"/>
      <c r="W1817" s="57"/>
      <c r="X1817" s="57"/>
      <c r="Y1817" s="57"/>
      <c r="Z1817" s="57"/>
      <c r="AA1817" s="57"/>
      <c r="AB1817" s="57"/>
      <c r="AC1817" s="57"/>
      <c r="AD1817" s="57"/>
      <c r="AE1817" s="57"/>
      <c r="AF1817" s="57"/>
      <c r="AG1817" s="57"/>
      <c r="AH1817" s="57"/>
      <c r="AI1817" s="57"/>
      <c r="AJ1817" s="57"/>
      <c r="AK1817" s="57"/>
      <c r="AL1817" s="57"/>
      <c r="AM1817" s="57"/>
      <c r="AN1817" s="57"/>
      <c r="AO1817" s="57"/>
      <c r="AP1817" s="57"/>
      <c r="AQ1817" s="57"/>
      <c r="AR1817" s="57"/>
      <c r="AS1817" s="57"/>
    </row>
    <row r="1818" spans="1:45" s="58" customFormat="1" ht="12" hidden="1" outlineLevel="2" thickBot="1" x14ac:dyDescent="0.25">
      <c r="A1818" s="212">
        <v>147</v>
      </c>
      <c r="B1818" s="212" t="s">
        <v>79</v>
      </c>
      <c r="C1818" s="145" t="s">
        <v>2359</v>
      </c>
      <c r="D1818" s="145" t="s">
        <v>2360</v>
      </c>
      <c r="E1818" s="145" t="s">
        <v>2361</v>
      </c>
      <c r="F1818" s="217" t="s">
        <v>2358</v>
      </c>
      <c r="G1818" s="310" t="s">
        <v>2320</v>
      </c>
      <c r="H1818" s="212"/>
      <c r="I1818" s="212"/>
      <c r="J1818" s="320">
        <v>8</v>
      </c>
      <c r="K1818" s="56"/>
      <c r="L1818" s="57"/>
      <c r="M1818" s="57"/>
      <c r="N1818" s="57"/>
      <c r="O1818" s="57"/>
      <c r="P1818" s="57"/>
      <c r="Q1818" s="57"/>
      <c r="R1818" s="57"/>
      <c r="S1818" s="57"/>
      <c r="T1818" s="57"/>
      <c r="U1818" s="57"/>
      <c r="V1818" s="57"/>
      <c r="W1818" s="57"/>
      <c r="X1818" s="57"/>
      <c r="Y1818" s="57"/>
      <c r="Z1818" s="57"/>
      <c r="AA1818" s="57"/>
      <c r="AB1818" s="57"/>
      <c r="AC1818" s="57"/>
      <c r="AD1818" s="57"/>
      <c r="AE1818" s="57"/>
      <c r="AF1818" s="57"/>
      <c r="AG1818" s="57"/>
      <c r="AH1818" s="57"/>
      <c r="AI1818" s="57"/>
      <c r="AJ1818" s="57"/>
      <c r="AK1818" s="57"/>
      <c r="AL1818" s="57"/>
      <c r="AM1818" s="57"/>
      <c r="AN1818" s="57"/>
      <c r="AO1818" s="57"/>
      <c r="AP1818" s="57"/>
      <c r="AQ1818" s="57"/>
      <c r="AR1818" s="57"/>
      <c r="AS1818" s="57"/>
    </row>
    <row r="1819" spans="1:45" s="58" customFormat="1" ht="23.25" hidden="1" outlineLevel="2" thickBot="1" x14ac:dyDescent="0.25">
      <c r="A1819" s="212">
        <v>148</v>
      </c>
      <c r="B1819" s="212" t="s">
        <v>79</v>
      </c>
      <c r="C1819" s="145" t="s">
        <v>2351</v>
      </c>
      <c r="D1819" s="145" t="s">
        <v>2362</v>
      </c>
      <c r="E1819" s="145" t="s">
        <v>2363</v>
      </c>
      <c r="F1819" s="217" t="s">
        <v>2364</v>
      </c>
      <c r="G1819" s="310" t="s">
        <v>2320</v>
      </c>
      <c r="H1819" s="212"/>
      <c r="I1819" s="212"/>
      <c r="J1819" s="320">
        <v>20</v>
      </c>
      <c r="K1819" s="56"/>
      <c r="L1819" s="57"/>
      <c r="M1819" s="57"/>
      <c r="N1819" s="57"/>
      <c r="O1819" s="57"/>
      <c r="P1819" s="57"/>
      <c r="Q1819" s="57"/>
      <c r="R1819" s="57"/>
      <c r="S1819" s="57"/>
      <c r="T1819" s="57"/>
      <c r="U1819" s="57"/>
      <c r="V1819" s="57"/>
      <c r="W1819" s="57"/>
      <c r="X1819" s="57"/>
      <c r="Y1819" s="57"/>
      <c r="Z1819" s="57"/>
      <c r="AA1819" s="57"/>
      <c r="AB1819" s="57"/>
      <c r="AC1819" s="57"/>
      <c r="AD1819" s="57"/>
      <c r="AE1819" s="57"/>
      <c r="AF1819" s="57"/>
      <c r="AG1819" s="57"/>
      <c r="AH1819" s="57"/>
      <c r="AI1819" s="57"/>
      <c r="AJ1819" s="57"/>
      <c r="AK1819" s="57"/>
      <c r="AL1819" s="57"/>
      <c r="AM1819" s="57"/>
      <c r="AN1819" s="57"/>
      <c r="AO1819" s="57"/>
      <c r="AP1819" s="57"/>
      <c r="AQ1819" s="57"/>
      <c r="AR1819" s="57"/>
      <c r="AS1819" s="57"/>
    </row>
    <row r="1820" spans="1:45" s="58" customFormat="1" ht="12" hidden="1" outlineLevel="2" thickBot="1" x14ac:dyDescent="0.25">
      <c r="A1820" s="212">
        <v>149</v>
      </c>
      <c r="B1820" s="212" t="s">
        <v>79</v>
      </c>
      <c r="C1820" s="145" t="s">
        <v>2335</v>
      </c>
      <c r="D1820" s="145" t="s">
        <v>2365</v>
      </c>
      <c r="E1820" s="145" t="s">
        <v>2366</v>
      </c>
      <c r="F1820" s="217">
        <v>42703</v>
      </c>
      <c r="G1820" s="310" t="s">
        <v>2320</v>
      </c>
      <c r="H1820" s="212"/>
      <c r="I1820" s="212"/>
      <c r="J1820" s="320">
        <v>7</v>
      </c>
      <c r="K1820" s="56"/>
      <c r="L1820" s="57"/>
      <c r="M1820" s="57"/>
      <c r="N1820" s="57"/>
      <c r="O1820" s="57"/>
      <c r="P1820" s="57"/>
      <c r="Q1820" s="57"/>
      <c r="R1820" s="57"/>
      <c r="S1820" s="57"/>
      <c r="T1820" s="57"/>
      <c r="U1820" s="57"/>
      <c r="V1820" s="57"/>
      <c r="W1820" s="57"/>
      <c r="X1820" s="57"/>
      <c r="Y1820" s="57"/>
      <c r="Z1820" s="57"/>
      <c r="AA1820" s="57"/>
      <c r="AB1820" s="57"/>
      <c r="AC1820" s="57"/>
      <c r="AD1820" s="57"/>
      <c r="AE1820" s="57"/>
      <c r="AF1820" s="57"/>
      <c r="AG1820" s="57"/>
      <c r="AH1820" s="57"/>
      <c r="AI1820" s="57"/>
      <c r="AJ1820" s="57"/>
      <c r="AK1820" s="57"/>
      <c r="AL1820" s="57"/>
      <c r="AM1820" s="57"/>
      <c r="AN1820" s="57"/>
      <c r="AO1820" s="57"/>
      <c r="AP1820" s="57"/>
      <c r="AQ1820" s="57"/>
      <c r="AR1820" s="57"/>
      <c r="AS1820" s="57"/>
    </row>
    <row r="1821" spans="1:45" s="58" customFormat="1" ht="12" hidden="1" outlineLevel="2" thickBot="1" x14ac:dyDescent="0.25">
      <c r="A1821" s="212">
        <v>150</v>
      </c>
      <c r="B1821" s="212" t="s">
        <v>79</v>
      </c>
      <c r="C1821" s="145" t="s">
        <v>2335</v>
      </c>
      <c r="D1821" s="145" t="s">
        <v>2367</v>
      </c>
      <c r="E1821" s="145" t="s">
        <v>2368</v>
      </c>
      <c r="F1821" s="217">
        <v>42692</v>
      </c>
      <c r="G1821" s="310" t="s">
        <v>2320</v>
      </c>
      <c r="H1821" s="212"/>
      <c r="I1821" s="212"/>
      <c r="J1821" s="320">
        <v>3</v>
      </c>
      <c r="K1821" s="56"/>
      <c r="L1821" s="57"/>
      <c r="M1821" s="57"/>
      <c r="N1821" s="57"/>
      <c r="O1821" s="57"/>
      <c r="P1821" s="57"/>
      <c r="Q1821" s="57"/>
      <c r="R1821" s="57"/>
      <c r="S1821" s="57"/>
      <c r="T1821" s="57"/>
      <c r="U1821" s="57"/>
      <c r="V1821" s="57"/>
      <c r="W1821" s="57"/>
      <c r="X1821" s="57"/>
      <c r="Y1821" s="57"/>
      <c r="Z1821" s="57"/>
      <c r="AA1821" s="57"/>
      <c r="AB1821" s="57"/>
      <c r="AC1821" s="57"/>
      <c r="AD1821" s="57"/>
      <c r="AE1821" s="57"/>
      <c r="AF1821" s="57"/>
      <c r="AG1821" s="57"/>
      <c r="AH1821" s="57"/>
      <c r="AI1821" s="57"/>
      <c r="AJ1821" s="57"/>
      <c r="AK1821" s="57"/>
      <c r="AL1821" s="57"/>
      <c r="AM1821" s="57"/>
      <c r="AN1821" s="57"/>
      <c r="AO1821" s="57"/>
      <c r="AP1821" s="57"/>
      <c r="AQ1821" s="57"/>
      <c r="AR1821" s="57"/>
      <c r="AS1821" s="57"/>
    </row>
    <row r="1822" spans="1:45" s="58" customFormat="1" ht="12" hidden="1" outlineLevel="2" thickBot="1" x14ac:dyDescent="0.25">
      <c r="A1822" s="212">
        <v>151</v>
      </c>
      <c r="B1822" s="212" t="s">
        <v>79</v>
      </c>
      <c r="C1822" s="145" t="s">
        <v>2335</v>
      </c>
      <c r="D1822" s="145" t="s">
        <v>2369</v>
      </c>
      <c r="E1822" s="145" t="s">
        <v>2370</v>
      </c>
      <c r="F1822" s="217">
        <v>42692</v>
      </c>
      <c r="G1822" s="310" t="s">
        <v>2320</v>
      </c>
      <c r="H1822" s="212"/>
      <c r="I1822" s="212"/>
      <c r="J1822" s="320">
        <v>1</v>
      </c>
      <c r="K1822" s="56"/>
      <c r="L1822" s="57"/>
      <c r="M1822" s="57"/>
      <c r="N1822" s="57"/>
      <c r="O1822" s="57"/>
      <c r="P1822" s="57"/>
      <c r="Q1822" s="57"/>
      <c r="R1822" s="57"/>
      <c r="S1822" s="57"/>
      <c r="T1822" s="57"/>
      <c r="U1822" s="57"/>
      <c r="V1822" s="57"/>
      <c r="W1822" s="57"/>
      <c r="X1822" s="57"/>
      <c r="Y1822" s="57"/>
      <c r="Z1822" s="57"/>
      <c r="AA1822" s="57"/>
      <c r="AB1822" s="57"/>
      <c r="AC1822" s="57"/>
      <c r="AD1822" s="57"/>
      <c r="AE1822" s="57"/>
      <c r="AF1822" s="57"/>
      <c r="AG1822" s="57"/>
      <c r="AH1822" s="57"/>
      <c r="AI1822" s="57"/>
      <c r="AJ1822" s="57"/>
      <c r="AK1822" s="57"/>
      <c r="AL1822" s="57"/>
      <c r="AM1822" s="57"/>
      <c r="AN1822" s="57"/>
      <c r="AO1822" s="57"/>
      <c r="AP1822" s="57"/>
      <c r="AQ1822" s="57"/>
      <c r="AR1822" s="57"/>
      <c r="AS1822" s="57"/>
    </row>
    <row r="1823" spans="1:45" s="58" customFormat="1" ht="12" hidden="1" outlineLevel="2" thickBot="1" x14ac:dyDescent="0.25">
      <c r="A1823" s="212">
        <v>152</v>
      </c>
      <c r="B1823" s="212" t="s">
        <v>79</v>
      </c>
      <c r="C1823" s="145" t="s">
        <v>2371</v>
      </c>
      <c r="D1823" s="145" t="s">
        <v>2372</v>
      </c>
      <c r="E1823" s="145">
        <v>15</v>
      </c>
      <c r="F1823" s="217">
        <v>42703</v>
      </c>
      <c r="G1823" s="310" t="s">
        <v>2373</v>
      </c>
      <c r="H1823" s="212"/>
      <c r="I1823" s="212"/>
      <c r="J1823" s="320">
        <v>1</v>
      </c>
      <c r="K1823" s="56"/>
      <c r="L1823" s="57"/>
      <c r="M1823" s="57"/>
      <c r="N1823" s="57"/>
      <c r="O1823" s="57"/>
      <c r="P1823" s="57"/>
      <c r="Q1823" s="57"/>
      <c r="R1823" s="57"/>
      <c r="S1823" s="57"/>
      <c r="T1823" s="57"/>
      <c r="U1823" s="57"/>
      <c r="V1823" s="57"/>
      <c r="W1823" s="57"/>
      <c r="X1823" s="57"/>
      <c r="Y1823" s="57"/>
      <c r="Z1823" s="57"/>
      <c r="AA1823" s="57"/>
      <c r="AB1823" s="57"/>
      <c r="AC1823" s="57"/>
      <c r="AD1823" s="57"/>
      <c r="AE1823" s="57"/>
      <c r="AF1823" s="57"/>
      <c r="AG1823" s="57"/>
      <c r="AH1823" s="57"/>
      <c r="AI1823" s="57"/>
      <c r="AJ1823" s="57"/>
      <c r="AK1823" s="57"/>
      <c r="AL1823" s="57"/>
      <c r="AM1823" s="57"/>
      <c r="AN1823" s="57"/>
      <c r="AO1823" s="57"/>
      <c r="AP1823" s="57"/>
      <c r="AQ1823" s="57"/>
      <c r="AR1823" s="57"/>
      <c r="AS1823" s="57"/>
    </row>
    <row r="1824" spans="1:45" s="58" customFormat="1" ht="12" hidden="1" outlineLevel="2" thickBot="1" x14ac:dyDescent="0.25">
      <c r="A1824" s="212">
        <v>153</v>
      </c>
      <c r="B1824" s="212" t="s">
        <v>79</v>
      </c>
      <c r="C1824" s="145" t="s">
        <v>2374</v>
      </c>
      <c r="D1824" s="145" t="s">
        <v>2375</v>
      </c>
      <c r="E1824" s="145" t="s">
        <v>2376</v>
      </c>
      <c r="F1824" s="217">
        <v>42703</v>
      </c>
      <c r="G1824" s="310" t="s">
        <v>2373</v>
      </c>
      <c r="H1824" s="212"/>
      <c r="I1824" s="212"/>
      <c r="J1824" s="320">
        <v>1</v>
      </c>
      <c r="K1824" s="56"/>
      <c r="L1824" s="57"/>
      <c r="M1824" s="57"/>
      <c r="N1824" s="57"/>
      <c r="O1824" s="57"/>
      <c r="P1824" s="57"/>
      <c r="Q1824" s="57"/>
      <c r="R1824" s="57"/>
      <c r="S1824" s="57"/>
      <c r="T1824" s="57"/>
      <c r="U1824" s="57"/>
      <c r="V1824" s="57"/>
      <c r="W1824" s="57"/>
      <c r="X1824" s="57"/>
      <c r="Y1824" s="57"/>
      <c r="Z1824" s="57"/>
      <c r="AA1824" s="57"/>
      <c r="AB1824" s="57"/>
      <c r="AC1824" s="57"/>
      <c r="AD1824" s="57"/>
      <c r="AE1824" s="57"/>
      <c r="AF1824" s="57"/>
      <c r="AG1824" s="57"/>
      <c r="AH1824" s="57"/>
      <c r="AI1824" s="57"/>
      <c r="AJ1824" s="57"/>
      <c r="AK1824" s="57"/>
      <c r="AL1824" s="57"/>
      <c r="AM1824" s="57"/>
      <c r="AN1824" s="57"/>
      <c r="AO1824" s="57"/>
      <c r="AP1824" s="57"/>
      <c r="AQ1824" s="57"/>
      <c r="AR1824" s="57"/>
      <c r="AS1824" s="57"/>
    </row>
    <row r="1825" spans="1:45" s="58" customFormat="1" ht="12" hidden="1" outlineLevel="2" thickBot="1" x14ac:dyDescent="0.25">
      <c r="A1825" s="212">
        <v>154</v>
      </c>
      <c r="B1825" s="212" t="s">
        <v>79</v>
      </c>
      <c r="C1825" s="145" t="s">
        <v>2377</v>
      </c>
      <c r="D1825" s="145" t="s">
        <v>2378</v>
      </c>
      <c r="E1825" s="145" t="s">
        <v>2379</v>
      </c>
      <c r="F1825" s="217" t="s">
        <v>2380</v>
      </c>
      <c r="G1825" s="310" t="s">
        <v>2373</v>
      </c>
      <c r="H1825" s="212"/>
      <c r="I1825" s="212"/>
      <c r="J1825" s="320">
        <v>10</v>
      </c>
      <c r="K1825" s="56"/>
      <c r="L1825" s="57"/>
      <c r="M1825" s="57"/>
      <c r="N1825" s="57"/>
      <c r="O1825" s="57"/>
      <c r="P1825" s="57"/>
      <c r="Q1825" s="57"/>
      <c r="R1825" s="57"/>
      <c r="S1825" s="57"/>
      <c r="T1825" s="57"/>
      <c r="U1825" s="57"/>
      <c r="V1825" s="57"/>
      <c r="W1825" s="57"/>
      <c r="X1825" s="57"/>
      <c r="Y1825" s="57"/>
      <c r="Z1825" s="57"/>
      <c r="AA1825" s="57"/>
      <c r="AB1825" s="57"/>
      <c r="AC1825" s="57"/>
      <c r="AD1825" s="57"/>
      <c r="AE1825" s="57"/>
      <c r="AF1825" s="57"/>
      <c r="AG1825" s="57"/>
      <c r="AH1825" s="57"/>
      <c r="AI1825" s="57"/>
      <c r="AJ1825" s="57"/>
      <c r="AK1825" s="57"/>
      <c r="AL1825" s="57"/>
      <c r="AM1825" s="57"/>
      <c r="AN1825" s="57"/>
      <c r="AO1825" s="57"/>
      <c r="AP1825" s="57"/>
      <c r="AQ1825" s="57"/>
      <c r="AR1825" s="57"/>
      <c r="AS1825" s="57"/>
    </row>
    <row r="1826" spans="1:45" s="58" customFormat="1" ht="12" hidden="1" outlineLevel="2" thickBot="1" x14ac:dyDescent="0.25">
      <c r="A1826" s="212">
        <v>155</v>
      </c>
      <c r="B1826" s="212" t="s">
        <v>79</v>
      </c>
      <c r="C1826" s="145" t="s">
        <v>2381</v>
      </c>
      <c r="D1826" s="145" t="s">
        <v>2382</v>
      </c>
      <c r="E1826" s="145" t="s">
        <v>2383</v>
      </c>
      <c r="F1826" s="217">
        <v>42696</v>
      </c>
      <c r="G1826" s="310" t="s">
        <v>2373</v>
      </c>
      <c r="H1826" s="212"/>
      <c r="I1826" s="212"/>
      <c r="J1826" s="320">
        <v>1</v>
      </c>
      <c r="K1826" s="56"/>
      <c r="L1826" s="57"/>
      <c r="M1826" s="57"/>
      <c r="N1826" s="57"/>
      <c r="O1826" s="57"/>
      <c r="P1826" s="57"/>
      <c r="Q1826" s="57"/>
      <c r="R1826" s="57"/>
      <c r="S1826" s="57"/>
      <c r="T1826" s="57"/>
      <c r="U1826" s="57"/>
      <c r="V1826" s="57"/>
      <c r="W1826" s="57"/>
      <c r="X1826" s="57"/>
      <c r="Y1826" s="57"/>
      <c r="Z1826" s="57"/>
      <c r="AA1826" s="57"/>
      <c r="AB1826" s="57"/>
      <c r="AC1826" s="57"/>
      <c r="AD1826" s="57"/>
      <c r="AE1826" s="57"/>
      <c r="AF1826" s="57"/>
      <c r="AG1826" s="57"/>
      <c r="AH1826" s="57"/>
      <c r="AI1826" s="57"/>
      <c r="AJ1826" s="57"/>
      <c r="AK1826" s="57"/>
      <c r="AL1826" s="57"/>
      <c r="AM1826" s="57"/>
      <c r="AN1826" s="57"/>
      <c r="AO1826" s="57"/>
      <c r="AP1826" s="57"/>
      <c r="AQ1826" s="57"/>
      <c r="AR1826" s="57"/>
      <c r="AS1826" s="57"/>
    </row>
    <row r="1827" spans="1:45" s="58" customFormat="1" ht="12" hidden="1" outlineLevel="2" thickBot="1" x14ac:dyDescent="0.25">
      <c r="A1827" s="212">
        <v>156</v>
      </c>
      <c r="B1827" s="212" t="s">
        <v>79</v>
      </c>
      <c r="C1827" s="145" t="s">
        <v>2381</v>
      </c>
      <c r="D1827" s="145" t="s">
        <v>2384</v>
      </c>
      <c r="E1827" s="145" t="s">
        <v>2385</v>
      </c>
      <c r="F1827" s="217" t="s">
        <v>2358</v>
      </c>
      <c r="G1827" s="310" t="s">
        <v>2373</v>
      </c>
      <c r="H1827" s="212"/>
      <c r="I1827" s="212"/>
      <c r="J1827" s="320">
        <v>13</v>
      </c>
      <c r="K1827" s="56"/>
      <c r="L1827" s="57"/>
      <c r="M1827" s="57"/>
      <c r="N1827" s="57"/>
      <c r="O1827" s="57"/>
      <c r="P1827" s="57"/>
      <c r="Q1827" s="57"/>
      <c r="R1827" s="57"/>
      <c r="S1827" s="57"/>
      <c r="T1827" s="57"/>
      <c r="U1827" s="57"/>
      <c r="V1827" s="57"/>
      <c r="W1827" s="57"/>
      <c r="X1827" s="57"/>
      <c r="Y1827" s="57"/>
      <c r="Z1827" s="57"/>
      <c r="AA1827" s="57"/>
      <c r="AB1827" s="57"/>
      <c r="AC1827" s="57"/>
      <c r="AD1827" s="57"/>
      <c r="AE1827" s="57"/>
      <c r="AF1827" s="57"/>
      <c r="AG1827" s="57"/>
      <c r="AH1827" s="57"/>
      <c r="AI1827" s="57"/>
      <c r="AJ1827" s="57"/>
      <c r="AK1827" s="57"/>
      <c r="AL1827" s="57"/>
      <c r="AM1827" s="57"/>
      <c r="AN1827" s="57"/>
      <c r="AO1827" s="57"/>
      <c r="AP1827" s="57"/>
      <c r="AQ1827" s="57"/>
      <c r="AR1827" s="57"/>
      <c r="AS1827" s="57"/>
    </row>
    <row r="1828" spans="1:45" s="58" customFormat="1" ht="23.25" hidden="1" outlineLevel="2" thickBot="1" x14ac:dyDescent="0.25">
      <c r="A1828" s="212">
        <v>157</v>
      </c>
      <c r="B1828" s="212" t="s">
        <v>79</v>
      </c>
      <c r="C1828" s="145" t="s">
        <v>2381</v>
      </c>
      <c r="D1828" s="145" t="s">
        <v>2386</v>
      </c>
      <c r="E1828" s="145" t="s">
        <v>2387</v>
      </c>
      <c r="F1828" s="217" t="s">
        <v>2388</v>
      </c>
      <c r="G1828" s="310" t="s">
        <v>2373</v>
      </c>
      <c r="H1828" s="212"/>
      <c r="I1828" s="212"/>
      <c r="J1828" s="320">
        <v>30</v>
      </c>
      <c r="K1828" s="56"/>
      <c r="L1828" s="57"/>
      <c r="M1828" s="57"/>
      <c r="N1828" s="57"/>
      <c r="O1828" s="57"/>
      <c r="P1828" s="57"/>
      <c r="Q1828" s="57"/>
      <c r="R1828" s="57"/>
      <c r="S1828" s="57"/>
      <c r="T1828" s="57"/>
      <c r="U1828" s="57"/>
      <c r="V1828" s="57"/>
      <c r="W1828" s="57"/>
      <c r="X1828" s="57"/>
      <c r="Y1828" s="57"/>
      <c r="Z1828" s="57"/>
      <c r="AA1828" s="57"/>
      <c r="AB1828" s="57"/>
      <c r="AC1828" s="57"/>
      <c r="AD1828" s="57"/>
      <c r="AE1828" s="57"/>
      <c r="AF1828" s="57"/>
      <c r="AG1828" s="57"/>
      <c r="AH1828" s="57"/>
      <c r="AI1828" s="57"/>
      <c r="AJ1828" s="57"/>
      <c r="AK1828" s="57"/>
      <c r="AL1828" s="57"/>
      <c r="AM1828" s="57"/>
      <c r="AN1828" s="57"/>
      <c r="AO1828" s="57"/>
      <c r="AP1828" s="57"/>
      <c r="AQ1828" s="57"/>
      <c r="AR1828" s="57"/>
      <c r="AS1828" s="57"/>
    </row>
    <row r="1829" spans="1:45" s="58" customFormat="1" ht="23.25" hidden="1" outlineLevel="2" thickBot="1" x14ac:dyDescent="0.25">
      <c r="A1829" s="212">
        <v>158</v>
      </c>
      <c r="B1829" s="212" t="s">
        <v>79</v>
      </c>
      <c r="C1829" s="145" t="s">
        <v>2381</v>
      </c>
      <c r="D1829" s="145" t="s">
        <v>2389</v>
      </c>
      <c r="E1829" s="145" t="s">
        <v>2390</v>
      </c>
      <c r="F1829" s="217" t="s">
        <v>2391</v>
      </c>
      <c r="G1829" s="310" t="s">
        <v>2373</v>
      </c>
      <c r="H1829" s="212"/>
      <c r="I1829" s="212"/>
      <c r="J1829" s="320">
        <v>30</v>
      </c>
      <c r="K1829" s="56"/>
      <c r="L1829" s="57"/>
      <c r="M1829" s="57"/>
      <c r="N1829" s="57"/>
      <c r="O1829" s="57"/>
      <c r="P1829" s="57"/>
      <c r="Q1829" s="57"/>
      <c r="R1829" s="57"/>
      <c r="S1829" s="57"/>
      <c r="T1829" s="57"/>
      <c r="U1829" s="57"/>
      <c r="V1829" s="57"/>
      <c r="W1829" s="57"/>
      <c r="X1829" s="57"/>
      <c r="Y1829" s="57"/>
      <c r="Z1829" s="57"/>
      <c r="AA1829" s="57"/>
      <c r="AB1829" s="57"/>
      <c r="AC1829" s="57"/>
      <c r="AD1829" s="57"/>
      <c r="AE1829" s="57"/>
      <c r="AF1829" s="57"/>
      <c r="AG1829" s="57"/>
      <c r="AH1829" s="57"/>
      <c r="AI1829" s="57"/>
      <c r="AJ1829" s="57"/>
      <c r="AK1829" s="57"/>
      <c r="AL1829" s="57"/>
      <c r="AM1829" s="57"/>
      <c r="AN1829" s="57"/>
      <c r="AO1829" s="57"/>
      <c r="AP1829" s="57"/>
      <c r="AQ1829" s="57"/>
      <c r="AR1829" s="57"/>
      <c r="AS1829" s="57"/>
    </row>
    <row r="1830" spans="1:45" s="58" customFormat="1" ht="23.25" hidden="1" outlineLevel="2" thickBot="1" x14ac:dyDescent="0.25">
      <c r="A1830" s="212">
        <v>159</v>
      </c>
      <c r="B1830" s="212" t="s">
        <v>79</v>
      </c>
      <c r="C1830" s="145" t="s">
        <v>2392</v>
      </c>
      <c r="D1830" s="145" t="s">
        <v>2393</v>
      </c>
      <c r="E1830" s="145" t="s">
        <v>2394</v>
      </c>
      <c r="F1830" s="217" t="s">
        <v>2395</v>
      </c>
      <c r="G1830" s="310" t="s">
        <v>2373</v>
      </c>
      <c r="H1830" s="212"/>
      <c r="I1830" s="212"/>
      <c r="J1830" s="320">
        <v>29</v>
      </c>
      <c r="K1830" s="56"/>
      <c r="L1830" s="57"/>
      <c r="M1830" s="57"/>
      <c r="N1830" s="57"/>
      <c r="O1830" s="57"/>
      <c r="P1830" s="57"/>
      <c r="Q1830" s="57"/>
      <c r="R1830" s="57"/>
      <c r="S1830" s="57"/>
      <c r="T1830" s="57"/>
      <c r="U1830" s="57"/>
      <c r="V1830" s="57"/>
      <c r="W1830" s="57"/>
      <c r="X1830" s="57"/>
      <c r="Y1830" s="57"/>
      <c r="Z1830" s="57"/>
      <c r="AA1830" s="57"/>
      <c r="AB1830" s="57"/>
      <c r="AC1830" s="57"/>
      <c r="AD1830" s="57"/>
      <c r="AE1830" s="57"/>
      <c r="AF1830" s="57"/>
      <c r="AG1830" s="57"/>
      <c r="AH1830" s="57"/>
      <c r="AI1830" s="57"/>
      <c r="AJ1830" s="57"/>
      <c r="AK1830" s="57"/>
      <c r="AL1830" s="57"/>
      <c r="AM1830" s="57"/>
      <c r="AN1830" s="57"/>
      <c r="AO1830" s="57"/>
      <c r="AP1830" s="57"/>
      <c r="AQ1830" s="57"/>
      <c r="AR1830" s="57"/>
      <c r="AS1830" s="57"/>
    </row>
    <row r="1831" spans="1:45" s="58" customFormat="1" ht="23.25" hidden="1" outlineLevel="2" thickBot="1" x14ac:dyDescent="0.25">
      <c r="A1831" s="212">
        <v>160</v>
      </c>
      <c r="B1831" s="212" t="s">
        <v>79</v>
      </c>
      <c r="C1831" s="145" t="s">
        <v>2381</v>
      </c>
      <c r="D1831" s="145" t="s">
        <v>2396</v>
      </c>
      <c r="E1831" s="145" t="s">
        <v>2397</v>
      </c>
      <c r="F1831" s="217" t="s">
        <v>2398</v>
      </c>
      <c r="G1831" s="310" t="s">
        <v>2373</v>
      </c>
      <c r="H1831" s="212"/>
      <c r="I1831" s="212"/>
      <c r="J1831" s="320">
        <v>24</v>
      </c>
      <c r="K1831" s="56"/>
      <c r="L1831" s="57"/>
      <c r="M1831" s="57"/>
      <c r="N1831" s="57"/>
      <c r="O1831" s="57"/>
      <c r="P1831" s="57"/>
      <c r="Q1831" s="57"/>
      <c r="R1831" s="57"/>
      <c r="S1831" s="57"/>
      <c r="T1831" s="57"/>
      <c r="U1831" s="57"/>
      <c r="V1831" s="57"/>
      <c r="W1831" s="57"/>
      <c r="X1831" s="57"/>
      <c r="Y1831" s="57"/>
      <c r="Z1831" s="57"/>
      <c r="AA1831" s="57"/>
      <c r="AB1831" s="57"/>
      <c r="AC1831" s="57"/>
      <c r="AD1831" s="57"/>
      <c r="AE1831" s="57"/>
      <c r="AF1831" s="57"/>
      <c r="AG1831" s="57"/>
      <c r="AH1831" s="57"/>
      <c r="AI1831" s="57"/>
      <c r="AJ1831" s="57"/>
      <c r="AK1831" s="57"/>
      <c r="AL1831" s="57"/>
      <c r="AM1831" s="57"/>
      <c r="AN1831" s="57"/>
      <c r="AO1831" s="57"/>
      <c r="AP1831" s="57"/>
      <c r="AQ1831" s="57"/>
      <c r="AR1831" s="57"/>
      <c r="AS1831" s="57"/>
    </row>
    <row r="1832" spans="1:45" s="58" customFormat="1" ht="12" hidden="1" outlineLevel="2" thickBot="1" x14ac:dyDescent="0.25">
      <c r="A1832" s="212">
        <v>161</v>
      </c>
      <c r="B1832" s="212" t="s">
        <v>79</v>
      </c>
      <c r="C1832" s="145" t="s">
        <v>2381</v>
      </c>
      <c r="D1832" s="145" t="s">
        <v>2399</v>
      </c>
      <c r="E1832" s="145">
        <v>12</v>
      </c>
      <c r="F1832" s="217">
        <v>42696</v>
      </c>
      <c r="G1832" s="310" t="s">
        <v>2373</v>
      </c>
      <c r="H1832" s="212"/>
      <c r="I1832" s="212"/>
      <c r="J1832" s="320">
        <v>1</v>
      </c>
      <c r="K1832" s="56"/>
      <c r="L1832" s="57"/>
      <c r="M1832" s="57"/>
      <c r="N1832" s="57"/>
      <c r="O1832" s="57"/>
      <c r="P1832" s="57"/>
      <c r="Q1832" s="57"/>
      <c r="R1832" s="57"/>
      <c r="S1832" s="57"/>
      <c r="T1832" s="57"/>
      <c r="U1832" s="57"/>
      <c r="V1832" s="57"/>
      <c r="W1832" s="57"/>
      <c r="X1832" s="57"/>
      <c r="Y1832" s="57"/>
      <c r="Z1832" s="57"/>
      <c r="AA1832" s="57"/>
      <c r="AB1832" s="57"/>
      <c r="AC1832" s="57"/>
      <c r="AD1832" s="57"/>
      <c r="AE1832" s="57"/>
      <c r="AF1832" s="57"/>
      <c r="AG1832" s="57"/>
      <c r="AH1832" s="57"/>
      <c r="AI1832" s="57"/>
      <c r="AJ1832" s="57"/>
      <c r="AK1832" s="57"/>
      <c r="AL1832" s="57"/>
      <c r="AM1832" s="57"/>
      <c r="AN1832" s="57"/>
      <c r="AO1832" s="57"/>
      <c r="AP1832" s="57"/>
      <c r="AQ1832" s="57"/>
      <c r="AR1832" s="57"/>
      <c r="AS1832" s="57"/>
    </row>
    <row r="1833" spans="1:45" s="58" customFormat="1" ht="12" hidden="1" outlineLevel="2" thickBot="1" x14ac:dyDescent="0.25">
      <c r="A1833" s="212">
        <v>162</v>
      </c>
      <c r="B1833" s="212" t="s">
        <v>79</v>
      </c>
      <c r="C1833" s="145" t="s">
        <v>2381</v>
      </c>
      <c r="D1833" s="145" t="s">
        <v>2400</v>
      </c>
      <c r="E1833" s="145" t="s">
        <v>2401</v>
      </c>
      <c r="F1833" s="217">
        <v>42696</v>
      </c>
      <c r="G1833" s="310" t="s">
        <v>2373</v>
      </c>
      <c r="H1833" s="212"/>
      <c r="I1833" s="212"/>
      <c r="J1833" s="320">
        <v>2</v>
      </c>
      <c r="K1833" s="56"/>
      <c r="L1833" s="57"/>
      <c r="M1833" s="57"/>
      <c r="N1833" s="57"/>
      <c r="O1833" s="57"/>
      <c r="P1833" s="57"/>
      <c r="Q1833" s="57"/>
      <c r="R1833" s="57"/>
      <c r="S1833" s="57"/>
      <c r="T1833" s="57"/>
      <c r="U1833" s="57"/>
      <c r="V1833" s="57"/>
      <c r="W1833" s="57"/>
      <c r="X1833" s="57"/>
      <c r="Y1833" s="57"/>
      <c r="Z1833" s="57"/>
      <c r="AA1833" s="57"/>
      <c r="AB1833" s="57"/>
      <c r="AC1833" s="57"/>
      <c r="AD1833" s="57"/>
      <c r="AE1833" s="57"/>
      <c r="AF1833" s="57"/>
      <c r="AG1833" s="57"/>
      <c r="AH1833" s="57"/>
      <c r="AI1833" s="57"/>
      <c r="AJ1833" s="57"/>
      <c r="AK1833" s="57"/>
      <c r="AL1833" s="57"/>
      <c r="AM1833" s="57"/>
      <c r="AN1833" s="57"/>
      <c r="AO1833" s="57"/>
      <c r="AP1833" s="57"/>
      <c r="AQ1833" s="57"/>
      <c r="AR1833" s="57"/>
      <c r="AS1833" s="57"/>
    </row>
    <row r="1834" spans="1:45" s="58" customFormat="1" ht="12" hidden="1" outlineLevel="2" thickBot="1" x14ac:dyDescent="0.25">
      <c r="A1834" s="212">
        <v>163</v>
      </c>
      <c r="B1834" s="212" t="s">
        <v>79</v>
      </c>
      <c r="C1834" s="145" t="s">
        <v>2377</v>
      </c>
      <c r="D1834" s="145" t="s">
        <v>2402</v>
      </c>
      <c r="E1834" s="145" t="s">
        <v>2403</v>
      </c>
      <c r="F1834" s="217" t="s">
        <v>2404</v>
      </c>
      <c r="G1834" s="310" t="s">
        <v>2373</v>
      </c>
      <c r="H1834" s="214"/>
      <c r="I1834" s="214"/>
      <c r="J1834" s="320">
        <v>8</v>
      </c>
      <c r="K1834" s="56"/>
      <c r="L1834" s="57"/>
      <c r="M1834" s="57"/>
      <c r="N1834" s="57"/>
      <c r="O1834" s="57"/>
      <c r="P1834" s="57"/>
      <c r="Q1834" s="57"/>
      <c r="R1834" s="57"/>
      <c r="S1834" s="57"/>
      <c r="T1834" s="57"/>
      <c r="U1834" s="57"/>
      <c r="V1834" s="57"/>
      <c r="W1834" s="57"/>
      <c r="X1834" s="57"/>
      <c r="Y1834" s="57"/>
      <c r="Z1834" s="57"/>
      <c r="AA1834" s="57"/>
      <c r="AB1834" s="57"/>
      <c r="AC1834" s="57"/>
      <c r="AD1834" s="57"/>
      <c r="AE1834" s="57"/>
      <c r="AF1834" s="57"/>
      <c r="AG1834" s="57"/>
      <c r="AH1834" s="57"/>
      <c r="AI1834" s="57"/>
      <c r="AJ1834" s="57"/>
      <c r="AK1834" s="57"/>
      <c r="AL1834" s="57"/>
      <c r="AM1834" s="57"/>
      <c r="AN1834" s="57"/>
      <c r="AO1834" s="57"/>
      <c r="AP1834" s="57"/>
      <c r="AQ1834" s="57"/>
      <c r="AR1834" s="57"/>
      <c r="AS1834" s="57"/>
    </row>
    <row r="1835" spans="1:45" s="55" customFormat="1" ht="12" hidden="1" outlineLevel="1" collapsed="1" thickBot="1" x14ac:dyDescent="0.25">
      <c r="A1835" s="8" t="s">
        <v>54</v>
      </c>
      <c r="B1835" s="555" t="s">
        <v>28</v>
      </c>
      <c r="C1835" s="556"/>
      <c r="D1835" s="556"/>
      <c r="E1835" s="556"/>
      <c r="F1835" s="556"/>
      <c r="G1835" s="557"/>
      <c r="H1835" s="197"/>
      <c r="I1835" s="137"/>
      <c r="J1835" s="137">
        <f>SUM(J1836:J1853)</f>
        <v>401</v>
      </c>
      <c r="K1835" s="54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430</v>
      </c>
      <c r="D1836" s="208" t="s">
        <v>1942</v>
      </c>
      <c r="E1836" s="208" t="s">
        <v>1943</v>
      </c>
      <c r="F1836" s="209">
        <v>42675</v>
      </c>
      <c r="G1836" s="99" t="s">
        <v>1944</v>
      </c>
      <c r="H1836" s="9"/>
      <c r="I1836" s="9"/>
      <c r="J1836" s="104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1941</v>
      </c>
      <c r="D1837" s="208" t="s">
        <v>1945</v>
      </c>
      <c r="E1837" s="208" t="s">
        <v>1946</v>
      </c>
      <c r="F1837" s="209">
        <v>42675</v>
      </c>
      <c r="G1837" s="99" t="s">
        <v>435</v>
      </c>
      <c r="H1837" s="3"/>
      <c r="I1837" s="3"/>
      <c r="J1837" s="104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1941</v>
      </c>
      <c r="D1838" s="208" t="s">
        <v>1947</v>
      </c>
      <c r="E1838" s="100" t="s">
        <v>1948</v>
      </c>
      <c r="F1838" s="209">
        <v>42676</v>
      </c>
      <c r="G1838" s="99" t="s">
        <v>1944</v>
      </c>
      <c r="H1838" s="3"/>
      <c r="I1838" s="3"/>
      <c r="J1838" s="104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1941</v>
      </c>
      <c r="D1839" s="114" t="s">
        <v>1949</v>
      </c>
      <c r="E1839" s="100">
        <v>24.22</v>
      </c>
      <c r="F1839" s="209">
        <v>42676</v>
      </c>
      <c r="G1839" s="99" t="s">
        <v>1944</v>
      </c>
      <c r="H1839" s="3"/>
      <c r="I1839" s="3"/>
      <c r="J1839" s="104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1941</v>
      </c>
      <c r="D1840" s="114" t="s">
        <v>1950</v>
      </c>
      <c r="E1840" s="100" t="s">
        <v>1951</v>
      </c>
      <c r="F1840" s="209">
        <v>42676</v>
      </c>
      <c r="G1840" s="99" t="s">
        <v>1944</v>
      </c>
      <c r="H1840" s="3"/>
      <c r="I1840" s="3"/>
      <c r="J1840" s="104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432</v>
      </c>
      <c r="D1841" s="208" t="s">
        <v>1952</v>
      </c>
      <c r="E1841" s="208" t="s">
        <v>1953</v>
      </c>
      <c r="F1841" s="209" t="s">
        <v>1954</v>
      </c>
      <c r="G1841" s="99" t="s">
        <v>1944</v>
      </c>
      <c r="H1841" s="3"/>
      <c r="I1841" s="3"/>
      <c r="J1841" s="104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431</v>
      </c>
      <c r="D1842" s="208" t="s">
        <v>1955</v>
      </c>
      <c r="E1842" s="208" t="s">
        <v>1956</v>
      </c>
      <c r="F1842" s="209">
        <v>42676</v>
      </c>
      <c r="G1842" s="99" t="s">
        <v>1957</v>
      </c>
      <c r="H1842" s="3"/>
      <c r="I1842" s="3"/>
      <c r="J1842" s="104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437</v>
      </c>
      <c r="D1843" s="114" t="s">
        <v>1958</v>
      </c>
      <c r="E1843" s="100" t="s">
        <v>1959</v>
      </c>
      <c r="F1843" s="209" t="s">
        <v>1954</v>
      </c>
      <c r="G1843" s="99" t="s">
        <v>368</v>
      </c>
      <c r="H1843" s="3"/>
      <c r="I1843" s="3"/>
      <c r="J1843" s="104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437</v>
      </c>
      <c r="D1844" s="114" t="s">
        <v>434</v>
      </c>
      <c r="E1844" s="100" t="s">
        <v>1960</v>
      </c>
      <c r="F1844" s="209">
        <v>42683</v>
      </c>
      <c r="G1844" s="99" t="s">
        <v>1961</v>
      </c>
      <c r="H1844" s="3"/>
      <c r="I1844" s="3"/>
      <c r="J1844" s="104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437</v>
      </c>
      <c r="D1845" s="114" t="s">
        <v>1962</v>
      </c>
      <c r="E1845" s="100">
        <v>24</v>
      </c>
      <c r="F1845" s="209">
        <v>42683</v>
      </c>
      <c r="G1845" s="99" t="s">
        <v>1961</v>
      </c>
      <c r="H1845" s="3"/>
      <c r="I1845" s="3"/>
      <c r="J1845" s="104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433</v>
      </c>
      <c r="D1846" s="114" t="s">
        <v>434</v>
      </c>
      <c r="E1846" s="100" t="s">
        <v>1963</v>
      </c>
      <c r="F1846" s="209">
        <v>42683</v>
      </c>
      <c r="G1846" s="99" t="s">
        <v>438</v>
      </c>
      <c r="H1846" s="3"/>
      <c r="I1846" s="3"/>
      <c r="J1846" s="104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436</v>
      </c>
      <c r="D1847" s="114" t="s">
        <v>1958</v>
      </c>
      <c r="E1847" s="100" t="s">
        <v>1964</v>
      </c>
      <c r="F1847" s="209">
        <v>42684</v>
      </c>
      <c r="G1847" s="99" t="s">
        <v>442</v>
      </c>
      <c r="H1847" s="3"/>
      <c r="I1847" s="3"/>
      <c r="J1847" s="104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439</v>
      </c>
      <c r="D1848" s="114" t="s">
        <v>1965</v>
      </c>
      <c r="E1848" s="100" t="s">
        <v>1966</v>
      </c>
      <c r="F1848" s="209">
        <v>42684</v>
      </c>
      <c r="G1848" s="99" t="s">
        <v>315</v>
      </c>
      <c r="H1848" s="3"/>
      <c r="I1848" s="3"/>
      <c r="J1848" s="104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441</v>
      </c>
      <c r="D1849" s="114" t="s">
        <v>1967</v>
      </c>
      <c r="E1849" s="100" t="s">
        <v>1968</v>
      </c>
      <c r="F1849" s="209">
        <v>42684</v>
      </c>
      <c r="G1849" s="99" t="s">
        <v>369</v>
      </c>
      <c r="H1849" s="3"/>
      <c r="I1849" s="3"/>
      <c r="J1849" s="104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441</v>
      </c>
      <c r="D1850" s="114" t="s">
        <v>1969</v>
      </c>
      <c r="E1850" s="100" t="s">
        <v>1970</v>
      </c>
      <c r="F1850" s="209">
        <v>42684</v>
      </c>
      <c r="G1850" s="99" t="s">
        <v>369</v>
      </c>
      <c r="H1850" s="3"/>
      <c r="I1850" s="3"/>
      <c r="J1850" s="104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441</v>
      </c>
      <c r="D1851" s="114" t="s">
        <v>1971</v>
      </c>
      <c r="E1851" s="100" t="s">
        <v>1972</v>
      </c>
      <c r="F1851" s="209">
        <v>42684</v>
      </c>
      <c r="G1851" s="99" t="s">
        <v>369</v>
      </c>
      <c r="H1851" s="3"/>
      <c r="I1851" s="3"/>
      <c r="J1851" s="104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2405</v>
      </c>
      <c r="D1852" s="114" t="s">
        <v>2406</v>
      </c>
      <c r="E1852" s="100" t="s">
        <v>2407</v>
      </c>
      <c r="F1852" s="209" t="s">
        <v>2408</v>
      </c>
      <c r="G1852" s="99" t="s">
        <v>369</v>
      </c>
      <c r="H1852" s="3"/>
      <c r="I1852" s="3"/>
      <c r="J1852" s="104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249</v>
      </c>
      <c r="D1853" s="114" t="s">
        <v>1973</v>
      </c>
      <c r="E1853" s="100" t="s">
        <v>1974</v>
      </c>
      <c r="F1853" s="209" t="s">
        <v>1975</v>
      </c>
      <c r="G1853" s="99" t="s">
        <v>369</v>
      </c>
      <c r="H1853" s="150"/>
      <c r="I1853" s="150"/>
      <c r="J1853" s="104">
        <v>72</v>
      </c>
    </row>
    <row r="1854" spans="1:256" ht="13.5" collapsed="1" thickBot="1" x14ac:dyDescent="0.25">
      <c r="A1854" s="553" t="s">
        <v>13</v>
      </c>
      <c r="B1854" s="554"/>
      <c r="C1854" s="554"/>
      <c r="D1854" s="554"/>
      <c r="E1854" s="554"/>
      <c r="F1854" s="554"/>
      <c r="G1854" s="554"/>
      <c r="H1854" s="302"/>
      <c r="I1854" s="258"/>
      <c r="J1854" s="103">
        <f>SUM(J11,J453,J583,J759,J1087,J1670)</f>
        <v>13479</v>
      </c>
      <c r="K1854" s="60"/>
    </row>
    <row r="1855" spans="1:256" s="77" customFormat="1" ht="24" customHeight="1" x14ac:dyDescent="0.2">
      <c r="A1855" s="75"/>
      <c r="C1855" s="90"/>
      <c r="E1855" s="85"/>
      <c r="J1855" s="79"/>
      <c r="K1855" s="75"/>
      <c r="L1855" s="29"/>
      <c r="M1855" s="79"/>
      <c r="O1855" s="81"/>
      <c r="P1855" s="79"/>
      <c r="Q1855" s="81"/>
      <c r="R1855" s="79"/>
      <c r="S1855" s="75"/>
      <c r="T1855" s="80"/>
      <c r="U1855" s="79"/>
      <c r="W1855" s="81"/>
      <c r="X1855" s="79"/>
      <c r="Y1855" s="81"/>
      <c r="Z1855" s="79"/>
      <c r="AA1855" s="75"/>
      <c r="AB1855" s="80"/>
      <c r="AC1855" s="79"/>
      <c r="AE1855" s="81"/>
      <c r="AF1855" s="79"/>
      <c r="AG1855" s="81"/>
      <c r="AH1855" s="79"/>
      <c r="AI1855" s="75"/>
      <c r="AJ1855" s="80"/>
      <c r="AK1855" s="79"/>
      <c r="AM1855" s="81"/>
      <c r="AN1855" s="79"/>
      <c r="AO1855" s="81"/>
      <c r="AP1855" s="79"/>
      <c r="AQ1855" s="75"/>
      <c r="AR1855" s="80"/>
      <c r="AS1855" s="79"/>
      <c r="AU1855" s="81"/>
      <c r="AV1855" s="79"/>
      <c r="AW1855" s="81"/>
      <c r="AX1855" s="79"/>
      <c r="AY1855" s="75"/>
      <c r="AZ1855" s="80"/>
      <c r="BA1855" s="79"/>
      <c r="BC1855" s="81"/>
      <c r="BD1855" s="79"/>
      <c r="BE1855" s="81"/>
      <c r="BF1855" s="79"/>
      <c r="BG1855" s="75"/>
      <c r="BH1855" s="80"/>
      <c r="BI1855" s="79"/>
      <c r="BK1855" s="81"/>
      <c r="BL1855" s="79"/>
      <c r="BM1855" s="81"/>
      <c r="BN1855" s="79"/>
      <c r="BO1855" s="75"/>
      <c r="BP1855" s="80"/>
      <c r="BQ1855" s="79"/>
      <c r="BS1855" s="81"/>
      <c r="BT1855" s="79"/>
      <c r="BU1855" s="81"/>
      <c r="BV1855" s="79"/>
      <c r="BW1855" s="75"/>
      <c r="BX1855" s="80"/>
      <c r="BY1855" s="79"/>
      <c r="CA1855" s="81"/>
      <c r="CB1855" s="79"/>
      <c r="CC1855" s="81"/>
      <c r="CD1855" s="79"/>
      <c r="CE1855" s="75"/>
      <c r="CF1855" s="80"/>
      <c r="CG1855" s="79"/>
      <c r="CI1855" s="81"/>
      <c r="CJ1855" s="79"/>
      <c r="CK1855" s="81"/>
      <c r="CL1855" s="79"/>
      <c r="CM1855" s="75"/>
      <c r="CN1855" s="80"/>
      <c r="CO1855" s="79"/>
      <c r="CQ1855" s="81"/>
      <c r="CR1855" s="79"/>
      <c r="CS1855" s="81"/>
      <c r="CT1855" s="79"/>
      <c r="CU1855" s="75"/>
      <c r="CV1855" s="80"/>
      <c r="CW1855" s="79"/>
      <c r="CY1855" s="81"/>
      <c r="CZ1855" s="79"/>
      <c r="DA1855" s="81"/>
      <c r="DB1855" s="79"/>
      <c r="DC1855" s="75"/>
      <c r="DD1855" s="80"/>
      <c r="DE1855" s="79"/>
      <c r="DG1855" s="81"/>
      <c r="DH1855" s="79"/>
      <c r="DI1855" s="81"/>
      <c r="DJ1855" s="79"/>
      <c r="DK1855" s="75"/>
      <c r="DL1855" s="80"/>
      <c r="DM1855" s="79"/>
      <c r="DO1855" s="81"/>
      <c r="DP1855" s="79"/>
      <c r="DQ1855" s="81"/>
      <c r="DR1855" s="79"/>
      <c r="DS1855" s="75"/>
      <c r="DT1855" s="80"/>
      <c r="DU1855" s="79"/>
      <c r="DW1855" s="81"/>
      <c r="DX1855" s="79"/>
      <c r="DY1855" s="81"/>
      <c r="DZ1855" s="79"/>
      <c r="EA1855" s="75"/>
      <c r="EB1855" s="80"/>
      <c r="EC1855" s="79"/>
      <c r="EE1855" s="81"/>
      <c r="EF1855" s="79"/>
      <c r="EG1855" s="81"/>
      <c r="EH1855" s="79"/>
      <c r="EI1855" s="75"/>
      <c r="EJ1855" s="80"/>
      <c r="EK1855" s="79"/>
      <c r="EM1855" s="81"/>
      <c r="EN1855" s="79"/>
      <c r="EO1855" s="81"/>
      <c r="EP1855" s="79"/>
      <c r="EQ1855" s="75"/>
      <c r="ER1855" s="80"/>
      <c r="ES1855" s="79"/>
      <c r="EU1855" s="81"/>
      <c r="EV1855" s="79"/>
      <c r="EW1855" s="81"/>
      <c r="EX1855" s="79"/>
      <c r="EY1855" s="75"/>
      <c r="EZ1855" s="80"/>
      <c r="FA1855" s="79"/>
      <c r="FC1855" s="81"/>
      <c r="FD1855" s="79"/>
      <c r="FE1855" s="81"/>
      <c r="FF1855" s="79"/>
      <c r="FG1855" s="75"/>
      <c r="FH1855" s="80"/>
      <c r="FI1855" s="79"/>
      <c r="FK1855" s="81"/>
      <c r="FL1855" s="79"/>
      <c r="FM1855" s="81"/>
      <c r="FN1855" s="79"/>
      <c r="FO1855" s="75"/>
      <c r="FP1855" s="80"/>
      <c r="FQ1855" s="79"/>
      <c r="FS1855" s="81"/>
      <c r="FT1855" s="79"/>
      <c r="FU1855" s="81"/>
      <c r="FV1855" s="79"/>
      <c r="FW1855" s="75"/>
      <c r="FX1855" s="80"/>
      <c r="FY1855" s="79"/>
      <c r="GA1855" s="81"/>
      <c r="GB1855" s="79"/>
      <c r="GC1855" s="81"/>
      <c r="GD1855" s="79"/>
      <c r="GE1855" s="75"/>
      <c r="GF1855" s="80"/>
      <c r="GG1855" s="79"/>
      <c r="GI1855" s="81"/>
      <c r="GJ1855" s="79"/>
      <c r="GK1855" s="81"/>
      <c r="GL1855" s="79"/>
      <c r="GM1855" s="75"/>
      <c r="GN1855" s="80"/>
      <c r="GO1855" s="79"/>
      <c r="GQ1855" s="81"/>
      <c r="GR1855" s="79"/>
      <c r="GS1855" s="81"/>
      <c r="GT1855" s="79"/>
      <c r="GU1855" s="75"/>
      <c r="GV1855" s="80"/>
      <c r="GW1855" s="79"/>
      <c r="GY1855" s="81"/>
      <c r="GZ1855" s="79"/>
      <c r="HA1855" s="81"/>
      <c r="HB1855" s="79"/>
      <c r="HC1855" s="75"/>
      <c r="HD1855" s="80"/>
      <c r="HE1855" s="79"/>
      <c r="HG1855" s="81"/>
      <c r="HH1855" s="79"/>
      <c r="HI1855" s="81"/>
      <c r="HJ1855" s="79"/>
      <c r="HK1855" s="75"/>
      <c r="HL1855" s="80"/>
      <c r="HM1855" s="79"/>
      <c r="HO1855" s="81"/>
      <c r="HP1855" s="79"/>
      <c r="HQ1855" s="81"/>
      <c r="HR1855" s="79"/>
      <c r="HS1855" s="75"/>
      <c r="HT1855" s="80"/>
      <c r="HU1855" s="79"/>
      <c r="HW1855" s="81"/>
      <c r="HX1855" s="79"/>
      <c r="HY1855" s="81"/>
      <c r="HZ1855" s="79"/>
      <c r="IA1855" s="75"/>
      <c r="IB1855" s="80"/>
      <c r="IC1855" s="79"/>
      <c r="IE1855" s="81"/>
      <c r="IF1855" s="79"/>
      <c r="IG1855" s="81"/>
      <c r="IH1855" s="79"/>
      <c r="II1855" s="75"/>
      <c r="IJ1855" s="80"/>
      <c r="IK1855" s="79"/>
      <c r="IM1855" s="81"/>
      <c r="IN1855" s="79"/>
      <c r="IO1855" s="81"/>
      <c r="IP1855" s="79"/>
      <c r="IQ1855" s="75"/>
      <c r="IR1855" s="80"/>
      <c r="IS1855" s="79"/>
      <c r="IU1855" s="81"/>
      <c r="IV1855" s="79"/>
    </row>
    <row r="1856" spans="1:256" ht="24" customHeight="1" x14ac:dyDescent="0.2">
      <c r="L1856" s="29"/>
    </row>
    <row r="1857" spans="2:11" ht="18" x14ac:dyDescent="0.2">
      <c r="B1857" s="542" t="s">
        <v>266</v>
      </c>
      <c r="C1857" s="542"/>
      <c r="D1857" s="542"/>
      <c r="E1857" s="542"/>
      <c r="F1857" s="77"/>
      <c r="G1857" s="111" t="s">
        <v>267</v>
      </c>
      <c r="H1857" s="111"/>
      <c r="I1857" s="111"/>
      <c r="J1857" s="52"/>
      <c r="K1857" s="34"/>
    </row>
    <row r="1858" spans="2:11" ht="18" customHeight="1" x14ac:dyDescent="0.2">
      <c r="B1858" s="68"/>
      <c r="C1858" s="68"/>
      <c r="D1858" s="68"/>
      <c r="E1858" s="68"/>
      <c r="F1858" s="95"/>
      <c r="G1858" s="68"/>
      <c r="H1858" s="68"/>
      <c r="I1858" s="68"/>
      <c r="J1858" s="52"/>
      <c r="K1858" s="34"/>
    </row>
    <row r="1859" spans="2:11" ht="18" x14ac:dyDescent="0.2">
      <c r="B1859" s="68"/>
      <c r="C1859" s="68"/>
      <c r="D1859" s="68"/>
      <c r="E1859" s="68"/>
      <c r="F1859" s="95"/>
      <c r="G1859" s="68"/>
      <c r="H1859" s="68"/>
      <c r="I1859" s="68"/>
      <c r="J1859" s="52"/>
      <c r="K1859" s="34"/>
    </row>
    <row r="1860" spans="2:11" ht="18" x14ac:dyDescent="0.2">
      <c r="B1860" s="68"/>
      <c r="C1860" s="68"/>
      <c r="D1860" s="68"/>
      <c r="E1860" s="68"/>
      <c r="F1860" s="95"/>
      <c r="G1860" s="68"/>
      <c r="H1860" s="68"/>
      <c r="I1860" s="68"/>
      <c r="J1860" s="53"/>
    </row>
    <row r="1861" spans="2:11" ht="18" x14ac:dyDescent="0.2">
      <c r="B1861" s="78" t="s">
        <v>302</v>
      </c>
      <c r="C1861" s="78"/>
      <c r="D1861" s="78"/>
      <c r="E1861" s="76"/>
      <c r="F1861" s="96"/>
      <c r="G1861" s="111" t="s">
        <v>303</v>
      </c>
      <c r="H1861" s="111"/>
      <c r="I1861" s="111"/>
      <c r="J1861" s="27"/>
      <c r="K1861" s="27"/>
    </row>
    <row r="1862" spans="2:11" x14ac:dyDescent="0.2">
      <c r="B1862" s="27"/>
      <c r="C1862" s="91"/>
      <c r="D1862" s="27"/>
      <c r="E1862" s="86"/>
      <c r="F1862" s="27"/>
      <c r="G1862" s="27"/>
      <c r="H1862" s="27"/>
      <c r="I1862" s="27"/>
      <c r="J1862" s="27"/>
      <c r="K1862" s="27"/>
    </row>
    <row r="1863" spans="2:11" x14ac:dyDescent="0.2">
      <c r="B1863" s="27"/>
      <c r="C1863" s="91"/>
      <c r="D1863" s="27"/>
      <c r="E1863" s="86"/>
      <c r="F1863" s="27"/>
      <c r="G1863" s="27"/>
      <c r="H1863" s="27"/>
      <c r="I1863" s="27"/>
      <c r="J1863" s="27"/>
      <c r="K1863" s="27"/>
    </row>
    <row r="1864" spans="2:11" x14ac:dyDescent="0.2">
      <c r="B1864" s="27"/>
      <c r="C1864" s="91"/>
      <c r="D1864" s="27"/>
      <c r="E1864" s="86"/>
      <c r="F1864" s="27"/>
      <c r="G1864" s="27"/>
      <c r="H1864" s="27"/>
      <c r="I1864" s="27"/>
      <c r="J1864" s="27"/>
      <c r="K1864" s="27"/>
    </row>
    <row r="1865" spans="2:11" x14ac:dyDescent="0.2">
      <c r="B1865" s="27"/>
      <c r="C1865" s="91"/>
      <c r="D1865" s="27"/>
      <c r="E1865" s="86"/>
      <c r="F1865" s="27"/>
      <c r="G1865" s="27"/>
      <c r="H1865" s="27"/>
      <c r="I1865" s="27"/>
      <c r="J1865" s="27"/>
      <c r="K1865" s="27"/>
    </row>
    <row r="1866" spans="2:11" ht="18" x14ac:dyDescent="0.2">
      <c r="B1866" s="543"/>
      <c r="C1866" s="543"/>
      <c r="D1866" s="543"/>
      <c r="E1866" s="543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N3451"/>
  <sheetViews>
    <sheetView tabSelected="1" view="pageBreakPreview" zoomScale="90" zoomScaleNormal="100" zoomScaleSheetLayoutView="90" workbookViewId="0"/>
  </sheetViews>
  <sheetFormatPr defaultRowHeight="12.75" outlineLevelRow="2" x14ac:dyDescent="0.2"/>
  <cols>
    <col min="1" max="1" width="4.7109375" style="539" customWidth="1"/>
    <col min="2" max="2" width="32.140625" style="515" customWidth="1"/>
    <col min="3" max="3" width="12.85546875" style="515" customWidth="1"/>
    <col min="4" max="4" width="11" style="516" customWidth="1"/>
    <col min="5" max="5" width="43.42578125" style="517" customWidth="1"/>
    <col min="6" max="6" width="37.85546875" style="515" customWidth="1"/>
    <col min="7" max="7" width="18.7109375" style="516" customWidth="1"/>
    <col min="8" max="8" width="42" style="515" customWidth="1"/>
    <col min="9" max="9" width="22" style="515" customWidth="1"/>
    <col min="10" max="10" width="19.5703125" style="515" customWidth="1"/>
    <col min="11" max="11" width="11.42578125" style="516" customWidth="1"/>
    <col min="12" max="13" width="9.140625" style="517"/>
    <col min="14" max="14" width="9.140625" style="518"/>
    <col min="15" max="16384" width="9.140625" style="517"/>
  </cols>
  <sheetData>
    <row r="1" spans="1:14" s="509" customFormat="1" ht="15.75" x14ac:dyDescent="0.2">
      <c r="B1" s="510"/>
      <c r="C1" s="510"/>
      <c r="D1" s="589" t="s">
        <v>107</v>
      </c>
      <c r="E1" s="589"/>
      <c r="F1" s="589"/>
      <c r="G1" s="589"/>
      <c r="H1" s="511"/>
      <c r="I1" s="511"/>
      <c r="J1" s="511"/>
      <c r="K1" s="512"/>
      <c r="N1" s="513"/>
    </row>
    <row r="2" spans="1:14" ht="40.5" customHeight="1" x14ac:dyDescent="0.2">
      <c r="A2" s="514"/>
      <c r="D2" s="590" t="s">
        <v>3942</v>
      </c>
      <c r="E2" s="590"/>
      <c r="F2" s="590"/>
      <c r="G2" s="590"/>
    </row>
    <row r="3" spans="1:14" ht="13.5" thickBot="1" x14ac:dyDescent="0.25">
      <c r="A3" s="514"/>
      <c r="C3" s="519"/>
      <c r="E3" s="515"/>
    </row>
    <row r="4" spans="1:14" s="524" customFormat="1" ht="72" customHeight="1" thickBot="1" x14ac:dyDescent="0.25">
      <c r="A4" s="520" t="s">
        <v>62</v>
      </c>
      <c r="B4" s="521" t="s">
        <v>63</v>
      </c>
      <c r="C4" s="501" t="s">
        <v>3340</v>
      </c>
      <c r="D4" s="74" t="s">
        <v>82</v>
      </c>
      <c r="E4" s="74" t="s">
        <v>66</v>
      </c>
      <c r="F4" s="74" t="s">
        <v>69</v>
      </c>
      <c r="G4" s="74" t="s">
        <v>59</v>
      </c>
      <c r="H4" s="522" t="s">
        <v>60</v>
      </c>
      <c r="I4" s="523" t="s">
        <v>3304</v>
      </c>
      <c r="J4" s="523" t="s">
        <v>3305</v>
      </c>
      <c r="K4" s="402" t="s">
        <v>61</v>
      </c>
      <c r="N4" s="525"/>
    </row>
    <row r="5" spans="1:14" ht="13.5" thickBot="1" x14ac:dyDescent="0.25">
      <c r="A5" s="48" t="s">
        <v>101</v>
      </c>
      <c r="B5" s="591" t="s">
        <v>109</v>
      </c>
      <c r="C5" s="592"/>
      <c r="D5" s="593"/>
      <c r="E5" s="593"/>
      <c r="F5" s="593"/>
      <c r="G5" s="593"/>
      <c r="H5" s="594"/>
      <c r="I5" s="475"/>
      <c r="J5" s="475"/>
      <c r="K5" s="404">
        <f>SUM(K6,K27,K75,K119,K143,K235,)</f>
        <v>288</v>
      </c>
    </row>
    <row r="6" spans="1:14" s="526" customFormat="1" ht="13.5" customHeight="1" outlineLevel="1" thickBot="1" x14ac:dyDescent="0.25">
      <c r="A6" s="406" t="s">
        <v>105</v>
      </c>
      <c r="B6" s="595" t="s">
        <v>37</v>
      </c>
      <c r="C6" s="586"/>
      <c r="D6" s="587"/>
      <c r="E6" s="587"/>
      <c r="F6" s="587"/>
      <c r="G6" s="587"/>
      <c r="H6" s="588"/>
      <c r="I6" s="195"/>
      <c r="J6" s="195"/>
      <c r="K6" s="327">
        <f>SUM(K7:K26)</f>
        <v>20</v>
      </c>
      <c r="N6" s="527"/>
    </row>
    <row r="7" spans="1:14" s="32" customFormat="1" ht="11.25" customHeight="1" outlineLevel="2" x14ac:dyDescent="0.2">
      <c r="A7" s="254">
        <v>1</v>
      </c>
      <c r="B7" s="134" t="s">
        <v>3400</v>
      </c>
      <c r="C7" s="134" t="s">
        <v>4250</v>
      </c>
      <c r="D7" s="134" t="s">
        <v>3586</v>
      </c>
      <c r="E7" s="134" t="s">
        <v>3587</v>
      </c>
      <c r="F7" s="134" t="s">
        <v>4251</v>
      </c>
      <c r="G7" s="507">
        <v>43482</v>
      </c>
      <c r="H7" s="468" t="s">
        <v>3324</v>
      </c>
      <c r="I7" s="476"/>
      <c r="J7" s="476"/>
      <c r="K7" s="496">
        <v>1</v>
      </c>
      <c r="N7" s="92"/>
    </row>
    <row r="8" spans="1:14" s="32" customFormat="1" ht="11.25" customHeight="1" outlineLevel="2" x14ac:dyDescent="0.2">
      <c r="A8" s="254">
        <v>2</v>
      </c>
      <c r="B8" s="132" t="s">
        <v>3400</v>
      </c>
      <c r="C8" s="132" t="s">
        <v>4252</v>
      </c>
      <c r="D8" s="132" t="s">
        <v>3586</v>
      </c>
      <c r="E8" s="132" t="s">
        <v>3587</v>
      </c>
      <c r="F8" s="132" t="s">
        <v>4253</v>
      </c>
      <c r="G8" s="508">
        <v>43482</v>
      </c>
      <c r="H8" s="469" t="s">
        <v>3324</v>
      </c>
      <c r="I8" s="477"/>
      <c r="J8" s="477"/>
      <c r="K8" s="413">
        <v>1</v>
      </c>
      <c r="N8" s="92"/>
    </row>
    <row r="9" spans="1:14" s="32" customFormat="1" ht="11.25" customHeight="1" outlineLevel="2" x14ac:dyDescent="0.2">
      <c r="A9" s="254">
        <v>3</v>
      </c>
      <c r="B9" s="132" t="s">
        <v>3400</v>
      </c>
      <c r="C9" s="132" t="s">
        <v>4254</v>
      </c>
      <c r="D9" s="132" t="s">
        <v>4255</v>
      </c>
      <c r="E9" s="132" t="s">
        <v>4256</v>
      </c>
      <c r="F9" s="132" t="s">
        <v>78</v>
      </c>
      <c r="G9" s="508">
        <v>43475</v>
      </c>
      <c r="H9" s="469" t="s">
        <v>3324</v>
      </c>
      <c r="I9" s="477"/>
      <c r="J9" s="477"/>
      <c r="K9" s="413">
        <v>1</v>
      </c>
      <c r="N9" s="92"/>
    </row>
    <row r="10" spans="1:14" s="32" customFormat="1" ht="11.25" customHeight="1" outlineLevel="2" x14ac:dyDescent="0.2">
      <c r="A10" s="254">
        <v>4</v>
      </c>
      <c r="B10" s="431" t="s">
        <v>3400</v>
      </c>
      <c r="C10" s="132" t="s">
        <v>4257</v>
      </c>
      <c r="D10" s="132" t="s">
        <v>4258</v>
      </c>
      <c r="E10" s="132" t="s">
        <v>4259</v>
      </c>
      <c r="F10" s="132" t="s">
        <v>4260</v>
      </c>
      <c r="G10" s="508">
        <v>43475</v>
      </c>
      <c r="H10" s="469" t="s">
        <v>3324</v>
      </c>
      <c r="I10" s="477"/>
      <c r="J10" s="477"/>
      <c r="K10" s="413">
        <v>1</v>
      </c>
      <c r="N10" s="92"/>
    </row>
    <row r="11" spans="1:14" s="32" customFormat="1" ht="11.25" customHeight="1" outlineLevel="2" x14ac:dyDescent="0.2">
      <c r="A11" s="254">
        <v>5</v>
      </c>
      <c r="B11" s="132" t="s">
        <v>4239</v>
      </c>
      <c r="C11" s="132" t="s">
        <v>4261</v>
      </c>
      <c r="D11" s="132" t="s">
        <v>4262</v>
      </c>
      <c r="E11" s="132" t="s">
        <v>4263</v>
      </c>
      <c r="F11" s="132" t="s">
        <v>3941</v>
      </c>
      <c r="G11" s="508">
        <v>43489</v>
      </c>
      <c r="H11" s="469" t="s">
        <v>3324</v>
      </c>
      <c r="I11" s="477"/>
      <c r="J11" s="477"/>
      <c r="K11" s="413">
        <v>1</v>
      </c>
      <c r="N11" s="92"/>
    </row>
    <row r="12" spans="1:14" s="32" customFormat="1" ht="11.25" customHeight="1" outlineLevel="2" x14ac:dyDescent="0.2">
      <c r="A12" s="254">
        <v>6</v>
      </c>
      <c r="B12" s="132" t="s">
        <v>3401</v>
      </c>
      <c r="C12" s="132" t="s">
        <v>4264</v>
      </c>
      <c r="D12" s="132" t="s">
        <v>4265</v>
      </c>
      <c r="E12" s="132" t="s">
        <v>4266</v>
      </c>
      <c r="F12" s="132" t="s">
        <v>4267</v>
      </c>
      <c r="G12" s="508">
        <v>43480</v>
      </c>
      <c r="H12" s="469" t="s">
        <v>3324</v>
      </c>
      <c r="I12" s="477"/>
      <c r="J12" s="477"/>
      <c r="K12" s="413">
        <v>1</v>
      </c>
      <c r="N12" s="92"/>
    </row>
    <row r="13" spans="1:14" s="32" customFormat="1" ht="11.25" customHeight="1" outlineLevel="2" x14ac:dyDescent="0.2">
      <c r="A13" s="254">
        <v>7</v>
      </c>
      <c r="B13" s="132" t="s">
        <v>4239</v>
      </c>
      <c r="C13" s="132">
        <v>102150064</v>
      </c>
      <c r="D13" s="132" t="s">
        <v>4268</v>
      </c>
      <c r="E13" s="132" t="s">
        <v>4269</v>
      </c>
      <c r="F13" s="132" t="s">
        <v>4270</v>
      </c>
      <c r="G13" s="508">
        <v>43489</v>
      </c>
      <c r="H13" s="469" t="s">
        <v>3324</v>
      </c>
      <c r="I13" s="477"/>
      <c r="J13" s="477"/>
      <c r="K13" s="413">
        <v>1</v>
      </c>
      <c r="N13" s="92"/>
    </row>
    <row r="14" spans="1:14" s="32" customFormat="1" ht="11.25" customHeight="1" outlineLevel="2" x14ac:dyDescent="0.2">
      <c r="A14" s="254">
        <v>8</v>
      </c>
      <c r="B14" s="132" t="s">
        <v>3441</v>
      </c>
      <c r="C14" s="132" t="s">
        <v>4271</v>
      </c>
      <c r="D14" s="132" t="s">
        <v>4272</v>
      </c>
      <c r="E14" s="132" t="s">
        <v>4273</v>
      </c>
      <c r="F14" s="132" t="s">
        <v>4274</v>
      </c>
      <c r="G14" s="172">
        <v>43481</v>
      </c>
      <c r="H14" s="469" t="s">
        <v>3324</v>
      </c>
      <c r="I14" s="477"/>
      <c r="J14" s="477"/>
      <c r="K14" s="413">
        <v>1</v>
      </c>
      <c r="N14" s="92"/>
    </row>
    <row r="15" spans="1:14" s="32" customFormat="1" ht="11.25" customHeight="1" outlineLevel="2" x14ac:dyDescent="0.2">
      <c r="A15" s="254">
        <v>9</v>
      </c>
      <c r="B15" s="132" t="s">
        <v>4239</v>
      </c>
      <c r="C15" s="132" t="s">
        <v>4275</v>
      </c>
      <c r="D15" s="132" t="s">
        <v>4276</v>
      </c>
      <c r="E15" s="132" t="s">
        <v>4277</v>
      </c>
      <c r="F15" s="132" t="s">
        <v>3609</v>
      </c>
      <c r="G15" s="172">
        <v>43489</v>
      </c>
      <c r="H15" s="469" t="s">
        <v>3324</v>
      </c>
      <c r="I15" s="477"/>
      <c r="J15" s="477"/>
      <c r="K15" s="413">
        <v>1</v>
      </c>
      <c r="N15" s="92"/>
    </row>
    <row r="16" spans="1:14" s="32" customFormat="1" ht="11.25" customHeight="1" outlineLevel="2" x14ac:dyDescent="0.2">
      <c r="A16" s="254">
        <v>10</v>
      </c>
      <c r="B16" s="132" t="s">
        <v>3402</v>
      </c>
      <c r="C16" s="132" t="s">
        <v>4278</v>
      </c>
      <c r="D16" s="132" t="s">
        <v>4279</v>
      </c>
      <c r="E16" s="132" t="s">
        <v>4280</v>
      </c>
      <c r="F16" s="132" t="s">
        <v>3377</v>
      </c>
      <c r="G16" s="172">
        <v>43483</v>
      </c>
      <c r="H16" s="469" t="s">
        <v>3324</v>
      </c>
      <c r="I16" s="477"/>
      <c r="J16" s="477"/>
      <c r="K16" s="413">
        <v>1</v>
      </c>
      <c r="N16" s="92"/>
    </row>
    <row r="17" spans="1:14" s="32" customFormat="1" ht="11.25" customHeight="1" outlineLevel="2" x14ac:dyDescent="0.2">
      <c r="A17" s="254">
        <v>11</v>
      </c>
      <c r="B17" s="132" t="s">
        <v>4239</v>
      </c>
      <c r="C17" s="132" t="s">
        <v>4281</v>
      </c>
      <c r="D17" s="132" t="s">
        <v>4282</v>
      </c>
      <c r="E17" s="132" t="s">
        <v>4283</v>
      </c>
      <c r="F17" s="132" t="s">
        <v>4284</v>
      </c>
      <c r="G17" s="172">
        <v>43489</v>
      </c>
      <c r="H17" s="469" t="s">
        <v>3324</v>
      </c>
      <c r="I17" s="477"/>
      <c r="J17" s="477"/>
      <c r="K17" s="413">
        <v>1</v>
      </c>
      <c r="N17" s="92"/>
    </row>
    <row r="18" spans="1:14" s="32" customFormat="1" ht="11.25" customHeight="1" outlineLevel="2" x14ac:dyDescent="0.2">
      <c r="A18" s="254">
        <v>12</v>
      </c>
      <c r="B18" s="132" t="s">
        <v>3402</v>
      </c>
      <c r="C18" s="132" t="s">
        <v>4285</v>
      </c>
      <c r="D18" s="132" t="s">
        <v>4286</v>
      </c>
      <c r="E18" s="132" t="s">
        <v>4287</v>
      </c>
      <c r="F18" s="132" t="s">
        <v>4288</v>
      </c>
      <c r="G18" s="172">
        <v>43483</v>
      </c>
      <c r="H18" s="469" t="s">
        <v>3324</v>
      </c>
      <c r="I18" s="477"/>
      <c r="J18" s="477"/>
      <c r="K18" s="413">
        <v>1</v>
      </c>
      <c r="N18" s="92"/>
    </row>
    <row r="19" spans="1:14" s="32" customFormat="1" ht="11.25" customHeight="1" outlineLevel="2" x14ac:dyDescent="0.2">
      <c r="A19" s="254">
        <v>13</v>
      </c>
      <c r="B19" s="132" t="s">
        <v>4239</v>
      </c>
      <c r="C19" s="132" t="s">
        <v>4289</v>
      </c>
      <c r="D19" s="132" t="s">
        <v>4290</v>
      </c>
      <c r="E19" s="132" t="s">
        <v>4291</v>
      </c>
      <c r="F19" s="132" t="s">
        <v>78</v>
      </c>
      <c r="G19" s="172">
        <v>43477</v>
      </c>
      <c r="H19" s="469" t="s">
        <v>3324</v>
      </c>
      <c r="I19" s="477"/>
      <c r="J19" s="477"/>
      <c r="K19" s="413">
        <v>1</v>
      </c>
      <c r="N19" s="92"/>
    </row>
    <row r="20" spans="1:14" s="32" customFormat="1" ht="11.25" customHeight="1" outlineLevel="2" x14ac:dyDescent="0.2">
      <c r="A20" s="254">
        <v>14</v>
      </c>
      <c r="B20" s="132" t="s">
        <v>4239</v>
      </c>
      <c r="C20" s="132" t="s">
        <v>4292</v>
      </c>
      <c r="D20" s="132" t="s">
        <v>4293</v>
      </c>
      <c r="E20" s="132" t="s">
        <v>4294</v>
      </c>
      <c r="F20" s="132" t="s">
        <v>4295</v>
      </c>
      <c r="G20" s="172">
        <v>43477</v>
      </c>
      <c r="H20" s="469" t="s">
        <v>3324</v>
      </c>
      <c r="I20" s="477"/>
      <c r="J20" s="477"/>
      <c r="K20" s="413">
        <v>1</v>
      </c>
      <c r="N20" s="92"/>
    </row>
    <row r="21" spans="1:14" s="32" customFormat="1" ht="11.25" customHeight="1" outlineLevel="2" x14ac:dyDescent="0.2">
      <c r="A21" s="254">
        <v>15</v>
      </c>
      <c r="B21" s="132" t="s">
        <v>4239</v>
      </c>
      <c r="C21" s="132" t="s">
        <v>4296</v>
      </c>
      <c r="D21" s="132" t="s">
        <v>4297</v>
      </c>
      <c r="E21" s="132" t="s">
        <v>4298</v>
      </c>
      <c r="F21" s="132" t="s">
        <v>106</v>
      </c>
      <c r="G21" s="172">
        <v>43477</v>
      </c>
      <c r="H21" s="469" t="s">
        <v>3324</v>
      </c>
      <c r="I21" s="477"/>
      <c r="J21" s="477"/>
      <c r="K21" s="413">
        <v>1</v>
      </c>
      <c r="N21" s="92"/>
    </row>
    <row r="22" spans="1:14" s="32" customFormat="1" ht="11.25" customHeight="1" outlineLevel="2" x14ac:dyDescent="0.2">
      <c r="A22" s="254">
        <v>16</v>
      </c>
      <c r="B22" s="132" t="s">
        <v>3402</v>
      </c>
      <c r="C22" s="132" t="s">
        <v>4299</v>
      </c>
      <c r="D22" s="132" t="s">
        <v>4279</v>
      </c>
      <c r="E22" s="132" t="s">
        <v>4280</v>
      </c>
      <c r="F22" s="132" t="s">
        <v>3333</v>
      </c>
      <c r="G22" s="172">
        <v>43490</v>
      </c>
      <c r="H22" s="469" t="s">
        <v>3324</v>
      </c>
      <c r="I22" s="477"/>
      <c r="J22" s="477"/>
      <c r="K22" s="413">
        <v>1</v>
      </c>
      <c r="N22" s="92"/>
    </row>
    <row r="23" spans="1:14" s="32" customFormat="1" ht="11.25" customHeight="1" outlineLevel="2" x14ac:dyDescent="0.2">
      <c r="A23" s="254">
        <v>17</v>
      </c>
      <c r="B23" s="132" t="s">
        <v>4239</v>
      </c>
      <c r="C23" s="132" t="s">
        <v>4300</v>
      </c>
      <c r="D23" s="132" t="s">
        <v>4301</v>
      </c>
      <c r="E23" s="132" t="s">
        <v>4302</v>
      </c>
      <c r="F23" s="132" t="s">
        <v>4303</v>
      </c>
      <c r="G23" s="172">
        <v>43489</v>
      </c>
      <c r="H23" s="469" t="s">
        <v>3324</v>
      </c>
      <c r="I23" s="477"/>
      <c r="J23" s="477"/>
      <c r="K23" s="413">
        <v>1</v>
      </c>
      <c r="N23" s="92"/>
    </row>
    <row r="24" spans="1:14" s="32" customFormat="1" ht="11.25" customHeight="1" outlineLevel="2" x14ac:dyDescent="0.2">
      <c r="A24" s="254">
        <v>18</v>
      </c>
      <c r="B24" s="132" t="s">
        <v>4239</v>
      </c>
      <c r="C24" s="132" t="s">
        <v>4304</v>
      </c>
      <c r="D24" s="132" t="s">
        <v>4305</v>
      </c>
      <c r="E24" s="132" t="s">
        <v>4306</v>
      </c>
      <c r="F24" s="132" t="s">
        <v>78</v>
      </c>
      <c r="G24" s="172">
        <v>43477</v>
      </c>
      <c r="H24" s="469" t="s">
        <v>3324</v>
      </c>
      <c r="I24" s="477"/>
      <c r="J24" s="477"/>
      <c r="K24" s="413">
        <v>1</v>
      </c>
      <c r="N24" s="92"/>
    </row>
    <row r="25" spans="1:14" s="32" customFormat="1" ht="11.25" customHeight="1" outlineLevel="2" x14ac:dyDescent="0.2">
      <c r="A25" s="254">
        <v>19</v>
      </c>
      <c r="B25" s="132" t="s">
        <v>3402</v>
      </c>
      <c r="C25" s="132" t="s">
        <v>4307</v>
      </c>
      <c r="D25" s="132" t="s">
        <v>4308</v>
      </c>
      <c r="E25" s="132" t="s">
        <v>4309</v>
      </c>
      <c r="F25" s="132" t="s">
        <v>106</v>
      </c>
      <c r="G25" s="172">
        <v>43490</v>
      </c>
      <c r="H25" s="469" t="s">
        <v>3324</v>
      </c>
      <c r="I25" s="477"/>
      <c r="J25" s="477"/>
      <c r="K25" s="413">
        <v>1</v>
      </c>
      <c r="N25" s="92"/>
    </row>
    <row r="26" spans="1:14" s="32" customFormat="1" ht="11.25" customHeight="1" outlineLevel="2" thickBot="1" x14ac:dyDescent="0.25">
      <c r="A26" s="254">
        <v>20</v>
      </c>
      <c r="B26" s="132" t="s">
        <v>4240</v>
      </c>
      <c r="C26" s="132" t="s">
        <v>4310</v>
      </c>
      <c r="D26" s="132" t="s">
        <v>4286</v>
      </c>
      <c r="E26" s="132" t="s">
        <v>4287</v>
      </c>
      <c r="F26" s="132" t="s">
        <v>4311</v>
      </c>
      <c r="G26" s="172">
        <v>43483</v>
      </c>
      <c r="H26" s="469" t="s">
        <v>3324</v>
      </c>
      <c r="I26" s="477"/>
      <c r="J26" s="477"/>
      <c r="K26" s="413">
        <v>1</v>
      </c>
      <c r="N26" s="92"/>
    </row>
    <row r="27" spans="1:14" s="32" customFormat="1" ht="12" customHeight="1" outlineLevel="1" thickBot="1" x14ac:dyDescent="0.25">
      <c r="A27" s="504" t="s">
        <v>84</v>
      </c>
      <c r="B27" s="586" t="s">
        <v>49</v>
      </c>
      <c r="C27" s="586"/>
      <c r="D27" s="587"/>
      <c r="E27" s="587"/>
      <c r="F27" s="587"/>
      <c r="G27" s="587"/>
      <c r="H27" s="588"/>
      <c r="I27" s="195"/>
      <c r="J27" s="195"/>
      <c r="K27" s="327">
        <f>SUM(K28:K74)</f>
        <v>47</v>
      </c>
      <c r="N27" s="92"/>
    </row>
    <row r="28" spans="1:14" s="32" customFormat="1" ht="11.25" customHeight="1" outlineLevel="2" x14ac:dyDescent="0.2">
      <c r="A28" s="254">
        <v>1</v>
      </c>
      <c r="B28" s="145" t="s">
        <v>3346</v>
      </c>
      <c r="C28" s="145" t="s">
        <v>6857</v>
      </c>
      <c r="D28" s="145" t="s">
        <v>6858</v>
      </c>
      <c r="E28" s="145" t="s">
        <v>6859</v>
      </c>
      <c r="F28" s="3" t="s">
        <v>6860</v>
      </c>
      <c r="G28" s="506">
        <v>43474</v>
      </c>
      <c r="H28" s="100" t="s">
        <v>6861</v>
      </c>
      <c r="I28" s="478"/>
      <c r="J28" s="478"/>
      <c r="K28" s="105">
        <v>1</v>
      </c>
      <c r="N28" s="92"/>
    </row>
    <row r="29" spans="1:14" s="32" customFormat="1" ht="11.25" customHeight="1" outlineLevel="2" x14ac:dyDescent="0.2">
      <c r="A29" s="254">
        <v>2</v>
      </c>
      <c r="B29" s="145" t="s">
        <v>3588</v>
      </c>
      <c r="C29" s="145" t="s">
        <v>6862</v>
      </c>
      <c r="D29" s="145" t="s">
        <v>3442</v>
      </c>
      <c r="E29" s="145" t="s">
        <v>3443</v>
      </c>
      <c r="F29" s="3" t="s">
        <v>6863</v>
      </c>
      <c r="G29" s="5">
        <v>43475</v>
      </c>
      <c r="H29" s="99" t="s">
        <v>6861</v>
      </c>
      <c r="I29" s="430"/>
      <c r="J29" s="430"/>
      <c r="K29" s="104">
        <v>1</v>
      </c>
      <c r="N29" s="92"/>
    </row>
    <row r="30" spans="1:14" s="32" customFormat="1" ht="11.25" customHeight="1" outlineLevel="2" x14ac:dyDescent="0.2">
      <c r="A30" s="254">
        <v>3</v>
      </c>
      <c r="B30" s="145" t="s">
        <v>6864</v>
      </c>
      <c r="C30" s="145" t="s">
        <v>6865</v>
      </c>
      <c r="D30" s="145" t="s">
        <v>3442</v>
      </c>
      <c r="E30" s="145" t="s">
        <v>3443</v>
      </c>
      <c r="F30" s="3" t="s">
        <v>6866</v>
      </c>
      <c r="G30" s="5">
        <v>43475</v>
      </c>
      <c r="H30" s="99" t="s">
        <v>6861</v>
      </c>
      <c r="I30" s="430"/>
      <c r="J30" s="430"/>
      <c r="K30" s="104">
        <v>1</v>
      </c>
      <c r="N30" s="92"/>
    </row>
    <row r="31" spans="1:14" s="32" customFormat="1" ht="11.25" customHeight="1" outlineLevel="2" x14ac:dyDescent="0.2">
      <c r="A31" s="254">
        <v>4</v>
      </c>
      <c r="B31" s="145" t="s">
        <v>3346</v>
      </c>
      <c r="C31" s="145" t="s">
        <v>6867</v>
      </c>
      <c r="D31" s="145" t="s">
        <v>6868</v>
      </c>
      <c r="E31" s="145" t="s">
        <v>6869</v>
      </c>
      <c r="F31" s="3" t="s">
        <v>6870</v>
      </c>
      <c r="G31" s="506">
        <v>43474</v>
      </c>
      <c r="H31" s="99" t="s">
        <v>6861</v>
      </c>
      <c r="I31" s="430"/>
      <c r="J31" s="430"/>
      <c r="K31" s="104">
        <v>1</v>
      </c>
      <c r="N31" s="92"/>
    </row>
    <row r="32" spans="1:14" s="32" customFormat="1" ht="11.25" customHeight="1" outlineLevel="2" x14ac:dyDescent="0.2">
      <c r="A32" s="254">
        <v>5</v>
      </c>
      <c r="B32" s="145" t="s">
        <v>3346</v>
      </c>
      <c r="C32" s="145" t="s">
        <v>6871</v>
      </c>
      <c r="D32" s="145" t="s">
        <v>6868</v>
      </c>
      <c r="E32" s="145" t="s">
        <v>6869</v>
      </c>
      <c r="F32" s="3" t="s">
        <v>6872</v>
      </c>
      <c r="G32" s="506">
        <v>43474</v>
      </c>
      <c r="H32" s="99" t="s">
        <v>6861</v>
      </c>
      <c r="I32" s="430"/>
      <c r="J32" s="430"/>
      <c r="K32" s="104">
        <v>1</v>
      </c>
      <c r="N32" s="92"/>
    </row>
    <row r="33" spans="1:14" s="32" customFormat="1" ht="11.25" customHeight="1" outlineLevel="2" x14ac:dyDescent="0.2">
      <c r="A33" s="254">
        <v>6</v>
      </c>
      <c r="B33" s="145" t="s">
        <v>3346</v>
      </c>
      <c r="C33" s="145" t="s">
        <v>6873</v>
      </c>
      <c r="D33" s="145" t="s">
        <v>6868</v>
      </c>
      <c r="E33" s="145" t="s">
        <v>6869</v>
      </c>
      <c r="F33" s="3" t="s">
        <v>6367</v>
      </c>
      <c r="G33" s="506">
        <v>43474</v>
      </c>
      <c r="H33" s="99" t="s">
        <v>6861</v>
      </c>
      <c r="I33" s="430"/>
      <c r="J33" s="430"/>
      <c r="K33" s="104">
        <v>1</v>
      </c>
      <c r="N33" s="92"/>
    </row>
    <row r="34" spans="1:14" s="32" customFormat="1" ht="11.25" customHeight="1" outlineLevel="2" x14ac:dyDescent="0.2">
      <c r="A34" s="254">
        <v>7</v>
      </c>
      <c r="B34" s="145" t="s">
        <v>3346</v>
      </c>
      <c r="C34" s="145" t="s">
        <v>6874</v>
      </c>
      <c r="D34" s="145" t="s">
        <v>6868</v>
      </c>
      <c r="E34" s="145" t="s">
        <v>6869</v>
      </c>
      <c r="F34" s="3" t="s">
        <v>6875</v>
      </c>
      <c r="G34" s="506">
        <v>43474</v>
      </c>
      <c r="H34" s="99" t="s">
        <v>6861</v>
      </c>
      <c r="I34" s="430"/>
      <c r="J34" s="430"/>
      <c r="K34" s="104">
        <v>1</v>
      </c>
      <c r="N34" s="92"/>
    </row>
    <row r="35" spans="1:14" s="32" customFormat="1" ht="11.25" customHeight="1" outlineLevel="2" x14ac:dyDescent="0.2">
      <c r="A35" s="254">
        <v>8</v>
      </c>
      <c r="B35" s="145" t="s">
        <v>3346</v>
      </c>
      <c r="C35" s="145" t="s">
        <v>6876</v>
      </c>
      <c r="D35" s="145" t="s">
        <v>6868</v>
      </c>
      <c r="E35" s="145" t="s">
        <v>6869</v>
      </c>
      <c r="F35" s="3" t="s">
        <v>6877</v>
      </c>
      <c r="G35" s="506">
        <v>43474</v>
      </c>
      <c r="H35" s="99" t="s">
        <v>6861</v>
      </c>
      <c r="I35" s="430"/>
      <c r="J35" s="430"/>
      <c r="K35" s="104">
        <v>1</v>
      </c>
      <c r="N35" s="92"/>
    </row>
    <row r="36" spans="1:14" s="32" customFormat="1" ht="22.5" customHeight="1" outlineLevel="2" x14ac:dyDescent="0.2">
      <c r="A36" s="254">
        <v>9</v>
      </c>
      <c r="B36" s="145" t="s">
        <v>3658</v>
      </c>
      <c r="C36" s="145" t="s">
        <v>6878</v>
      </c>
      <c r="D36" s="145" t="s">
        <v>6879</v>
      </c>
      <c r="E36" s="145" t="s">
        <v>6880</v>
      </c>
      <c r="F36" s="3" t="s">
        <v>6881</v>
      </c>
      <c r="G36" s="5">
        <v>43476</v>
      </c>
      <c r="H36" s="99" t="s">
        <v>6861</v>
      </c>
      <c r="I36" s="430"/>
      <c r="J36" s="430"/>
      <c r="K36" s="104">
        <v>1</v>
      </c>
      <c r="N36" s="92"/>
    </row>
    <row r="37" spans="1:14" s="32" customFormat="1" ht="22.5" customHeight="1" outlineLevel="2" x14ac:dyDescent="0.2">
      <c r="A37" s="254">
        <v>10</v>
      </c>
      <c r="B37" s="145" t="s">
        <v>6882</v>
      </c>
      <c r="C37" s="145" t="s">
        <v>6883</v>
      </c>
      <c r="D37" s="145" t="s">
        <v>6884</v>
      </c>
      <c r="E37" s="145" t="s">
        <v>6885</v>
      </c>
      <c r="F37" s="3" t="s">
        <v>6886</v>
      </c>
      <c r="G37" s="5">
        <v>43475</v>
      </c>
      <c r="H37" s="99" t="s">
        <v>6861</v>
      </c>
      <c r="I37" s="430"/>
      <c r="J37" s="430"/>
      <c r="K37" s="104">
        <v>1</v>
      </c>
      <c r="N37" s="92"/>
    </row>
    <row r="38" spans="1:14" s="32" customFormat="1" ht="33.75" customHeight="1" outlineLevel="2" x14ac:dyDescent="0.2">
      <c r="A38" s="254">
        <v>11</v>
      </c>
      <c r="B38" s="145" t="s">
        <v>3403</v>
      </c>
      <c r="C38" s="145" t="s">
        <v>6887</v>
      </c>
      <c r="D38" s="145" t="s">
        <v>6888</v>
      </c>
      <c r="E38" s="145" t="s">
        <v>6889</v>
      </c>
      <c r="F38" s="3" t="s">
        <v>6890</v>
      </c>
      <c r="G38" s="5">
        <v>43476</v>
      </c>
      <c r="H38" s="99" t="s">
        <v>6861</v>
      </c>
      <c r="I38" s="430"/>
      <c r="J38" s="430"/>
      <c r="K38" s="104">
        <v>1</v>
      </c>
      <c r="N38" s="92"/>
    </row>
    <row r="39" spans="1:14" s="32" customFormat="1" ht="33.75" customHeight="1" outlineLevel="2" x14ac:dyDescent="0.2">
      <c r="A39" s="254">
        <v>12</v>
      </c>
      <c r="B39" s="145" t="s">
        <v>3346</v>
      </c>
      <c r="C39" s="145" t="s">
        <v>6891</v>
      </c>
      <c r="D39" s="145" t="s">
        <v>6892</v>
      </c>
      <c r="E39" s="145" t="s">
        <v>6893</v>
      </c>
      <c r="F39" s="3" t="s">
        <v>6894</v>
      </c>
      <c r="G39" s="506">
        <v>43474</v>
      </c>
      <c r="H39" s="99" t="s">
        <v>6861</v>
      </c>
      <c r="I39" s="430"/>
      <c r="J39" s="430"/>
      <c r="K39" s="104">
        <v>1</v>
      </c>
      <c r="N39" s="92"/>
    </row>
    <row r="40" spans="1:14" s="32" customFormat="1" ht="11.25" customHeight="1" outlineLevel="2" x14ac:dyDescent="0.2">
      <c r="A40" s="254">
        <v>13</v>
      </c>
      <c r="B40" s="145" t="s">
        <v>3346</v>
      </c>
      <c r="C40" s="145" t="s">
        <v>6895</v>
      </c>
      <c r="D40" s="145" t="s">
        <v>6896</v>
      </c>
      <c r="E40" s="145" t="s">
        <v>6897</v>
      </c>
      <c r="F40" s="3" t="s">
        <v>6898</v>
      </c>
      <c r="G40" s="506">
        <v>43474</v>
      </c>
      <c r="H40" s="99" t="s">
        <v>6861</v>
      </c>
      <c r="I40" s="430"/>
      <c r="J40" s="430"/>
      <c r="K40" s="104">
        <v>1</v>
      </c>
      <c r="N40" s="92"/>
    </row>
    <row r="41" spans="1:14" s="32" customFormat="1" ht="11.25" customHeight="1" outlineLevel="2" x14ac:dyDescent="0.2">
      <c r="A41" s="254">
        <v>14</v>
      </c>
      <c r="B41" s="145" t="s">
        <v>6882</v>
      </c>
      <c r="C41" s="145" t="s">
        <v>6899</v>
      </c>
      <c r="D41" s="145" t="s">
        <v>3442</v>
      </c>
      <c r="E41" s="145" t="s">
        <v>3443</v>
      </c>
      <c r="F41" s="3" t="s">
        <v>6900</v>
      </c>
      <c r="G41" s="5">
        <v>43475</v>
      </c>
      <c r="H41" s="99" t="s">
        <v>6861</v>
      </c>
      <c r="I41" s="430"/>
      <c r="J41" s="430"/>
      <c r="K41" s="104">
        <v>1</v>
      </c>
      <c r="N41" s="92"/>
    </row>
    <row r="42" spans="1:14" s="32" customFormat="1" ht="11.25" customHeight="1" outlineLevel="2" x14ac:dyDescent="0.2">
      <c r="A42" s="254">
        <v>15</v>
      </c>
      <c r="B42" s="145" t="s">
        <v>3372</v>
      </c>
      <c r="C42" s="145" t="s">
        <v>6901</v>
      </c>
      <c r="D42" s="145" t="s">
        <v>3404</v>
      </c>
      <c r="E42" s="145" t="s">
        <v>9</v>
      </c>
      <c r="F42" s="3" t="s">
        <v>6902</v>
      </c>
      <c r="G42" s="5">
        <v>43480</v>
      </c>
      <c r="H42" s="99" t="s">
        <v>6861</v>
      </c>
      <c r="I42" s="430"/>
      <c r="J42" s="430"/>
      <c r="K42" s="104">
        <v>1</v>
      </c>
      <c r="N42" s="92"/>
    </row>
    <row r="43" spans="1:14" s="32" customFormat="1" ht="11.25" customHeight="1" outlineLevel="2" x14ac:dyDescent="0.2">
      <c r="A43" s="254">
        <v>16</v>
      </c>
      <c r="B43" s="145" t="s">
        <v>4243</v>
      </c>
      <c r="C43" s="145" t="s">
        <v>6903</v>
      </c>
      <c r="D43" s="145" t="s">
        <v>3404</v>
      </c>
      <c r="E43" s="145" t="s">
        <v>9</v>
      </c>
      <c r="F43" s="3" t="s">
        <v>6904</v>
      </c>
      <c r="G43" s="5">
        <v>43480</v>
      </c>
      <c r="H43" s="99" t="s">
        <v>6861</v>
      </c>
      <c r="I43" s="430"/>
      <c r="J43" s="430"/>
      <c r="K43" s="104">
        <v>1</v>
      </c>
      <c r="N43" s="92"/>
    </row>
    <row r="44" spans="1:14" s="32" customFormat="1" ht="11.25" customHeight="1" outlineLevel="2" x14ac:dyDescent="0.2">
      <c r="A44" s="254">
        <v>17</v>
      </c>
      <c r="B44" s="145" t="s">
        <v>3346</v>
      </c>
      <c r="C44" s="145" t="s">
        <v>6905</v>
      </c>
      <c r="D44" s="145" t="s">
        <v>6906</v>
      </c>
      <c r="E44" s="145" t="s">
        <v>3576</v>
      </c>
      <c r="F44" s="3" t="s">
        <v>6907</v>
      </c>
      <c r="G44" s="506">
        <v>43474</v>
      </c>
      <c r="H44" s="99" t="s">
        <v>6861</v>
      </c>
      <c r="I44" s="430"/>
      <c r="J44" s="430"/>
      <c r="K44" s="104">
        <v>1</v>
      </c>
      <c r="N44" s="92"/>
    </row>
    <row r="45" spans="1:14" s="32" customFormat="1" ht="11.25" customHeight="1" outlineLevel="2" x14ac:dyDescent="0.2">
      <c r="A45" s="254">
        <v>18</v>
      </c>
      <c r="B45" s="145" t="s">
        <v>3346</v>
      </c>
      <c r="C45" s="145" t="s">
        <v>6908</v>
      </c>
      <c r="D45" s="145" t="s">
        <v>6906</v>
      </c>
      <c r="E45" s="145" t="s">
        <v>3576</v>
      </c>
      <c r="F45" s="3" t="s">
        <v>48</v>
      </c>
      <c r="G45" s="506">
        <v>43474</v>
      </c>
      <c r="H45" s="99" t="s">
        <v>6861</v>
      </c>
      <c r="I45" s="430"/>
      <c r="J45" s="430"/>
      <c r="K45" s="104">
        <v>1</v>
      </c>
      <c r="N45" s="92"/>
    </row>
    <row r="46" spans="1:14" s="32" customFormat="1" ht="11.25" customHeight="1" outlineLevel="2" x14ac:dyDescent="0.2">
      <c r="A46" s="254">
        <v>19</v>
      </c>
      <c r="B46" s="145" t="s">
        <v>3346</v>
      </c>
      <c r="C46" s="145" t="s">
        <v>6909</v>
      </c>
      <c r="D46" s="145" t="s">
        <v>6910</v>
      </c>
      <c r="E46" s="145" t="s">
        <v>6911</v>
      </c>
      <c r="F46" s="3" t="s">
        <v>6912</v>
      </c>
      <c r="G46" s="506">
        <v>43474</v>
      </c>
      <c r="H46" s="99" t="s">
        <v>6861</v>
      </c>
      <c r="I46" s="430"/>
      <c r="J46" s="430"/>
      <c r="K46" s="104">
        <v>1</v>
      </c>
      <c r="N46" s="92"/>
    </row>
    <row r="47" spans="1:14" s="32" customFormat="1" ht="11.25" customHeight="1" outlineLevel="2" x14ac:dyDescent="0.2">
      <c r="A47" s="254">
        <v>20</v>
      </c>
      <c r="B47" s="145" t="s">
        <v>3346</v>
      </c>
      <c r="C47" s="145" t="s">
        <v>6913</v>
      </c>
      <c r="D47" s="145" t="s">
        <v>6910</v>
      </c>
      <c r="E47" s="145" t="s">
        <v>6911</v>
      </c>
      <c r="F47" s="3" t="s">
        <v>6914</v>
      </c>
      <c r="G47" s="506">
        <v>43474</v>
      </c>
      <c r="H47" s="99" t="s">
        <v>6861</v>
      </c>
      <c r="I47" s="430"/>
      <c r="J47" s="430"/>
      <c r="K47" s="104">
        <v>1</v>
      </c>
      <c r="N47" s="92"/>
    </row>
    <row r="48" spans="1:14" s="32" customFormat="1" ht="11.25" customHeight="1" outlineLevel="2" x14ac:dyDescent="0.2">
      <c r="A48" s="254">
        <v>21</v>
      </c>
      <c r="B48" s="145" t="s">
        <v>3346</v>
      </c>
      <c r="C48" s="145" t="s">
        <v>6915</v>
      </c>
      <c r="D48" s="145" t="s">
        <v>3404</v>
      </c>
      <c r="E48" s="145" t="s">
        <v>9</v>
      </c>
      <c r="F48" s="3" t="s">
        <v>6916</v>
      </c>
      <c r="G48" s="506">
        <v>43474</v>
      </c>
      <c r="H48" s="99" t="s">
        <v>6861</v>
      </c>
      <c r="I48" s="430"/>
      <c r="J48" s="430"/>
      <c r="K48" s="104">
        <v>1</v>
      </c>
      <c r="N48" s="92"/>
    </row>
    <row r="49" spans="1:14" s="32" customFormat="1" ht="11.25" customHeight="1" outlineLevel="2" x14ac:dyDescent="0.2">
      <c r="A49" s="254">
        <v>22</v>
      </c>
      <c r="B49" s="145" t="s">
        <v>3346</v>
      </c>
      <c r="C49" s="145" t="s">
        <v>6917</v>
      </c>
      <c r="D49" s="145" t="s">
        <v>6918</v>
      </c>
      <c r="E49" s="145" t="s">
        <v>3641</v>
      </c>
      <c r="F49" s="3" t="s">
        <v>6919</v>
      </c>
      <c r="G49" s="506">
        <v>43474</v>
      </c>
      <c r="H49" s="99" t="s">
        <v>6861</v>
      </c>
      <c r="I49" s="430"/>
      <c r="J49" s="430"/>
      <c r="K49" s="104">
        <v>1</v>
      </c>
      <c r="N49" s="92"/>
    </row>
    <row r="50" spans="1:14" s="32" customFormat="1" ht="11.25" customHeight="1" outlineLevel="2" x14ac:dyDescent="0.2">
      <c r="A50" s="254">
        <v>23</v>
      </c>
      <c r="B50" s="145" t="s">
        <v>3372</v>
      </c>
      <c r="C50" s="145" t="s">
        <v>6920</v>
      </c>
      <c r="D50" s="145" t="s">
        <v>6921</v>
      </c>
      <c r="E50" s="145" t="s">
        <v>6922</v>
      </c>
      <c r="F50" s="3" t="s">
        <v>106</v>
      </c>
      <c r="G50" s="5">
        <v>43480</v>
      </c>
      <c r="H50" s="99" t="s">
        <v>6861</v>
      </c>
      <c r="I50" s="430"/>
      <c r="J50" s="430"/>
      <c r="K50" s="104">
        <v>1</v>
      </c>
      <c r="N50" s="92"/>
    </row>
    <row r="51" spans="1:14" s="32" customFormat="1" ht="11.25" customHeight="1" outlineLevel="2" x14ac:dyDescent="0.2">
      <c r="A51" s="254">
        <v>24</v>
      </c>
      <c r="B51" s="145" t="s">
        <v>3372</v>
      </c>
      <c r="C51" s="145" t="s">
        <v>6923</v>
      </c>
      <c r="D51" s="145" t="s">
        <v>6924</v>
      </c>
      <c r="E51" s="145" t="s">
        <v>6925</v>
      </c>
      <c r="F51" s="3" t="s">
        <v>6926</v>
      </c>
      <c r="G51" s="5">
        <v>43480</v>
      </c>
      <c r="H51" s="99" t="s">
        <v>6861</v>
      </c>
      <c r="I51" s="430"/>
      <c r="J51" s="430"/>
      <c r="K51" s="104">
        <v>1</v>
      </c>
      <c r="N51" s="92"/>
    </row>
    <row r="52" spans="1:14" s="32" customFormat="1" ht="11.25" customHeight="1" outlineLevel="2" x14ac:dyDescent="0.2">
      <c r="A52" s="254">
        <v>25</v>
      </c>
      <c r="B52" s="145" t="s">
        <v>4243</v>
      </c>
      <c r="C52" s="145" t="s">
        <v>6927</v>
      </c>
      <c r="D52" s="145" t="s">
        <v>6928</v>
      </c>
      <c r="E52" s="145" t="s">
        <v>6929</v>
      </c>
      <c r="F52" s="3" t="s">
        <v>6930</v>
      </c>
      <c r="G52" s="5">
        <v>43480</v>
      </c>
      <c r="H52" s="99" t="s">
        <v>6861</v>
      </c>
      <c r="I52" s="430"/>
      <c r="J52" s="430"/>
      <c r="K52" s="104">
        <v>1</v>
      </c>
      <c r="N52" s="92"/>
    </row>
    <row r="53" spans="1:14" s="32" customFormat="1" ht="11.25" customHeight="1" outlineLevel="2" x14ac:dyDescent="0.2">
      <c r="A53" s="254">
        <v>26</v>
      </c>
      <c r="B53" s="145" t="s">
        <v>4243</v>
      </c>
      <c r="C53" s="145" t="s">
        <v>6931</v>
      </c>
      <c r="D53" s="145" t="s">
        <v>6928</v>
      </c>
      <c r="E53" s="145" t="s">
        <v>6929</v>
      </c>
      <c r="F53" s="3" t="s">
        <v>6932</v>
      </c>
      <c r="G53" s="5">
        <v>43480</v>
      </c>
      <c r="H53" s="99" t="s">
        <v>6861</v>
      </c>
      <c r="I53" s="430"/>
      <c r="J53" s="430"/>
      <c r="K53" s="104">
        <v>1</v>
      </c>
      <c r="N53" s="92"/>
    </row>
    <row r="54" spans="1:14" s="32" customFormat="1" ht="11.25" customHeight="1" outlineLevel="2" x14ac:dyDescent="0.2">
      <c r="A54" s="254">
        <v>27</v>
      </c>
      <c r="B54" s="145" t="s">
        <v>4243</v>
      </c>
      <c r="C54" s="145" t="s">
        <v>6933</v>
      </c>
      <c r="D54" s="145" t="s">
        <v>6934</v>
      </c>
      <c r="E54" s="145" t="s">
        <v>6935</v>
      </c>
      <c r="F54" s="3" t="s">
        <v>6936</v>
      </c>
      <c r="G54" s="5">
        <v>43480</v>
      </c>
      <c r="H54" s="99" t="s">
        <v>6861</v>
      </c>
      <c r="I54" s="430"/>
      <c r="J54" s="430"/>
      <c r="K54" s="104">
        <v>1</v>
      </c>
      <c r="N54" s="92"/>
    </row>
    <row r="55" spans="1:14" s="32" customFormat="1" ht="11.25" customHeight="1" outlineLevel="2" x14ac:dyDescent="0.2">
      <c r="A55" s="254">
        <v>28</v>
      </c>
      <c r="B55" s="145" t="s">
        <v>4243</v>
      </c>
      <c r="C55" s="145" t="s">
        <v>6937</v>
      </c>
      <c r="D55" s="145" t="s">
        <v>6934</v>
      </c>
      <c r="E55" s="145" t="s">
        <v>6935</v>
      </c>
      <c r="F55" s="3" t="s">
        <v>6938</v>
      </c>
      <c r="G55" s="5">
        <v>43480</v>
      </c>
      <c r="H55" s="99" t="s">
        <v>6861</v>
      </c>
      <c r="I55" s="430"/>
      <c r="J55" s="430"/>
      <c r="K55" s="104">
        <v>1</v>
      </c>
      <c r="N55" s="92"/>
    </row>
    <row r="56" spans="1:14" s="32" customFormat="1" ht="11.25" customHeight="1" outlineLevel="2" x14ac:dyDescent="0.2">
      <c r="A56" s="254">
        <v>29</v>
      </c>
      <c r="B56" s="145" t="s">
        <v>3346</v>
      </c>
      <c r="C56" s="145" t="s">
        <v>6939</v>
      </c>
      <c r="D56" s="145" t="s">
        <v>6940</v>
      </c>
      <c r="E56" s="145" t="s">
        <v>6941</v>
      </c>
      <c r="F56" s="3" t="s">
        <v>6942</v>
      </c>
      <c r="G56" s="506">
        <v>43474</v>
      </c>
      <c r="H56" s="99" t="s">
        <v>6861</v>
      </c>
      <c r="I56" s="430"/>
      <c r="J56" s="430"/>
      <c r="K56" s="104">
        <v>1</v>
      </c>
      <c r="N56" s="92"/>
    </row>
    <row r="57" spans="1:14" s="32" customFormat="1" ht="11.25" customHeight="1" outlineLevel="2" x14ac:dyDescent="0.2">
      <c r="A57" s="254">
        <v>30</v>
      </c>
      <c r="B57" s="145" t="s">
        <v>6943</v>
      </c>
      <c r="C57" s="145" t="s">
        <v>6944</v>
      </c>
      <c r="D57" s="145" t="s">
        <v>6945</v>
      </c>
      <c r="E57" s="145" t="s">
        <v>6946</v>
      </c>
      <c r="F57" s="3" t="s">
        <v>6947</v>
      </c>
      <c r="G57" s="5">
        <v>43482</v>
      </c>
      <c r="H57" s="99" t="s">
        <v>6861</v>
      </c>
      <c r="I57" s="430"/>
      <c r="J57" s="430"/>
      <c r="K57" s="104">
        <v>1</v>
      </c>
      <c r="N57" s="92"/>
    </row>
    <row r="58" spans="1:14" s="32" customFormat="1" ht="11.25" customHeight="1" outlineLevel="2" x14ac:dyDescent="0.2">
      <c r="A58" s="254">
        <v>31</v>
      </c>
      <c r="B58" s="145" t="s">
        <v>3346</v>
      </c>
      <c r="C58" s="145">
        <v>101088472</v>
      </c>
      <c r="D58" s="145" t="s">
        <v>6948</v>
      </c>
      <c r="E58" s="145" t="s">
        <v>6949</v>
      </c>
      <c r="F58" s="3" t="s">
        <v>6950</v>
      </c>
      <c r="G58" s="506">
        <v>43474</v>
      </c>
      <c r="H58" s="99" t="s">
        <v>6861</v>
      </c>
      <c r="I58" s="430"/>
      <c r="J58" s="430"/>
      <c r="K58" s="104">
        <v>1</v>
      </c>
      <c r="N58" s="92"/>
    </row>
    <row r="59" spans="1:14" s="32" customFormat="1" ht="11.25" customHeight="1" outlineLevel="2" x14ac:dyDescent="0.2">
      <c r="A59" s="254">
        <v>32</v>
      </c>
      <c r="B59" s="145" t="s">
        <v>3346</v>
      </c>
      <c r="C59" s="145" t="s">
        <v>6951</v>
      </c>
      <c r="D59" s="145" t="s">
        <v>6952</v>
      </c>
      <c r="E59" s="145" t="s">
        <v>6953</v>
      </c>
      <c r="F59" s="3" t="s">
        <v>78</v>
      </c>
      <c r="G59" s="506">
        <v>43474</v>
      </c>
      <c r="H59" s="99" t="s">
        <v>6861</v>
      </c>
      <c r="I59" s="430"/>
      <c r="J59" s="430"/>
      <c r="K59" s="104">
        <v>1</v>
      </c>
      <c r="N59" s="92"/>
    </row>
    <row r="60" spans="1:14" s="32" customFormat="1" ht="11.25" customHeight="1" outlineLevel="2" x14ac:dyDescent="0.2">
      <c r="A60" s="254">
        <v>33</v>
      </c>
      <c r="B60" s="145" t="s">
        <v>3346</v>
      </c>
      <c r="C60" s="145" t="s">
        <v>6954</v>
      </c>
      <c r="D60" s="145" t="s">
        <v>3319</v>
      </c>
      <c r="E60" s="145" t="s">
        <v>3320</v>
      </c>
      <c r="F60" s="3" t="s">
        <v>6955</v>
      </c>
      <c r="G60" s="506">
        <v>43474</v>
      </c>
      <c r="H60" s="99" t="s">
        <v>6861</v>
      </c>
      <c r="I60" s="430"/>
      <c r="J60" s="430"/>
      <c r="K60" s="104">
        <v>1</v>
      </c>
      <c r="N60" s="92"/>
    </row>
    <row r="61" spans="1:14" s="32" customFormat="1" ht="11.25" customHeight="1" outlineLevel="2" x14ac:dyDescent="0.2">
      <c r="A61" s="254">
        <v>34</v>
      </c>
      <c r="B61" s="145" t="s">
        <v>3346</v>
      </c>
      <c r="C61" s="145" t="s">
        <v>6956</v>
      </c>
      <c r="D61" s="145" t="s">
        <v>3319</v>
      </c>
      <c r="E61" s="145" t="s">
        <v>3320</v>
      </c>
      <c r="F61" s="3" t="s">
        <v>6957</v>
      </c>
      <c r="G61" s="506">
        <v>43474</v>
      </c>
      <c r="H61" s="99" t="s">
        <v>6861</v>
      </c>
      <c r="I61" s="430"/>
      <c r="J61" s="430"/>
      <c r="K61" s="104">
        <v>1</v>
      </c>
      <c r="N61" s="92"/>
    </row>
    <row r="62" spans="1:14" s="32" customFormat="1" ht="11.25" customHeight="1" outlineLevel="2" x14ac:dyDescent="0.2">
      <c r="A62" s="254">
        <v>35</v>
      </c>
      <c r="B62" s="145" t="s">
        <v>3346</v>
      </c>
      <c r="C62" s="145" t="s">
        <v>6958</v>
      </c>
      <c r="D62" s="145" t="s">
        <v>3879</v>
      </c>
      <c r="E62" s="145" t="s">
        <v>3395</v>
      </c>
      <c r="F62" s="3" t="s">
        <v>6919</v>
      </c>
      <c r="G62" s="506">
        <v>43474</v>
      </c>
      <c r="H62" s="99" t="s">
        <v>6861</v>
      </c>
      <c r="I62" s="430"/>
      <c r="J62" s="430"/>
      <c r="K62" s="104">
        <v>1</v>
      </c>
      <c r="N62" s="92"/>
    </row>
    <row r="63" spans="1:14" s="32" customFormat="1" ht="11.25" customHeight="1" outlineLevel="2" x14ac:dyDescent="0.2">
      <c r="A63" s="254">
        <v>36</v>
      </c>
      <c r="B63" s="145" t="s">
        <v>3346</v>
      </c>
      <c r="C63" s="145" t="s">
        <v>6959</v>
      </c>
      <c r="D63" s="145" t="s">
        <v>3879</v>
      </c>
      <c r="E63" s="145" t="s">
        <v>3395</v>
      </c>
      <c r="F63" s="3" t="s">
        <v>6960</v>
      </c>
      <c r="G63" s="506">
        <v>43474</v>
      </c>
      <c r="H63" s="99" t="s">
        <v>6861</v>
      </c>
      <c r="I63" s="430"/>
      <c r="J63" s="430"/>
      <c r="K63" s="104">
        <v>1</v>
      </c>
      <c r="N63" s="92"/>
    </row>
    <row r="64" spans="1:14" s="32" customFormat="1" ht="11.25" customHeight="1" outlineLevel="2" x14ac:dyDescent="0.2">
      <c r="A64" s="254">
        <v>37</v>
      </c>
      <c r="B64" s="145" t="s">
        <v>3346</v>
      </c>
      <c r="C64" s="145" t="s">
        <v>6961</v>
      </c>
      <c r="D64" s="145" t="s">
        <v>6962</v>
      </c>
      <c r="E64" s="145" t="s">
        <v>6963</v>
      </c>
      <c r="F64" s="3" t="s">
        <v>106</v>
      </c>
      <c r="G64" s="506">
        <v>43474</v>
      </c>
      <c r="H64" s="99" t="s">
        <v>6861</v>
      </c>
      <c r="I64" s="430"/>
      <c r="J64" s="430"/>
      <c r="K64" s="104">
        <v>1</v>
      </c>
      <c r="N64" s="92"/>
    </row>
    <row r="65" spans="1:14" s="32" customFormat="1" ht="11.25" customHeight="1" outlineLevel="2" x14ac:dyDescent="0.2">
      <c r="A65" s="254">
        <v>38</v>
      </c>
      <c r="B65" s="145" t="s">
        <v>4241</v>
      </c>
      <c r="C65" s="145" t="s">
        <v>6964</v>
      </c>
      <c r="D65" s="145" t="s">
        <v>3319</v>
      </c>
      <c r="E65" s="145" t="s">
        <v>3320</v>
      </c>
      <c r="F65" s="3" t="s">
        <v>6965</v>
      </c>
      <c r="G65" s="5">
        <v>43476</v>
      </c>
      <c r="H65" s="99" t="s">
        <v>6861</v>
      </c>
      <c r="I65" s="430"/>
      <c r="J65" s="430"/>
      <c r="K65" s="104">
        <v>1</v>
      </c>
      <c r="N65" s="92"/>
    </row>
    <row r="66" spans="1:14" s="32" customFormat="1" ht="11.25" customHeight="1" outlineLevel="2" x14ac:dyDescent="0.2">
      <c r="A66" s="254">
        <v>39</v>
      </c>
      <c r="B66" s="145" t="s">
        <v>4241</v>
      </c>
      <c r="C66" s="145" t="s">
        <v>6966</v>
      </c>
      <c r="D66" s="145" t="s">
        <v>6967</v>
      </c>
      <c r="E66" s="145" t="s">
        <v>6968</v>
      </c>
      <c r="F66" s="3" t="s">
        <v>6969</v>
      </c>
      <c r="G66" s="5">
        <v>43476</v>
      </c>
      <c r="H66" s="99" t="s">
        <v>6861</v>
      </c>
      <c r="I66" s="430"/>
      <c r="J66" s="430"/>
      <c r="K66" s="104">
        <v>1</v>
      </c>
      <c r="N66" s="92"/>
    </row>
    <row r="67" spans="1:14" s="32" customFormat="1" ht="11.25" customHeight="1" outlineLevel="2" x14ac:dyDescent="0.2">
      <c r="A67" s="254">
        <v>40</v>
      </c>
      <c r="B67" s="145" t="s">
        <v>3588</v>
      </c>
      <c r="C67" s="145" t="s">
        <v>6970</v>
      </c>
      <c r="D67" s="145" t="s">
        <v>6971</v>
      </c>
      <c r="E67" s="145" t="s">
        <v>6972</v>
      </c>
      <c r="F67" s="3" t="s">
        <v>6973</v>
      </c>
      <c r="G67" s="5">
        <v>43475</v>
      </c>
      <c r="H67" s="99" t="s">
        <v>6861</v>
      </c>
      <c r="I67" s="430"/>
      <c r="J67" s="430"/>
      <c r="K67" s="104">
        <v>1</v>
      </c>
      <c r="N67" s="92"/>
    </row>
    <row r="68" spans="1:14" s="32" customFormat="1" ht="11.25" customHeight="1" outlineLevel="2" x14ac:dyDescent="0.2">
      <c r="A68" s="254">
        <v>41</v>
      </c>
      <c r="B68" s="145" t="s">
        <v>3588</v>
      </c>
      <c r="C68" s="145" t="s">
        <v>6974</v>
      </c>
      <c r="D68" s="145" t="s">
        <v>6971</v>
      </c>
      <c r="E68" s="145" t="s">
        <v>6972</v>
      </c>
      <c r="F68" s="3" t="s">
        <v>6975</v>
      </c>
      <c r="G68" s="5">
        <v>43475</v>
      </c>
      <c r="H68" s="99" t="s">
        <v>6861</v>
      </c>
      <c r="I68" s="430"/>
      <c r="J68" s="430"/>
      <c r="K68" s="104">
        <v>1</v>
      </c>
      <c r="N68" s="92"/>
    </row>
    <row r="69" spans="1:14" s="32" customFormat="1" ht="11.25" customHeight="1" outlineLevel="2" x14ac:dyDescent="0.2">
      <c r="A69" s="254">
        <v>42</v>
      </c>
      <c r="B69" s="145" t="s">
        <v>3438</v>
      </c>
      <c r="C69" s="145" t="s">
        <v>6976</v>
      </c>
      <c r="D69" s="145" t="s">
        <v>6977</v>
      </c>
      <c r="E69" s="145" t="s">
        <v>6978</v>
      </c>
      <c r="F69" s="3" t="s">
        <v>6979</v>
      </c>
      <c r="G69" s="5">
        <v>43479</v>
      </c>
      <c r="H69" s="99" t="s">
        <v>6861</v>
      </c>
      <c r="I69" s="430"/>
      <c r="J69" s="430"/>
      <c r="K69" s="104">
        <v>1</v>
      </c>
      <c r="N69" s="92"/>
    </row>
    <row r="70" spans="1:14" s="32" customFormat="1" ht="11.25" customHeight="1" outlineLevel="2" x14ac:dyDescent="0.2">
      <c r="A70" s="254">
        <v>43</v>
      </c>
      <c r="B70" s="145" t="s">
        <v>3438</v>
      </c>
      <c r="C70" s="145" t="s">
        <v>6980</v>
      </c>
      <c r="D70" s="145" t="s">
        <v>6977</v>
      </c>
      <c r="E70" s="145" t="s">
        <v>6978</v>
      </c>
      <c r="F70" s="3" t="s">
        <v>6981</v>
      </c>
      <c r="G70" s="5">
        <v>43479</v>
      </c>
      <c r="H70" s="99" t="s">
        <v>6861</v>
      </c>
      <c r="I70" s="430"/>
      <c r="J70" s="430"/>
      <c r="K70" s="104">
        <v>1</v>
      </c>
      <c r="N70" s="92"/>
    </row>
    <row r="71" spans="1:14" s="32" customFormat="1" ht="11.25" customHeight="1" outlineLevel="2" x14ac:dyDescent="0.2">
      <c r="A71" s="254">
        <v>44</v>
      </c>
      <c r="B71" s="145" t="s">
        <v>4242</v>
      </c>
      <c r="C71" s="145" t="s">
        <v>6982</v>
      </c>
      <c r="D71" s="145" t="s">
        <v>6983</v>
      </c>
      <c r="E71" s="145" t="s">
        <v>6984</v>
      </c>
      <c r="F71" s="3" t="s">
        <v>6985</v>
      </c>
      <c r="G71" s="5">
        <v>43476</v>
      </c>
      <c r="H71" s="99" t="s">
        <v>6861</v>
      </c>
      <c r="I71" s="430"/>
      <c r="J71" s="430"/>
      <c r="K71" s="104">
        <v>1</v>
      </c>
      <c r="N71" s="92"/>
    </row>
    <row r="72" spans="1:14" s="32" customFormat="1" ht="11.25" customHeight="1" outlineLevel="2" x14ac:dyDescent="0.2">
      <c r="A72" s="254">
        <v>45</v>
      </c>
      <c r="B72" s="145" t="s">
        <v>6986</v>
      </c>
      <c r="C72" s="145" t="s">
        <v>6987</v>
      </c>
      <c r="D72" s="145" t="s">
        <v>6988</v>
      </c>
      <c r="E72" s="145" t="s">
        <v>6989</v>
      </c>
      <c r="F72" s="3" t="s">
        <v>6990</v>
      </c>
      <c r="G72" s="5">
        <v>43482</v>
      </c>
      <c r="H72" s="99" t="s">
        <v>6861</v>
      </c>
      <c r="I72" s="430"/>
      <c r="J72" s="430"/>
      <c r="K72" s="104">
        <v>1</v>
      </c>
      <c r="N72" s="92"/>
    </row>
    <row r="73" spans="1:14" s="32" customFormat="1" ht="11.25" customHeight="1" outlineLevel="2" x14ac:dyDescent="0.2">
      <c r="A73" s="254">
        <v>46</v>
      </c>
      <c r="B73" s="145" t="s">
        <v>6986</v>
      </c>
      <c r="C73" s="145" t="s">
        <v>6991</v>
      </c>
      <c r="D73" s="145" t="s">
        <v>6988</v>
      </c>
      <c r="E73" s="145" t="s">
        <v>6989</v>
      </c>
      <c r="F73" s="3" t="s">
        <v>6992</v>
      </c>
      <c r="G73" s="5">
        <v>43482</v>
      </c>
      <c r="H73" s="99" t="s">
        <v>6861</v>
      </c>
      <c r="I73" s="430"/>
      <c r="J73" s="430"/>
      <c r="K73" s="104">
        <v>1</v>
      </c>
      <c r="N73" s="92"/>
    </row>
    <row r="74" spans="1:14" s="32" customFormat="1" ht="22.5" customHeight="1" outlineLevel="2" thickBot="1" x14ac:dyDescent="0.25">
      <c r="A74" s="254">
        <v>47</v>
      </c>
      <c r="B74" s="145" t="s">
        <v>3379</v>
      </c>
      <c r="C74" s="145" t="s">
        <v>6993</v>
      </c>
      <c r="D74" s="145" t="s">
        <v>6994</v>
      </c>
      <c r="E74" s="145" t="s">
        <v>6995</v>
      </c>
      <c r="F74" s="3" t="s">
        <v>6996</v>
      </c>
      <c r="G74" s="5">
        <v>43481</v>
      </c>
      <c r="H74" s="99" t="s">
        <v>6861</v>
      </c>
      <c r="I74" s="430"/>
      <c r="J74" s="430"/>
      <c r="K74" s="104">
        <v>1</v>
      </c>
      <c r="N74" s="92"/>
    </row>
    <row r="75" spans="1:14" s="526" customFormat="1" ht="13.5" customHeight="1" outlineLevel="1" thickBot="1" x14ac:dyDescent="0.25">
      <c r="A75" s="504" t="s">
        <v>86</v>
      </c>
      <c r="B75" s="586" t="s">
        <v>50</v>
      </c>
      <c r="C75" s="586"/>
      <c r="D75" s="587"/>
      <c r="E75" s="587"/>
      <c r="F75" s="587"/>
      <c r="G75" s="587"/>
      <c r="H75" s="588"/>
      <c r="I75" s="195"/>
      <c r="J75" s="195"/>
      <c r="K75" s="327">
        <f>SUM(K76:K118)</f>
        <v>43</v>
      </c>
      <c r="N75" s="527"/>
    </row>
    <row r="76" spans="1:14" s="32" customFormat="1" ht="22.5" customHeight="1" outlineLevel="2" x14ac:dyDescent="0.2">
      <c r="A76" s="269">
        <v>1</v>
      </c>
      <c r="B76" s="450" t="s">
        <v>4312</v>
      </c>
      <c r="C76" s="450">
        <v>101090638</v>
      </c>
      <c r="D76" s="451" t="s">
        <v>4313</v>
      </c>
      <c r="E76" s="450" t="s">
        <v>4314</v>
      </c>
      <c r="F76" s="450" t="s">
        <v>4315</v>
      </c>
      <c r="G76" s="161">
        <v>43484</v>
      </c>
      <c r="H76" s="423" t="s">
        <v>328</v>
      </c>
      <c r="I76" s="479"/>
      <c r="J76" s="479"/>
      <c r="K76" s="420">
        <v>1</v>
      </c>
      <c r="N76" s="92"/>
    </row>
    <row r="77" spans="1:14" s="32" customFormat="1" ht="22.5" customHeight="1" outlineLevel="2" x14ac:dyDescent="0.2">
      <c r="A77" s="269">
        <v>2</v>
      </c>
      <c r="B77" s="421" t="s">
        <v>4316</v>
      </c>
      <c r="C77" s="421">
        <v>101104758</v>
      </c>
      <c r="D77" s="422" t="s">
        <v>3404</v>
      </c>
      <c r="E77" s="421" t="s">
        <v>4317</v>
      </c>
      <c r="F77" s="421" t="s">
        <v>4318</v>
      </c>
      <c r="G77" s="135">
        <v>43484</v>
      </c>
      <c r="H77" s="423" t="s">
        <v>328</v>
      </c>
      <c r="I77" s="479"/>
      <c r="J77" s="479"/>
      <c r="K77" s="409">
        <v>1</v>
      </c>
      <c r="N77" s="92"/>
    </row>
    <row r="78" spans="1:14" s="32" customFormat="1" ht="22.5" customHeight="1" outlineLevel="2" x14ac:dyDescent="0.2">
      <c r="A78" s="269">
        <v>3</v>
      </c>
      <c r="B78" s="421" t="s">
        <v>4319</v>
      </c>
      <c r="C78" s="421">
        <v>101105498</v>
      </c>
      <c r="D78" s="422" t="s">
        <v>4320</v>
      </c>
      <c r="E78" s="421" t="s">
        <v>4321</v>
      </c>
      <c r="F78" s="421" t="s">
        <v>3930</v>
      </c>
      <c r="G78" s="135">
        <v>43481</v>
      </c>
      <c r="H78" s="423" t="s">
        <v>328</v>
      </c>
      <c r="I78" s="479"/>
      <c r="J78" s="479"/>
      <c r="K78" s="409">
        <v>1</v>
      </c>
      <c r="N78" s="92"/>
    </row>
    <row r="79" spans="1:14" s="32" customFormat="1" ht="22.5" customHeight="1" outlineLevel="2" x14ac:dyDescent="0.2">
      <c r="A79" s="269">
        <v>4</v>
      </c>
      <c r="B79" s="421" t="s">
        <v>4322</v>
      </c>
      <c r="C79" s="421">
        <v>101105501</v>
      </c>
      <c r="D79" s="422" t="s">
        <v>4320</v>
      </c>
      <c r="E79" s="421" t="s">
        <v>4321</v>
      </c>
      <c r="F79" s="421" t="s">
        <v>78</v>
      </c>
      <c r="G79" s="135">
        <v>43481</v>
      </c>
      <c r="H79" s="423" t="s">
        <v>328</v>
      </c>
      <c r="I79" s="479"/>
      <c r="J79" s="479"/>
      <c r="K79" s="409">
        <v>1</v>
      </c>
      <c r="N79" s="92"/>
    </row>
    <row r="80" spans="1:14" s="32" customFormat="1" ht="22.5" customHeight="1" outlineLevel="2" x14ac:dyDescent="0.2">
      <c r="A80" s="269">
        <v>5</v>
      </c>
      <c r="B80" s="421" t="s">
        <v>4323</v>
      </c>
      <c r="C80" s="421">
        <v>101098457</v>
      </c>
      <c r="D80" s="422" t="s">
        <v>3590</v>
      </c>
      <c r="E80" s="421" t="s">
        <v>3591</v>
      </c>
      <c r="F80" s="421" t="s">
        <v>4324</v>
      </c>
      <c r="G80" s="135">
        <v>43484</v>
      </c>
      <c r="H80" s="423" t="s">
        <v>328</v>
      </c>
      <c r="I80" s="479"/>
      <c r="J80" s="479"/>
      <c r="K80" s="409">
        <v>1</v>
      </c>
      <c r="N80" s="92"/>
    </row>
    <row r="81" spans="1:14" s="32" customFormat="1" ht="22.5" customHeight="1" outlineLevel="2" x14ac:dyDescent="0.2">
      <c r="A81" s="269">
        <v>6</v>
      </c>
      <c r="B81" s="421" t="s">
        <v>4325</v>
      </c>
      <c r="C81" s="421">
        <v>101098416</v>
      </c>
      <c r="D81" s="422" t="s">
        <v>3590</v>
      </c>
      <c r="E81" s="421" t="s">
        <v>3591</v>
      </c>
      <c r="F81" s="421" t="s">
        <v>4326</v>
      </c>
      <c r="G81" s="135">
        <v>43479</v>
      </c>
      <c r="H81" s="423" t="s">
        <v>328</v>
      </c>
      <c r="I81" s="479"/>
      <c r="J81" s="479"/>
      <c r="K81" s="409">
        <v>1</v>
      </c>
      <c r="N81" s="92"/>
    </row>
    <row r="82" spans="1:14" s="32" customFormat="1" ht="22.5" customHeight="1" outlineLevel="2" x14ac:dyDescent="0.2">
      <c r="A82" s="269">
        <v>7</v>
      </c>
      <c r="B82" s="421" t="s">
        <v>4327</v>
      </c>
      <c r="C82" s="421">
        <v>101104888</v>
      </c>
      <c r="D82" s="422" t="s">
        <v>4328</v>
      </c>
      <c r="E82" s="421" t="s">
        <v>4329</v>
      </c>
      <c r="F82" s="421" t="s">
        <v>4330</v>
      </c>
      <c r="G82" s="135">
        <v>43484</v>
      </c>
      <c r="H82" s="423" t="s">
        <v>328</v>
      </c>
      <c r="I82" s="479"/>
      <c r="J82" s="479"/>
      <c r="K82" s="409">
        <v>1</v>
      </c>
      <c r="N82" s="92"/>
    </row>
    <row r="83" spans="1:14" s="32" customFormat="1" ht="22.5" customHeight="1" outlineLevel="2" x14ac:dyDescent="0.2">
      <c r="A83" s="269">
        <v>8</v>
      </c>
      <c r="B83" s="421" t="s">
        <v>4331</v>
      </c>
      <c r="C83" s="421">
        <v>101104891</v>
      </c>
      <c r="D83" s="422" t="s">
        <v>4328</v>
      </c>
      <c r="E83" s="421" t="s">
        <v>4329</v>
      </c>
      <c r="F83" s="421" t="s">
        <v>4332</v>
      </c>
      <c r="G83" s="135">
        <v>43481</v>
      </c>
      <c r="H83" s="423" t="s">
        <v>328</v>
      </c>
      <c r="I83" s="479"/>
      <c r="J83" s="479"/>
      <c r="K83" s="409">
        <v>1</v>
      </c>
      <c r="N83" s="92"/>
    </row>
    <row r="84" spans="1:14" s="32" customFormat="1" ht="22.5" customHeight="1" outlineLevel="2" x14ac:dyDescent="0.2">
      <c r="A84" s="269">
        <v>9</v>
      </c>
      <c r="B84" s="421" t="s">
        <v>4333</v>
      </c>
      <c r="C84" s="421">
        <v>101104897</v>
      </c>
      <c r="D84" s="422" t="s">
        <v>4328</v>
      </c>
      <c r="E84" s="421" t="s">
        <v>4329</v>
      </c>
      <c r="F84" s="421" t="s">
        <v>4334</v>
      </c>
      <c r="G84" s="135">
        <v>43479</v>
      </c>
      <c r="H84" s="423" t="s">
        <v>328</v>
      </c>
      <c r="I84" s="479"/>
      <c r="J84" s="479"/>
      <c r="K84" s="409">
        <v>1</v>
      </c>
      <c r="N84" s="92"/>
    </row>
    <row r="85" spans="1:14" s="32" customFormat="1" ht="22.5" customHeight="1" outlineLevel="2" x14ac:dyDescent="0.2">
      <c r="A85" s="269">
        <v>10</v>
      </c>
      <c r="B85" s="421" t="s">
        <v>4335</v>
      </c>
      <c r="C85" s="421">
        <v>101101655</v>
      </c>
      <c r="D85" s="422" t="s">
        <v>4336</v>
      </c>
      <c r="E85" s="421" t="s">
        <v>4337</v>
      </c>
      <c r="F85" s="421" t="s">
        <v>48</v>
      </c>
      <c r="G85" s="135">
        <v>43478</v>
      </c>
      <c r="H85" s="423" t="s">
        <v>328</v>
      </c>
      <c r="I85" s="479"/>
      <c r="J85" s="479"/>
      <c r="K85" s="409">
        <v>1</v>
      </c>
      <c r="N85" s="92"/>
    </row>
    <row r="86" spans="1:14" s="32" customFormat="1" ht="22.5" customHeight="1" outlineLevel="2" x14ac:dyDescent="0.2">
      <c r="A86" s="269">
        <v>11</v>
      </c>
      <c r="B86" s="421" t="s">
        <v>4338</v>
      </c>
      <c r="C86" s="421">
        <v>101098832</v>
      </c>
      <c r="D86" s="422" t="s">
        <v>237</v>
      </c>
      <c r="E86" s="421" t="s">
        <v>163</v>
      </c>
      <c r="F86" s="421" t="s">
        <v>4339</v>
      </c>
      <c r="G86" s="135">
        <v>43484</v>
      </c>
      <c r="H86" s="423" t="s">
        <v>328</v>
      </c>
      <c r="I86" s="479"/>
      <c r="J86" s="479"/>
      <c r="K86" s="409">
        <v>1</v>
      </c>
      <c r="N86" s="92"/>
    </row>
    <row r="87" spans="1:14" s="32" customFormat="1" ht="22.5" customHeight="1" outlineLevel="2" x14ac:dyDescent="0.2">
      <c r="A87" s="269">
        <v>12</v>
      </c>
      <c r="B87" s="421" t="s">
        <v>4340</v>
      </c>
      <c r="C87" s="421">
        <v>101104317</v>
      </c>
      <c r="D87" s="422" t="s">
        <v>4341</v>
      </c>
      <c r="E87" s="421" t="s">
        <v>4342</v>
      </c>
      <c r="F87" s="421" t="s">
        <v>4343</v>
      </c>
      <c r="G87" s="135">
        <v>43484</v>
      </c>
      <c r="H87" s="423" t="s">
        <v>328</v>
      </c>
      <c r="I87" s="479"/>
      <c r="J87" s="479"/>
      <c r="K87" s="409">
        <v>1</v>
      </c>
      <c r="N87" s="92"/>
    </row>
    <row r="88" spans="1:14" s="32" customFormat="1" ht="22.5" customHeight="1" outlineLevel="2" x14ac:dyDescent="0.2">
      <c r="A88" s="269">
        <v>13</v>
      </c>
      <c r="B88" s="421" t="s">
        <v>4344</v>
      </c>
      <c r="C88" s="421">
        <v>101104303</v>
      </c>
      <c r="D88" s="422" t="s">
        <v>4341</v>
      </c>
      <c r="E88" s="421" t="s">
        <v>4342</v>
      </c>
      <c r="F88" s="421" t="s">
        <v>4345</v>
      </c>
      <c r="G88" s="135">
        <v>43484</v>
      </c>
      <c r="H88" s="423" t="s">
        <v>328</v>
      </c>
      <c r="I88" s="479"/>
      <c r="J88" s="479"/>
      <c r="K88" s="409">
        <v>1</v>
      </c>
      <c r="N88" s="92"/>
    </row>
    <row r="89" spans="1:14" s="32" customFormat="1" ht="22.5" customHeight="1" outlineLevel="2" x14ac:dyDescent="0.2">
      <c r="A89" s="269">
        <v>14</v>
      </c>
      <c r="B89" s="421" t="s">
        <v>4346</v>
      </c>
      <c r="C89" s="421">
        <v>101104299</v>
      </c>
      <c r="D89" s="422" t="s">
        <v>4341</v>
      </c>
      <c r="E89" s="421" t="s">
        <v>4342</v>
      </c>
      <c r="F89" s="421" t="s">
        <v>4347</v>
      </c>
      <c r="G89" s="135">
        <v>43481</v>
      </c>
      <c r="H89" s="423" t="s">
        <v>328</v>
      </c>
      <c r="I89" s="479"/>
      <c r="J89" s="479"/>
      <c r="K89" s="409">
        <v>1</v>
      </c>
      <c r="N89" s="92"/>
    </row>
    <row r="90" spans="1:14" s="32" customFormat="1" ht="22.5" customHeight="1" outlineLevel="2" x14ac:dyDescent="0.2">
      <c r="A90" s="269">
        <v>15</v>
      </c>
      <c r="B90" s="421" t="s">
        <v>4348</v>
      </c>
      <c r="C90" s="421">
        <v>101104295</v>
      </c>
      <c r="D90" s="422" t="s">
        <v>4341</v>
      </c>
      <c r="E90" s="421" t="s">
        <v>4342</v>
      </c>
      <c r="F90" s="421" t="s">
        <v>4349</v>
      </c>
      <c r="G90" s="135">
        <v>43481</v>
      </c>
      <c r="H90" s="423" t="s">
        <v>328</v>
      </c>
      <c r="I90" s="479"/>
      <c r="J90" s="479"/>
      <c r="K90" s="409">
        <v>1</v>
      </c>
      <c r="N90" s="92"/>
    </row>
    <row r="91" spans="1:14" s="32" customFormat="1" ht="22.5" customHeight="1" outlineLevel="2" x14ac:dyDescent="0.2">
      <c r="A91" s="269">
        <v>16</v>
      </c>
      <c r="B91" s="421" t="s">
        <v>4350</v>
      </c>
      <c r="C91" s="421">
        <v>101104313</v>
      </c>
      <c r="D91" s="422" t="s">
        <v>4341</v>
      </c>
      <c r="E91" s="421" t="s">
        <v>4342</v>
      </c>
      <c r="F91" s="421" t="s">
        <v>4351</v>
      </c>
      <c r="G91" s="135">
        <v>43481</v>
      </c>
      <c r="H91" s="423" t="s">
        <v>328</v>
      </c>
      <c r="I91" s="479"/>
      <c r="J91" s="479"/>
      <c r="K91" s="409">
        <v>1</v>
      </c>
      <c r="N91" s="92"/>
    </row>
    <row r="92" spans="1:14" s="32" customFormat="1" ht="22.5" customHeight="1" outlineLevel="2" x14ac:dyDescent="0.2">
      <c r="A92" s="269">
        <v>17</v>
      </c>
      <c r="B92" s="421" t="s">
        <v>4352</v>
      </c>
      <c r="C92" s="421">
        <v>101104306</v>
      </c>
      <c r="D92" s="422" t="s">
        <v>4341</v>
      </c>
      <c r="E92" s="421" t="s">
        <v>4353</v>
      </c>
      <c r="F92" s="421" t="s">
        <v>4354</v>
      </c>
      <c r="G92" s="135">
        <v>43481</v>
      </c>
      <c r="H92" s="423" t="s">
        <v>328</v>
      </c>
      <c r="I92" s="479"/>
      <c r="J92" s="479"/>
      <c r="K92" s="409">
        <v>1</v>
      </c>
      <c r="N92" s="92"/>
    </row>
    <row r="93" spans="1:14" s="32" customFormat="1" ht="22.5" customHeight="1" outlineLevel="2" x14ac:dyDescent="0.2">
      <c r="A93" s="269">
        <v>18</v>
      </c>
      <c r="B93" s="421" t="s">
        <v>4355</v>
      </c>
      <c r="C93" s="421">
        <v>101102721</v>
      </c>
      <c r="D93" s="422" t="s">
        <v>4356</v>
      </c>
      <c r="E93" s="421" t="s">
        <v>4357</v>
      </c>
      <c r="F93" s="421" t="s">
        <v>4358</v>
      </c>
      <c r="G93" s="135">
        <v>43481</v>
      </c>
      <c r="H93" s="423" t="s">
        <v>328</v>
      </c>
      <c r="I93" s="479"/>
      <c r="J93" s="479"/>
      <c r="K93" s="409">
        <v>1</v>
      </c>
      <c r="N93" s="92"/>
    </row>
    <row r="94" spans="1:14" s="32" customFormat="1" ht="22.5" customHeight="1" outlineLevel="2" x14ac:dyDescent="0.2">
      <c r="A94" s="269">
        <v>19</v>
      </c>
      <c r="B94" s="421" t="s">
        <v>4359</v>
      </c>
      <c r="C94" s="421">
        <v>101102699</v>
      </c>
      <c r="D94" s="422" t="s">
        <v>4356</v>
      </c>
      <c r="E94" s="421" t="s">
        <v>4357</v>
      </c>
      <c r="F94" s="421" t="s">
        <v>4360</v>
      </c>
      <c r="G94" s="135">
        <v>43479</v>
      </c>
      <c r="H94" s="423" t="s">
        <v>328</v>
      </c>
      <c r="I94" s="479"/>
      <c r="J94" s="479"/>
      <c r="K94" s="409">
        <v>1</v>
      </c>
      <c r="N94" s="92"/>
    </row>
    <row r="95" spans="1:14" s="32" customFormat="1" ht="22.5" customHeight="1" outlineLevel="2" x14ac:dyDescent="0.2">
      <c r="A95" s="269">
        <v>20</v>
      </c>
      <c r="B95" s="421" t="s">
        <v>4361</v>
      </c>
      <c r="C95" s="421">
        <v>101101354</v>
      </c>
      <c r="D95" s="422" t="s">
        <v>4362</v>
      </c>
      <c r="E95" s="421" t="s">
        <v>4363</v>
      </c>
      <c r="F95" s="421" t="s">
        <v>4364</v>
      </c>
      <c r="G95" s="135">
        <v>43474</v>
      </c>
      <c r="H95" s="423" t="s">
        <v>328</v>
      </c>
      <c r="I95" s="479"/>
      <c r="J95" s="479"/>
      <c r="K95" s="409">
        <v>1</v>
      </c>
      <c r="N95" s="92"/>
    </row>
    <row r="96" spans="1:14" s="32" customFormat="1" ht="22.5" customHeight="1" outlineLevel="2" x14ac:dyDescent="0.2">
      <c r="A96" s="269">
        <v>21</v>
      </c>
      <c r="B96" s="421" t="s">
        <v>4365</v>
      </c>
      <c r="C96" s="421">
        <v>101104851</v>
      </c>
      <c r="D96" s="422" t="s">
        <v>4366</v>
      </c>
      <c r="E96" s="421" t="s">
        <v>4367</v>
      </c>
      <c r="F96" s="421" t="s">
        <v>70</v>
      </c>
      <c r="G96" s="135">
        <v>43481</v>
      </c>
      <c r="H96" s="423" t="s">
        <v>328</v>
      </c>
      <c r="I96" s="479"/>
      <c r="J96" s="479"/>
      <c r="K96" s="409">
        <v>1</v>
      </c>
      <c r="N96" s="92"/>
    </row>
    <row r="97" spans="1:14" s="32" customFormat="1" ht="22.5" customHeight="1" outlineLevel="2" x14ac:dyDescent="0.2">
      <c r="A97" s="269">
        <v>22</v>
      </c>
      <c r="B97" s="421" t="s">
        <v>4368</v>
      </c>
      <c r="C97" s="421">
        <v>101104844</v>
      </c>
      <c r="D97" s="422" t="s">
        <v>4366</v>
      </c>
      <c r="E97" s="421" t="s">
        <v>4367</v>
      </c>
      <c r="F97" s="421" t="s">
        <v>4369</v>
      </c>
      <c r="G97" s="135">
        <v>43481</v>
      </c>
      <c r="H97" s="423" t="s">
        <v>328</v>
      </c>
      <c r="I97" s="479"/>
      <c r="J97" s="479"/>
      <c r="K97" s="409">
        <v>1</v>
      </c>
      <c r="N97" s="92"/>
    </row>
    <row r="98" spans="1:14" s="32" customFormat="1" ht="22.5" customHeight="1" outlineLevel="2" x14ac:dyDescent="0.2">
      <c r="A98" s="269">
        <v>23</v>
      </c>
      <c r="B98" s="421" t="s">
        <v>4370</v>
      </c>
      <c r="C98" s="421">
        <v>102133323</v>
      </c>
      <c r="D98" s="422" t="s">
        <v>4366</v>
      </c>
      <c r="E98" s="421" t="s">
        <v>4367</v>
      </c>
      <c r="F98" s="421" t="s">
        <v>4371</v>
      </c>
      <c r="G98" s="135">
        <v>43484</v>
      </c>
      <c r="H98" s="423" t="s">
        <v>328</v>
      </c>
      <c r="I98" s="479"/>
      <c r="J98" s="479"/>
      <c r="K98" s="409">
        <v>1</v>
      </c>
      <c r="N98" s="92"/>
    </row>
    <row r="99" spans="1:14" s="32" customFormat="1" ht="22.5" customHeight="1" outlineLevel="2" x14ac:dyDescent="0.2">
      <c r="A99" s="269">
        <v>24</v>
      </c>
      <c r="B99" s="421" t="s">
        <v>3592</v>
      </c>
      <c r="C99" s="421">
        <v>101101166</v>
      </c>
      <c r="D99" s="422" t="s">
        <v>4372</v>
      </c>
      <c r="E99" s="421" t="s">
        <v>4373</v>
      </c>
      <c r="F99" s="421" t="s">
        <v>3935</v>
      </c>
      <c r="G99" s="135">
        <v>43478</v>
      </c>
      <c r="H99" s="423" t="s">
        <v>328</v>
      </c>
      <c r="I99" s="479"/>
      <c r="J99" s="479"/>
      <c r="K99" s="409">
        <v>1</v>
      </c>
      <c r="N99" s="92"/>
    </row>
    <row r="100" spans="1:14" s="32" customFormat="1" ht="22.5" customHeight="1" outlineLevel="2" x14ac:dyDescent="0.2">
      <c r="A100" s="269">
        <v>25</v>
      </c>
      <c r="B100" s="421" t="s">
        <v>4374</v>
      </c>
      <c r="C100" s="421">
        <v>101100270</v>
      </c>
      <c r="D100" s="422" t="s">
        <v>4375</v>
      </c>
      <c r="E100" s="421" t="s">
        <v>4376</v>
      </c>
      <c r="F100" s="421" t="s">
        <v>4377</v>
      </c>
      <c r="G100" s="135">
        <v>43479</v>
      </c>
      <c r="H100" s="423" t="s">
        <v>328</v>
      </c>
      <c r="I100" s="479"/>
      <c r="J100" s="479"/>
      <c r="K100" s="409">
        <v>1</v>
      </c>
      <c r="N100" s="92"/>
    </row>
    <row r="101" spans="1:14" s="32" customFormat="1" ht="22.5" customHeight="1" outlineLevel="2" x14ac:dyDescent="0.2">
      <c r="A101" s="269">
        <v>26</v>
      </c>
      <c r="B101" s="421" t="s">
        <v>4378</v>
      </c>
      <c r="C101" s="421">
        <v>101100265</v>
      </c>
      <c r="D101" s="422" t="s">
        <v>4375</v>
      </c>
      <c r="E101" s="421" t="s">
        <v>4376</v>
      </c>
      <c r="F101" s="421" t="s">
        <v>4379</v>
      </c>
      <c r="G101" s="135">
        <v>43479</v>
      </c>
      <c r="H101" s="423" t="s">
        <v>328</v>
      </c>
      <c r="I101" s="479"/>
      <c r="J101" s="479"/>
      <c r="K101" s="409">
        <v>1</v>
      </c>
      <c r="N101" s="92"/>
    </row>
    <row r="102" spans="1:14" s="32" customFormat="1" ht="22.5" customHeight="1" outlineLevel="2" x14ac:dyDescent="0.2">
      <c r="A102" s="269">
        <v>27</v>
      </c>
      <c r="B102" s="421" t="s">
        <v>4380</v>
      </c>
      <c r="C102" s="421">
        <v>101105442</v>
      </c>
      <c r="D102" s="422" t="s">
        <v>4381</v>
      </c>
      <c r="E102" s="421" t="s">
        <v>4382</v>
      </c>
      <c r="F102" s="421" t="s">
        <v>4383</v>
      </c>
      <c r="G102" s="135">
        <v>43484</v>
      </c>
      <c r="H102" s="423" t="s">
        <v>328</v>
      </c>
      <c r="I102" s="479"/>
      <c r="J102" s="479"/>
      <c r="K102" s="409">
        <v>1</v>
      </c>
      <c r="N102" s="92"/>
    </row>
    <row r="103" spans="1:14" s="32" customFormat="1" ht="22.5" customHeight="1" outlineLevel="2" x14ac:dyDescent="0.2">
      <c r="A103" s="269">
        <v>28</v>
      </c>
      <c r="B103" s="421" t="s">
        <v>4384</v>
      </c>
      <c r="C103" s="421">
        <v>101105445</v>
      </c>
      <c r="D103" s="422" t="s">
        <v>4381</v>
      </c>
      <c r="E103" s="421" t="s">
        <v>4382</v>
      </c>
      <c r="F103" s="421" t="s">
        <v>4385</v>
      </c>
      <c r="G103" s="135">
        <v>43484</v>
      </c>
      <c r="H103" s="423" t="s">
        <v>328</v>
      </c>
      <c r="I103" s="479"/>
      <c r="J103" s="479"/>
      <c r="K103" s="409">
        <v>1</v>
      </c>
      <c r="N103" s="92"/>
    </row>
    <row r="104" spans="1:14" s="32" customFormat="1" ht="22.5" customHeight="1" outlineLevel="2" x14ac:dyDescent="0.2">
      <c r="A104" s="269">
        <v>29</v>
      </c>
      <c r="B104" s="421" t="s">
        <v>4386</v>
      </c>
      <c r="C104" s="421">
        <v>101105433</v>
      </c>
      <c r="D104" s="422" t="s">
        <v>4381</v>
      </c>
      <c r="E104" s="421" t="s">
        <v>4382</v>
      </c>
      <c r="F104" s="421" t="s">
        <v>80</v>
      </c>
      <c r="G104" s="135">
        <v>43491</v>
      </c>
      <c r="H104" s="423" t="s">
        <v>328</v>
      </c>
      <c r="I104" s="479"/>
      <c r="J104" s="479"/>
      <c r="K104" s="409">
        <v>1</v>
      </c>
      <c r="N104" s="92"/>
    </row>
    <row r="105" spans="1:14" s="32" customFormat="1" ht="22.5" customHeight="1" outlineLevel="2" x14ac:dyDescent="0.2">
      <c r="A105" s="269">
        <v>30</v>
      </c>
      <c r="B105" s="421" t="s">
        <v>4387</v>
      </c>
      <c r="C105" s="421">
        <v>101102827</v>
      </c>
      <c r="D105" s="422" t="s">
        <v>4388</v>
      </c>
      <c r="E105" s="421" t="s">
        <v>4389</v>
      </c>
      <c r="F105" s="421" t="s">
        <v>4390</v>
      </c>
      <c r="G105" s="135">
        <v>43479</v>
      </c>
      <c r="H105" s="423" t="s">
        <v>328</v>
      </c>
      <c r="I105" s="479"/>
      <c r="J105" s="479"/>
      <c r="K105" s="409">
        <v>1</v>
      </c>
      <c r="N105" s="92"/>
    </row>
    <row r="106" spans="1:14" s="32" customFormat="1" ht="22.5" customHeight="1" outlineLevel="2" x14ac:dyDescent="0.2">
      <c r="A106" s="269">
        <v>31</v>
      </c>
      <c r="B106" s="421" t="s">
        <v>4391</v>
      </c>
      <c r="C106" s="421">
        <v>101102815</v>
      </c>
      <c r="D106" s="422" t="s">
        <v>4388</v>
      </c>
      <c r="E106" s="421" t="s">
        <v>4389</v>
      </c>
      <c r="F106" s="421" t="s">
        <v>4392</v>
      </c>
      <c r="G106" s="135">
        <v>43479</v>
      </c>
      <c r="H106" s="423" t="s">
        <v>328</v>
      </c>
      <c r="I106" s="479"/>
      <c r="J106" s="479"/>
      <c r="K106" s="409">
        <v>1</v>
      </c>
      <c r="N106" s="92"/>
    </row>
    <row r="107" spans="1:14" s="32" customFormat="1" ht="22.5" customHeight="1" outlineLevel="2" x14ac:dyDescent="0.2">
      <c r="A107" s="269">
        <v>32</v>
      </c>
      <c r="B107" s="421" t="s">
        <v>4393</v>
      </c>
      <c r="C107" s="421">
        <v>101102843</v>
      </c>
      <c r="D107" s="422" t="s">
        <v>4388</v>
      </c>
      <c r="E107" s="421" t="s">
        <v>4389</v>
      </c>
      <c r="F107" s="421" t="s">
        <v>4394</v>
      </c>
      <c r="G107" s="135">
        <v>43479</v>
      </c>
      <c r="H107" s="423" t="s">
        <v>328</v>
      </c>
      <c r="I107" s="479"/>
      <c r="J107" s="479"/>
      <c r="K107" s="409">
        <v>1</v>
      </c>
      <c r="N107" s="92"/>
    </row>
    <row r="108" spans="1:14" s="32" customFormat="1" ht="22.5" customHeight="1" outlineLevel="2" x14ac:dyDescent="0.2">
      <c r="A108" s="269">
        <v>33</v>
      </c>
      <c r="B108" s="421" t="s">
        <v>4395</v>
      </c>
      <c r="C108" s="421">
        <v>101103348</v>
      </c>
      <c r="D108" s="422" t="s">
        <v>4396</v>
      </c>
      <c r="E108" s="421" t="s">
        <v>4397</v>
      </c>
      <c r="F108" s="421" t="s">
        <v>3843</v>
      </c>
      <c r="G108" s="135">
        <v>43478</v>
      </c>
      <c r="H108" s="423" t="s">
        <v>328</v>
      </c>
      <c r="I108" s="479"/>
      <c r="J108" s="479"/>
      <c r="K108" s="409">
        <v>1</v>
      </c>
      <c r="N108" s="92"/>
    </row>
    <row r="109" spans="1:14" s="32" customFormat="1" ht="33.75" customHeight="1" outlineLevel="2" x14ac:dyDescent="0.2">
      <c r="A109" s="269">
        <v>34</v>
      </c>
      <c r="B109" s="421" t="s">
        <v>4398</v>
      </c>
      <c r="C109" s="421">
        <v>101100147</v>
      </c>
      <c r="D109" s="422" t="s">
        <v>4399</v>
      </c>
      <c r="E109" s="421" t="s">
        <v>4400</v>
      </c>
      <c r="F109" s="421" t="s">
        <v>4401</v>
      </c>
      <c r="G109" s="135">
        <v>43481</v>
      </c>
      <c r="H109" s="423" t="s">
        <v>328</v>
      </c>
      <c r="I109" s="479"/>
      <c r="J109" s="479"/>
      <c r="K109" s="409">
        <v>1</v>
      </c>
      <c r="N109" s="92"/>
    </row>
    <row r="110" spans="1:14" s="32" customFormat="1" ht="33.75" customHeight="1" outlineLevel="2" x14ac:dyDescent="0.2">
      <c r="A110" s="269">
        <v>35</v>
      </c>
      <c r="B110" s="421" t="s">
        <v>4402</v>
      </c>
      <c r="C110" s="421">
        <v>102039487</v>
      </c>
      <c r="D110" s="422" t="s">
        <v>4399</v>
      </c>
      <c r="E110" s="421" t="s">
        <v>4400</v>
      </c>
      <c r="F110" s="421" t="s">
        <v>76</v>
      </c>
      <c r="G110" s="135">
        <v>43481</v>
      </c>
      <c r="H110" s="423" t="s">
        <v>328</v>
      </c>
      <c r="I110" s="479"/>
      <c r="J110" s="479"/>
      <c r="K110" s="409">
        <v>1</v>
      </c>
      <c r="N110" s="92"/>
    </row>
    <row r="111" spans="1:14" s="32" customFormat="1" ht="33.75" customHeight="1" outlineLevel="2" x14ac:dyDescent="0.2">
      <c r="A111" s="269">
        <v>36</v>
      </c>
      <c r="B111" s="421" t="s">
        <v>4403</v>
      </c>
      <c r="C111" s="421">
        <v>101105824</v>
      </c>
      <c r="D111" s="422" t="s">
        <v>4404</v>
      </c>
      <c r="E111" s="421" t="s">
        <v>4405</v>
      </c>
      <c r="F111" s="421" t="s">
        <v>76</v>
      </c>
      <c r="G111" s="135">
        <v>43474</v>
      </c>
      <c r="H111" s="423" t="s">
        <v>328</v>
      </c>
      <c r="I111" s="479"/>
      <c r="J111" s="479"/>
      <c r="K111" s="409">
        <v>1</v>
      </c>
      <c r="N111" s="92"/>
    </row>
    <row r="112" spans="1:14" s="32" customFormat="1" ht="33.75" customHeight="1" outlineLevel="2" x14ac:dyDescent="0.2">
      <c r="A112" s="269">
        <v>37</v>
      </c>
      <c r="B112" s="421" t="s">
        <v>4406</v>
      </c>
      <c r="C112" s="421">
        <v>101099746</v>
      </c>
      <c r="D112" s="422" t="s">
        <v>4407</v>
      </c>
      <c r="E112" s="421" t="s">
        <v>4408</v>
      </c>
      <c r="F112" s="421" t="s">
        <v>4409</v>
      </c>
      <c r="G112" s="135">
        <v>43481</v>
      </c>
      <c r="H112" s="423" t="s">
        <v>328</v>
      </c>
      <c r="I112" s="479"/>
      <c r="J112" s="479"/>
      <c r="K112" s="409">
        <v>1</v>
      </c>
      <c r="N112" s="92"/>
    </row>
    <row r="113" spans="1:14" s="32" customFormat="1" ht="22.5" customHeight="1" outlineLevel="2" x14ac:dyDescent="0.2">
      <c r="A113" s="269">
        <v>38</v>
      </c>
      <c r="B113" s="421" t="s">
        <v>4410</v>
      </c>
      <c r="C113" s="421">
        <v>101099743</v>
      </c>
      <c r="D113" s="422" t="s">
        <v>4407</v>
      </c>
      <c r="E113" s="421" t="s">
        <v>4408</v>
      </c>
      <c r="F113" s="421" t="s">
        <v>85</v>
      </c>
      <c r="G113" s="135">
        <v>43481</v>
      </c>
      <c r="H113" s="423" t="s">
        <v>328</v>
      </c>
      <c r="I113" s="479"/>
      <c r="J113" s="479"/>
      <c r="K113" s="409">
        <v>1</v>
      </c>
      <c r="N113" s="92"/>
    </row>
    <row r="114" spans="1:14" s="32" customFormat="1" ht="22.5" customHeight="1" outlineLevel="2" x14ac:dyDescent="0.2">
      <c r="A114" s="269">
        <v>39</v>
      </c>
      <c r="B114" s="421" t="s">
        <v>4411</v>
      </c>
      <c r="C114" s="421">
        <v>101096143</v>
      </c>
      <c r="D114" s="422" t="s">
        <v>146</v>
      </c>
      <c r="E114" s="421" t="s">
        <v>4412</v>
      </c>
      <c r="F114" s="421" t="s">
        <v>4413</v>
      </c>
      <c r="G114" s="135">
        <v>43479</v>
      </c>
      <c r="H114" s="423" t="s">
        <v>328</v>
      </c>
      <c r="I114" s="479"/>
      <c r="J114" s="479"/>
      <c r="K114" s="409">
        <v>1</v>
      </c>
      <c r="N114" s="92"/>
    </row>
    <row r="115" spans="1:14" s="32" customFormat="1" ht="22.5" customHeight="1" outlineLevel="2" x14ac:dyDescent="0.2">
      <c r="A115" s="269">
        <v>40</v>
      </c>
      <c r="B115" s="421" t="s">
        <v>4414</v>
      </c>
      <c r="C115" s="421">
        <v>101105186</v>
      </c>
      <c r="D115" s="422" t="s">
        <v>3319</v>
      </c>
      <c r="E115" s="421" t="s">
        <v>4415</v>
      </c>
      <c r="F115" s="421" t="s">
        <v>4416</v>
      </c>
      <c r="G115" s="135">
        <v>43484</v>
      </c>
      <c r="H115" s="423" t="s">
        <v>328</v>
      </c>
      <c r="I115" s="479"/>
      <c r="J115" s="479"/>
      <c r="K115" s="409">
        <v>1</v>
      </c>
      <c r="N115" s="92"/>
    </row>
    <row r="116" spans="1:14" s="32" customFormat="1" ht="22.5" customHeight="1" outlineLevel="2" x14ac:dyDescent="0.2">
      <c r="A116" s="269">
        <v>41</v>
      </c>
      <c r="B116" s="421" t="s">
        <v>4355</v>
      </c>
      <c r="C116" s="421">
        <v>101105233</v>
      </c>
      <c r="D116" s="422" t="s">
        <v>3319</v>
      </c>
      <c r="E116" s="421" t="s">
        <v>4415</v>
      </c>
      <c r="F116" s="421" t="s">
        <v>4417</v>
      </c>
      <c r="G116" s="135">
        <v>43481</v>
      </c>
      <c r="H116" s="423" t="s">
        <v>328</v>
      </c>
      <c r="I116" s="479"/>
      <c r="J116" s="479"/>
      <c r="K116" s="409">
        <v>1</v>
      </c>
      <c r="N116" s="92"/>
    </row>
    <row r="117" spans="1:14" s="32" customFormat="1" ht="22.5" customHeight="1" outlineLevel="2" x14ac:dyDescent="0.2">
      <c r="A117" s="269">
        <v>42</v>
      </c>
      <c r="B117" s="421" t="s">
        <v>4359</v>
      </c>
      <c r="C117" s="421">
        <v>101105204</v>
      </c>
      <c r="D117" s="422" t="s">
        <v>3319</v>
      </c>
      <c r="E117" s="421" t="s">
        <v>4415</v>
      </c>
      <c r="F117" s="421" t="s">
        <v>4418</v>
      </c>
      <c r="G117" s="135">
        <v>43479</v>
      </c>
      <c r="H117" s="423" t="s">
        <v>328</v>
      </c>
      <c r="I117" s="479"/>
      <c r="J117" s="479"/>
      <c r="K117" s="409">
        <v>1</v>
      </c>
      <c r="N117" s="92"/>
    </row>
    <row r="118" spans="1:14" s="32" customFormat="1" ht="22.5" customHeight="1" outlineLevel="2" thickBot="1" x14ac:dyDescent="0.25">
      <c r="A118" s="452">
        <v>43</v>
      </c>
      <c r="B118" s="453" t="s">
        <v>4419</v>
      </c>
      <c r="C118" s="453">
        <v>101098889</v>
      </c>
      <c r="D118" s="454" t="s">
        <v>3474</v>
      </c>
      <c r="E118" s="453" t="s">
        <v>4420</v>
      </c>
      <c r="F118" s="453" t="s">
        <v>4421</v>
      </c>
      <c r="G118" s="162">
        <v>43474</v>
      </c>
      <c r="H118" s="455" t="s">
        <v>328</v>
      </c>
      <c r="I118" s="480"/>
      <c r="J118" s="480"/>
      <c r="K118" s="428">
        <v>1</v>
      </c>
      <c r="N118" s="92"/>
    </row>
    <row r="119" spans="1:14" s="526" customFormat="1" ht="13.5" customHeight="1" outlineLevel="1" thickBot="1" x14ac:dyDescent="0.25">
      <c r="A119" s="406" t="s">
        <v>87</v>
      </c>
      <c r="B119" s="595" t="s">
        <v>108</v>
      </c>
      <c r="C119" s="586"/>
      <c r="D119" s="587"/>
      <c r="E119" s="587"/>
      <c r="F119" s="587"/>
      <c r="G119" s="587"/>
      <c r="H119" s="588"/>
      <c r="I119" s="195"/>
      <c r="J119" s="195"/>
      <c r="K119" s="327">
        <v>23</v>
      </c>
      <c r="N119" s="527"/>
    </row>
    <row r="120" spans="1:14" s="526" customFormat="1" ht="12.75" customHeight="1" outlineLevel="2" x14ac:dyDescent="0.2">
      <c r="A120" s="98">
        <v>1</v>
      </c>
      <c r="B120" s="3" t="s">
        <v>3595</v>
      </c>
      <c r="C120" s="3" t="s">
        <v>4422</v>
      </c>
      <c r="D120" s="3" t="s">
        <v>3446</v>
      </c>
      <c r="E120" s="3" t="s">
        <v>3447</v>
      </c>
      <c r="F120" s="3" t="s">
        <v>4423</v>
      </c>
      <c r="G120" s="5" t="s">
        <v>6997</v>
      </c>
      <c r="H120" s="408" t="s">
        <v>4424</v>
      </c>
      <c r="I120" s="481"/>
      <c r="J120" s="481"/>
      <c r="K120" s="420">
        <v>1</v>
      </c>
      <c r="N120" s="527"/>
    </row>
    <row r="121" spans="1:14" s="526" customFormat="1" ht="12.75" customHeight="1" outlineLevel="2" x14ac:dyDescent="0.2">
      <c r="A121" s="98">
        <v>2</v>
      </c>
      <c r="B121" s="3" t="s">
        <v>3595</v>
      </c>
      <c r="C121" s="3" t="s">
        <v>4425</v>
      </c>
      <c r="D121" s="3" t="s">
        <v>4426</v>
      </c>
      <c r="E121" s="3" t="s">
        <v>4427</v>
      </c>
      <c r="F121" s="3" t="s">
        <v>4428</v>
      </c>
      <c r="G121" s="5" t="s">
        <v>6997</v>
      </c>
      <c r="H121" s="408" t="s">
        <v>4424</v>
      </c>
      <c r="I121" s="481"/>
      <c r="J121" s="481"/>
      <c r="K121" s="420">
        <v>1</v>
      </c>
      <c r="N121" s="527"/>
    </row>
    <row r="122" spans="1:14" s="526" customFormat="1" ht="12.75" customHeight="1" outlineLevel="2" x14ac:dyDescent="0.2">
      <c r="A122" s="24">
        <v>3</v>
      </c>
      <c r="B122" s="3" t="s">
        <v>3595</v>
      </c>
      <c r="C122" s="3" t="s">
        <v>4429</v>
      </c>
      <c r="D122" s="3" t="s">
        <v>4430</v>
      </c>
      <c r="E122" s="3" t="s">
        <v>4431</v>
      </c>
      <c r="F122" s="3" t="s">
        <v>147</v>
      </c>
      <c r="G122" s="5" t="s">
        <v>6997</v>
      </c>
      <c r="H122" s="408" t="s">
        <v>4424</v>
      </c>
      <c r="I122" s="482"/>
      <c r="J122" s="482"/>
      <c r="K122" s="409">
        <v>1</v>
      </c>
      <c r="N122" s="527"/>
    </row>
    <row r="123" spans="1:14" s="526" customFormat="1" ht="12.75" customHeight="1" outlineLevel="2" x14ac:dyDescent="0.2">
      <c r="A123" s="24">
        <v>4</v>
      </c>
      <c r="B123" s="3" t="s">
        <v>3595</v>
      </c>
      <c r="C123" s="3" t="s">
        <v>4432</v>
      </c>
      <c r="D123" s="3" t="s">
        <v>4433</v>
      </c>
      <c r="E123" s="24" t="s">
        <v>4434</v>
      </c>
      <c r="F123" s="3" t="s">
        <v>4435</v>
      </c>
      <c r="G123" s="5" t="s">
        <v>6997</v>
      </c>
      <c r="H123" s="408" t="s">
        <v>4424</v>
      </c>
      <c r="I123" s="482"/>
      <c r="J123" s="482"/>
      <c r="K123" s="409">
        <v>1</v>
      </c>
      <c r="N123" s="527"/>
    </row>
    <row r="124" spans="1:14" s="526" customFormat="1" ht="12.75" customHeight="1" outlineLevel="2" x14ac:dyDescent="0.2">
      <c r="A124" s="24">
        <v>5</v>
      </c>
      <c r="B124" s="3" t="s">
        <v>3595</v>
      </c>
      <c r="C124" s="3" t="s">
        <v>4436</v>
      </c>
      <c r="D124" s="3" t="s">
        <v>3446</v>
      </c>
      <c r="E124" s="3" t="s">
        <v>3447</v>
      </c>
      <c r="F124" s="3" t="s">
        <v>4437</v>
      </c>
      <c r="G124" s="5" t="s">
        <v>6997</v>
      </c>
      <c r="H124" s="408" t="s">
        <v>4424</v>
      </c>
      <c r="I124" s="481"/>
      <c r="J124" s="481"/>
      <c r="K124" s="420">
        <v>1</v>
      </c>
      <c r="N124" s="527"/>
    </row>
    <row r="125" spans="1:14" s="526" customFormat="1" ht="12.75" customHeight="1" outlineLevel="2" x14ac:dyDescent="0.2">
      <c r="A125" s="24">
        <v>6</v>
      </c>
      <c r="B125" s="3" t="s">
        <v>3595</v>
      </c>
      <c r="C125" s="3" t="s">
        <v>4438</v>
      </c>
      <c r="D125" s="3" t="s">
        <v>4430</v>
      </c>
      <c r="E125" s="3" t="s">
        <v>4431</v>
      </c>
      <c r="F125" s="3" t="s">
        <v>4439</v>
      </c>
      <c r="G125" s="5" t="s">
        <v>6997</v>
      </c>
      <c r="H125" s="408" t="s">
        <v>4424</v>
      </c>
      <c r="I125" s="481"/>
      <c r="J125" s="481"/>
      <c r="K125" s="420">
        <v>1</v>
      </c>
      <c r="N125" s="527"/>
    </row>
    <row r="126" spans="1:14" s="526" customFormat="1" ht="12.75" customHeight="1" outlineLevel="2" x14ac:dyDescent="0.2">
      <c r="A126" s="24">
        <v>7</v>
      </c>
      <c r="B126" s="3" t="s">
        <v>3595</v>
      </c>
      <c r="C126" s="3" t="s">
        <v>4440</v>
      </c>
      <c r="D126" s="3" t="s">
        <v>4441</v>
      </c>
      <c r="E126" s="3" t="s">
        <v>4442</v>
      </c>
      <c r="F126" s="3" t="s">
        <v>4443</v>
      </c>
      <c r="G126" s="5" t="s">
        <v>6997</v>
      </c>
      <c r="H126" s="408" t="s">
        <v>4424</v>
      </c>
      <c r="I126" s="482"/>
      <c r="J126" s="482"/>
      <c r="K126" s="409">
        <v>1</v>
      </c>
      <c r="N126" s="527"/>
    </row>
    <row r="127" spans="1:14" s="526" customFormat="1" ht="12.75" customHeight="1" outlineLevel="2" x14ac:dyDescent="0.2">
      <c r="A127" s="24">
        <v>8</v>
      </c>
      <c r="B127" s="3" t="s">
        <v>3595</v>
      </c>
      <c r="C127" s="3" t="s">
        <v>4444</v>
      </c>
      <c r="D127" s="3" t="s">
        <v>4445</v>
      </c>
      <c r="E127" s="3" t="s">
        <v>4446</v>
      </c>
      <c r="F127" s="3" t="s">
        <v>3397</v>
      </c>
      <c r="G127" s="5" t="s">
        <v>6997</v>
      </c>
      <c r="H127" s="408" t="s">
        <v>4424</v>
      </c>
      <c r="I127" s="482"/>
      <c r="J127" s="482"/>
      <c r="K127" s="409">
        <v>1</v>
      </c>
      <c r="N127" s="527"/>
    </row>
    <row r="128" spans="1:14" s="526" customFormat="1" ht="12.75" customHeight="1" outlineLevel="2" x14ac:dyDescent="0.2">
      <c r="A128" s="24">
        <v>9</v>
      </c>
      <c r="B128" s="3" t="s">
        <v>3595</v>
      </c>
      <c r="C128" s="3" t="s">
        <v>4447</v>
      </c>
      <c r="D128" s="3" t="s">
        <v>4448</v>
      </c>
      <c r="E128" s="3" t="s">
        <v>4449</v>
      </c>
      <c r="F128" s="3" t="s">
        <v>4450</v>
      </c>
      <c r="G128" s="5" t="s">
        <v>6997</v>
      </c>
      <c r="H128" s="408" t="s">
        <v>4424</v>
      </c>
      <c r="I128" s="481"/>
      <c r="J128" s="481"/>
      <c r="K128" s="420">
        <v>1</v>
      </c>
      <c r="N128" s="527"/>
    </row>
    <row r="129" spans="1:14" s="526" customFormat="1" ht="12.75" customHeight="1" outlineLevel="2" x14ac:dyDescent="0.2">
      <c r="A129" s="24">
        <v>10</v>
      </c>
      <c r="B129" s="3" t="s">
        <v>3595</v>
      </c>
      <c r="C129" s="3" t="s">
        <v>4451</v>
      </c>
      <c r="D129" s="3" t="s">
        <v>4452</v>
      </c>
      <c r="E129" s="3" t="s">
        <v>4453</v>
      </c>
      <c r="F129" s="3" t="s">
        <v>4454</v>
      </c>
      <c r="G129" s="5" t="s">
        <v>6997</v>
      </c>
      <c r="H129" s="408" t="s">
        <v>4424</v>
      </c>
      <c r="I129" s="481"/>
      <c r="J129" s="481"/>
      <c r="K129" s="420">
        <v>1</v>
      </c>
      <c r="N129" s="527"/>
    </row>
    <row r="130" spans="1:14" s="526" customFormat="1" ht="12.75" customHeight="1" outlineLevel="2" x14ac:dyDescent="0.2">
      <c r="A130" s="24">
        <v>11</v>
      </c>
      <c r="B130" s="3" t="s">
        <v>3595</v>
      </c>
      <c r="C130" s="3" t="s">
        <v>4455</v>
      </c>
      <c r="D130" s="3" t="s">
        <v>4456</v>
      </c>
      <c r="E130" s="3" t="s">
        <v>4457</v>
      </c>
      <c r="F130" s="3" t="s">
        <v>4458</v>
      </c>
      <c r="G130" s="5" t="s">
        <v>6997</v>
      </c>
      <c r="H130" s="408" t="s">
        <v>4424</v>
      </c>
      <c r="I130" s="482"/>
      <c r="J130" s="482"/>
      <c r="K130" s="409">
        <v>1</v>
      </c>
      <c r="N130" s="527"/>
    </row>
    <row r="131" spans="1:14" s="526" customFormat="1" ht="12.75" customHeight="1" outlineLevel="2" x14ac:dyDescent="0.2">
      <c r="A131" s="24">
        <v>12</v>
      </c>
      <c r="B131" s="3" t="s">
        <v>3595</v>
      </c>
      <c r="C131" s="3" t="s">
        <v>4459</v>
      </c>
      <c r="D131" s="3" t="s">
        <v>4433</v>
      </c>
      <c r="E131" s="3" t="s">
        <v>4434</v>
      </c>
      <c r="F131" s="3" t="s">
        <v>4460</v>
      </c>
      <c r="G131" s="5" t="s">
        <v>6997</v>
      </c>
      <c r="H131" s="408" t="s">
        <v>4424</v>
      </c>
      <c r="I131" s="482"/>
      <c r="J131" s="482"/>
      <c r="K131" s="409">
        <v>1</v>
      </c>
      <c r="N131" s="527"/>
    </row>
    <row r="132" spans="1:14" s="526" customFormat="1" ht="12.75" customHeight="1" outlineLevel="2" x14ac:dyDescent="0.2">
      <c r="A132" s="24">
        <v>13</v>
      </c>
      <c r="B132" s="3" t="s">
        <v>3595</v>
      </c>
      <c r="C132" s="3" t="s">
        <v>4461</v>
      </c>
      <c r="D132" s="3" t="s">
        <v>4462</v>
      </c>
      <c r="E132" s="3" t="s">
        <v>4463</v>
      </c>
      <c r="F132" s="3" t="s">
        <v>3933</v>
      </c>
      <c r="G132" s="5" t="s">
        <v>6997</v>
      </c>
      <c r="H132" s="408" t="s">
        <v>4424</v>
      </c>
      <c r="I132" s="481"/>
      <c r="J132" s="481"/>
      <c r="K132" s="420">
        <v>1</v>
      </c>
      <c r="N132" s="527"/>
    </row>
    <row r="133" spans="1:14" s="526" customFormat="1" ht="12.75" customHeight="1" outlineLevel="2" x14ac:dyDescent="0.2">
      <c r="A133" s="24">
        <v>14</v>
      </c>
      <c r="B133" s="3" t="s">
        <v>3595</v>
      </c>
      <c r="C133" s="3" t="s">
        <v>4464</v>
      </c>
      <c r="D133" s="3" t="s">
        <v>4465</v>
      </c>
      <c r="E133" s="3" t="s">
        <v>4466</v>
      </c>
      <c r="F133" s="3" t="s">
        <v>4467</v>
      </c>
      <c r="G133" s="5" t="s">
        <v>6997</v>
      </c>
      <c r="H133" s="408" t="s">
        <v>4424</v>
      </c>
      <c r="I133" s="481"/>
      <c r="J133" s="481"/>
      <c r="K133" s="420">
        <v>1</v>
      </c>
      <c r="N133" s="527"/>
    </row>
    <row r="134" spans="1:14" s="526" customFormat="1" ht="12.75" customHeight="1" outlineLevel="2" x14ac:dyDescent="0.2">
      <c r="A134" s="24">
        <v>15</v>
      </c>
      <c r="B134" s="3" t="s">
        <v>3595</v>
      </c>
      <c r="C134" s="3" t="s">
        <v>4468</v>
      </c>
      <c r="D134" s="3" t="s">
        <v>3529</v>
      </c>
      <c r="E134" s="24" t="s">
        <v>3530</v>
      </c>
      <c r="F134" s="3" t="s">
        <v>4469</v>
      </c>
      <c r="G134" s="5" t="s">
        <v>6997</v>
      </c>
      <c r="H134" s="408" t="s">
        <v>4424</v>
      </c>
      <c r="I134" s="482"/>
      <c r="J134" s="482"/>
      <c r="K134" s="409">
        <v>1</v>
      </c>
      <c r="N134" s="527"/>
    </row>
    <row r="135" spans="1:14" s="526" customFormat="1" ht="12.75" customHeight="1" outlineLevel="2" x14ac:dyDescent="0.2">
      <c r="A135" s="24">
        <v>16</v>
      </c>
      <c r="B135" s="3" t="s">
        <v>3595</v>
      </c>
      <c r="C135" s="3" t="s">
        <v>4470</v>
      </c>
      <c r="D135" s="3" t="s">
        <v>4456</v>
      </c>
      <c r="E135" s="3" t="s">
        <v>4457</v>
      </c>
      <c r="F135" s="3" t="s">
        <v>4471</v>
      </c>
      <c r="G135" s="5" t="s">
        <v>6997</v>
      </c>
      <c r="H135" s="408" t="s">
        <v>4424</v>
      </c>
      <c r="I135" s="482"/>
      <c r="J135" s="482"/>
      <c r="K135" s="409">
        <v>1</v>
      </c>
      <c r="N135" s="527"/>
    </row>
    <row r="136" spans="1:14" s="526" customFormat="1" ht="12.75" customHeight="1" outlineLevel="2" x14ac:dyDescent="0.2">
      <c r="A136" s="24">
        <v>17</v>
      </c>
      <c r="B136" s="3" t="s">
        <v>3595</v>
      </c>
      <c r="C136" s="3" t="s">
        <v>4472</v>
      </c>
      <c r="D136" s="3" t="s">
        <v>4473</v>
      </c>
      <c r="E136" s="3" t="s">
        <v>4474</v>
      </c>
      <c r="F136" s="3" t="s">
        <v>4475</v>
      </c>
      <c r="G136" s="5" t="s">
        <v>6997</v>
      </c>
      <c r="H136" s="408" t="s">
        <v>4424</v>
      </c>
      <c r="I136" s="481"/>
      <c r="J136" s="481"/>
      <c r="K136" s="420">
        <v>1</v>
      </c>
      <c r="N136" s="527"/>
    </row>
    <row r="137" spans="1:14" s="526" customFormat="1" ht="12.75" customHeight="1" outlineLevel="2" x14ac:dyDescent="0.2">
      <c r="A137" s="24">
        <v>18</v>
      </c>
      <c r="B137" s="3" t="s">
        <v>3594</v>
      </c>
      <c r="C137" s="3" t="s">
        <v>4476</v>
      </c>
      <c r="D137" s="3" t="s">
        <v>3596</v>
      </c>
      <c r="E137" s="3" t="s">
        <v>3597</v>
      </c>
      <c r="F137" s="3" t="s">
        <v>4477</v>
      </c>
      <c r="G137" s="5" t="s">
        <v>6997</v>
      </c>
      <c r="H137" s="408" t="s">
        <v>4424</v>
      </c>
      <c r="I137" s="481"/>
      <c r="J137" s="481"/>
      <c r="K137" s="420">
        <v>1</v>
      </c>
      <c r="N137" s="527"/>
    </row>
    <row r="138" spans="1:14" s="526" customFormat="1" ht="12.75" customHeight="1" outlineLevel="2" x14ac:dyDescent="0.2">
      <c r="A138" s="24">
        <v>19</v>
      </c>
      <c r="B138" s="3" t="s">
        <v>3593</v>
      </c>
      <c r="C138" s="3" t="s">
        <v>4478</v>
      </c>
      <c r="D138" s="3" t="s">
        <v>4479</v>
      </c>
      <c r="E138" s="3" t="s">
        <v>4480</v>
      </c>
      <c r="F138" s="3" t="s">
        <v>4481</v>
      </c>
      <c r="G138" s="5" t="s">
        <v>6997</v>
      </c>
      <c r="H138" s="408" t="s">
        <v>4424</v>
      </c>
      <c r="I138" s="482"/>
      <c r="J138" s="482"/>
      <c r="K138" s="409">
        <v>1</v>
      </c>
      <c r="N138" s="527"/>
    </row>
    <row r="139" spans="1:14" s="526" customFormat="1" ht="12.75" customHeight="1" outlineLevel="2" x14ac:dyDescent="0.2">
      <c r="A139" s="24">
        <v>20</v>
      </c>
      <c r="B139" s="3" t="s">
        <v>3593</v>
      </c>
      <c r="C139" s="3" t="s">
        <v>4482</v>
      </c>
      <c r="D139" s="3" t="s">
        <v>4479</v>
      </c>
      <c r="E139" s="3" t="s">
        <v>4480</v>
      </c>
      <c r="F139" s="3" t="s">
        <v>4483</v>
      </c>
      <c r="G139" s="5" t="s">
        <v>6997</v>
      </c>
      <c r="H139" s="408" t="s">
        <v>4424</v>
      </c>
      <c r="I139" s="482"/>
      <c r="J139" s="482"/>
      <c r="K139" s="409">
        <v>1</v>
      </c>
      <c r="N139" s="527"/>
    </row>
    <row r="140" spans="1:14" s="526" customFormat="1" ht="12.75" customHeight="1" outlineLevel="2" x14ac:dyDescent="0.2">
      <c r="A140" s="24">
        <v>21</v>
      </c>
      <c r="B140" s="3" t="s">
        <v>3593</v>
      </c>
      <c r="C140" s="3" t="s">
        <v>4484</v>
      </c>
      <c r="D140" s="3" t="s">
        <v>3624</v>
      </c>
      <c r="E140" s="3" t="s">
        <v>9</v>
      </c>
      <c r="F140" s="3" t="s">
        <v>4485</v>
      </c>
      <c r="G140" s="5" t="s">
        <v>6997</v>
      </c>
      <c r="H140" s="408" t="s">
        <v>4424</v>
      </c>
      <c r="I140" s="481"/>
      <c r="J140" s="481"/>
      <c r="K140" s="420">
        <v>1</v>
      </c>
      <c r="N140" s="527"/>
    </row>
    <row r="141" spans="1:14" s="526" customFormat="1" ht="12.75" customHeight="1" outlineLevel="2" x14ac:dyDescent="0.2">
      <c r="A141" s="24">
        <v>22</v>
      </c>
      <c r="B141" s="3" t="s">
        <v>3593</v>
      </c>
      <c r="C141" s="3" t="s">
        <v>4486</v>
      </c>
      <c r="D141" s="3" t="s">
        <v>4487</v>
      </c>
      <c r="E141" s="3" t="s">
        <v>4488</v>
      </c>
      <c r="F141" s="3" t="s">
        <v>78</v>
      </c>
      <c r="G141" s="5" t="s">
        <v>6997</v>
      </c>
      <c r="H141" s="408" t="s">
        <v>4424</v>
      </c>
      <c r="I141" s="481"/>
      <c r="J141" s="481"/>
      <c r="K141" s="420">
        <v>1</v>
      </c>
      <c r="N141" s="527"/>
    </row>
    <row r="142" spans="1:14" s="526" customFormat="1" ht="12.75" customHeight="1" outlineLevel="2" thickBot="1" x14ac:dyDescent="0.25">
      <c r="A142" s="24">
        <v>23</v>
      </c>
      <c r="B142" s="3" t="s">
        <v>4489</v>
      </c>
      <c r="C142" s="3" t="s">
        <v>4490</v>
      </c>
      <c r="D142" s="3" t="s">
        <v>4491</v>
      </c>
      <c r="E142" s="3" t="s">
        <v>4492</v>
      </c>
      <c r="F142" s="3" t="s">
        <v>3802</v>
      </c>
      <c r="G142" s="5" t="s">
        <v>6997</v>
      </c>
      <c r="H142" s="408" t="s">
        <v>4424</v>
      </c>
      <c r="I142" s="482"/>
      <c r="J142" s="482"/>
      <c r="K142" s="409">
        <v>1</v>
      </c>
      <c r="N142" s="527"/>
    </row>
    <row r="143" spans="1:14" s="526" customFormat="1" ht="13.5" customHeight="1" outlineLevel="1" thickBot="1" x14ac:dyDescent="0.25">
      <c r="A143" s="504" t="s">
        <v>21</v>
      </c>
      <c r="B143" s="586" t="s">
        <v>110</v>
      </c>
      <c r="C143" s="586"/>
      <c r="D143" s="587"/>
      <c r="E143" s="587"/>
      <c r="F143" s="587"/>
      <c r="G143" s="587"/>
      <c r="H143" s="588"/>
      <c r="I143" s="195"/>
      <c r="J143" s="195"/>
      <c r="K143" s="327">
        <v>91</v>
      </c>
      <c r="N143" s="527"/>
    </row>
    <row r="144" spans="1:14" s="32" customFormat="1" ht="11.25" customHeight="1" outlineLevel="2" x14ac:dyDescent="0.2">
      <c r="A144" s="254">
        <v>1</v>
      </c>
      <c r="B144" s="104" t="s">
        <v>3639</v>
      </c>
      <c r="C144" s="414" t="s">
        <v>4493</v>
      </c>
      <c r="D144" s="393" t="s">
        <v>3455</v>
      </c>
      <c r="E144" s="3" t="s">
        <v>3456</v>
      </c>
      <c r="F144" s="3" t="s">
        <v>4494</v>
      </c>
      <c r="G144" s="424">
        <v>43480</v>
      </c>
      <c r="H144" s="426" t="s">
        <v>3627</v>
      </c>
      <c r="I144" s="483"/>
      <c r="J144" s="483"/>
      <c r="K144" s="104">
        <v>1</v>
      </c>
      <c r="N144" s="92"/>
    </row>
    <row r="145" spans="1:14" s="32" customFormat="1" ht="11.25" customHeight="1" outlineLevel="2" x14ac:dyDescent="0.2">
      <c r="A145" s="254">
        <v>2</v>
      </c>
      <c r="B145" s="104" t="s">
        <v>3633</v>
      </c>
      <c r="C145" s="414" t="s">
        <v>4495</v>
      </c>
      <c r="D145" s="393" t="s">
        <v>3455</v>
      </c>
      <c r="E145" s="3" t="s">
        <v>3456</v>
      </c>
      <c r="F145" s="3" t="s">
        <v>4496</v>
      </c>
      <c r="G145" s="424">
        <v>43480</v>
      </c>
      <c r="H145" s="426" t="s">
        <v>3627</v>
      </c>
      <c r="I145" s="483"/>
      <c r="J145" s="483"/>
      <c r="K145" s="104">
        <v>1</v>
      </c>
      <c r="N145" s="92"/>
    </row>
    <row r="146" spans="1:14" s="32" customFormat="1" ht="11.25" customHeight="1" outlineLevel="2" x14ac:dyDescent="0.2">
      <c r="A146" s="254">
        <v>3</v>
      </c>
      <c r="B146" s="104" t="s">
        <v>3630</v>
      </c>
      <c r="C146" s="414" t="s">
        <v>4497</v>
      </c>
      <c r="D146" s="393" t="s">
        <v>3455</v>
      </c>
      <c r="E146" s="3" t="s">
        <v>3456</v>
      </c>
      <c r="F146" s="3" t="s">
        <v>4498</v>
      </c>
      <c r="G146" s="424">
        <v>43480</v>
      </c>
      <c r="H146" s="426" t="s">
        <v>3627</v>
      </c>
      <c r="I146" s="483"/>
      <c r="J146" s="483"/>
      <c r="K146" s="104">
        <v>1</v>
      </c>
      <c r="N146" s="92"/>
    </row>
    <row r="147" spans="1:14" s="32" customFormat="1" ht="11.25" customHeight="1" outlineLevel="2" x14ac:dyDescent="0.2">
      <c r="A147" s="254">
        <v>4</v>
      </c>
      <c r="B147" s="104" t="s">
        <v>3382</v>
      </c>
      <c r="C147" s="414" t="s">
        <v>4499</v>
      </c>
      <c r="D147" s="393" t="s">
        <v>3455</v>
      </c>
      <c r="E147" s="3" t="s">
        <v>3456</v>
      </c>
      <c r="F147" s="3" t="s">
        <v>4500</v>
      </c>
      <c r="G147" s="424">
        <v>43482</v>
      </c>
      <c r="H147" s="426" t="s">
        <v>3627</v>
      </c>
      <c r="I147" s="483"/>
      <c r="J147" s="483"/>
      <c r="K147" s="104">
        <v>1</v>
      </c>
      <c r="N147" s="92"/>
    </row>
    <row r="148" spans="1:14" s="32" customFormat="1" ht="11.25" customHeight="1" outlineLevel="2" x14ac:dyDescent="0.2">
      <c r="A148" s="254">
        <v>5</v>
      </c>
      <c r="B148" s="104" t="s">
        <v>3381</v>
      </c>
      <c r="C148" s="414" t="s">
        <v>4501</v>
      </c>
      <c r="D148" s="393" t="s">
        <v>3631</v>
      </c>
      <c r="E148" s="3" t="s">
        <v>3632</v>
      </c>
      <c r="F148" s="3" t="s">
        <v>4502</v>
      </c>
      <c r="G148" s="424">
        <v>43482</v>
      </c>
      <c r="H148" s="426" t="s">
        <v>3627</v>
      </c>
      <c r="I148" s="483"/>
      <c r="J148" s="483"/>
      <c r="K148" s="104">
        <v>1</v>
      </c>
      <c r="N148" s="92"/>
    </row>
    <row r="149" spans="1:14" s="32" customFormat="1" ht="11.25" customHeight="1" outlineLevel="2" x14ac:dyDescent="0.2">
      <c r="A149" s="254">
        <v>6</v>
      </c>
      <c r="B149" s="104" t="s">
        <v>3381</v>
      </c>
      <c r="C149" s="414" t="s">
        <v>4503</v>
      </c>
      <c r="D149" s="393" t="s">
        <v>3631</v>
      </c>
      <c r="E149" s="3" t="s">
        <v>3632</v>
      </c>
      <c r="F149" s="3" t="s">
        <v>4504</v>
      </c>
      <c r="G149" s="424">
        <v>43482</v>
      </c>
      <c r="H149" s="426" t="s">
        <v>3627</v>
      </c>
      <c r="I149" s="483"/>
      <c r="J149" s="483"/>
      <c r="K149" s="104">
        <v>1</v>
      </c>
      <c r="N149" s="92"/>
    </row>
    <row r="150" spans="1:14" s="32" customFormat="1" ht="11.25" customHeight="1" outlineLevel="2" x14ac:dyDescent="0.2">
      <c r="A150" s="254">
        <v>7</v>
      </c>
      <c r="B150" s="104" t="s">
        <v>3380</v>
      </c>
      <c r="C150" s="414" t="s">
        <v>4505</v>
      </c>
      <c r="D150" s="393" t="s">
        <v>3458</v>
      </c>
      <c r="E150" s="3" t="s">
        <v>3459</v>
      </c>
      <c r="F150" s="3" t="s">
        <v>4506</v>
      </c>
      <c r="G150" s="424">
        <v>43482</v>
      </c>
      <c r="H150" s="426" t="s">
        <v>3627</v>
      </c>
      <c r="I150" s="483"/>
      <c r="J150" s="483"/>
      <c r="K150" s="104">
        <v>1</v>
      </c>
      <c r="N150" s="92"/>
    </row>
    <row r="151" spans="1:14" s="32" customFormat="1" ht="11.25" customHeight="1" outlineLevel="2" x14ac:dyDescent="0.2">
      <c r="A151" s="254">
        <v>8</v>
      </c>
      <c r="B151" s="104" t="s">
        <v>3634</v>
      </c>
      <c r="C151" s="414" t="s">
        <v>3635</v>
      </c>
      <c r="D151" s="393" t="s">
        <v>3636</v>
      </c>
      <c r="E151" s="3" t="s">
        <v>3637</v>
      </c>
      <c r="F151" s="3" t="s">
        <v>3638</v>
      </c>
      <c r="G151" s="424">
        <v>43482</v>
      </c>
      <c r="H151" s="426" t="s">
        <v>3627</v>
      </c>
      <c r="I151" s="483"/>
      <c r="J151" s="483"/>
      <c r="K151" s="104">
        <v>1</v>
      </c>
      <c r="N151" s="92"/>
    </row>
    <row r="152" spans="1:14" s="32" customFormat="1" ht="11.25" customHeight="1" outlineLevel="2" x14ac:dyDescent="0.2">
      <c r="A152" s="254">
        <v>9</v>
      </c>
      <c r="B152" s="104" t="s">
        <v>3629</v>
      </c>
      <c r="C152" s="414" t="s">
        <v>4507</v>
      </c>
      <c r="D152" s="393" t="s">
        <v>4508</v>
      </c>
      <c r="E152" s="3" t="s">
        <v>4509</v>
      </c>
      <c r="F152" s="3" t="s">
        <v>4510</v>
      </c>
      <c r="G152" s="424">
        <v>43482</v>
      </c>
      <c r="H152" s="426" t="s">
        <v>3627</v>
      </c>
      <c r="I152" s="483"/>
      <c r="J152" s="483"/>
      <c r="K152" s="104">
        <v>1</v>
      </c>
      <c r="N152" s="92"/>
    </row>
    <row r="153" spans="1:14" s="32" customFormat="1" ht="11.25" customHeight="1" outlineLevel="2" x14ac:dyDescent="0.2">
      <c r="A153" s="254">
        <v>10</v>
      </c>
      <c r="B153" s="104" t="s">
        <v>3380</v>
      </c>
      <c r="C153" s="414" t="s">
        <v>4511</v>
      </c>
      <c r="D153" s="393" t="s">
        <v>4512</v>
      </c>
      <c r="E153" s="3" t="s">
        <v>4513</v>
      </c>
      <c r="F153" s="3" t="s">
        <v>4514</v>
      </c>
      <c r="G153" s="424">
        <v>43482</v>
      </c>
      <c r="H153" s="426" t="s">
        <v>3627</v>
      </c>
      <c r="I153" s="483"/>
      <c r="J153" s="483"/>
      <c r="K153" s="104">
        <v>1</v>
      </c>
      <c r="N153" s="92"/>
    </row>
    <row r="154" spans="1:14" s="32" customFormat="1" ht="11.25" customHeight="1" outlineLevel="2" x14ac:dyDescent="0.2">
      <c r="A154" s="254">
        <v>11</v>
      </c>
      <c r="B154" s="104" t="s">
        <v>3405</v>
      </c>
      <c r="C154" s="414" t="s">
        <v>4515</v>
      </c>
      <c r="D154" s="393" t="s">
        <v>4516</v>
      </c>
      <c r="E154" s="3" t="s">
        <v>4517</v>
      </c>
      <c r="F154" s="3" t="s">
        <v>4518</v>
      </c>
      <c r="G154" s="424">
        <v>43480</v>
      </c>
      <c r="H154" s="426" t="s">
        <v>3627</v>
      </c>
      <c r="I154" s="483"/>
      <c r="J154" s="483"/>
      <c r="K154" s="104">
        <v>1</v>
      </c>
      <c r="N154" s="92"/>
    </row>
    <row r="155" spans="1:14" s="32" customFormat="1" ht="11.25" customHeight="1" outlineLevel="2" x14ac:dyDescent="0.2">
      <c r="A155" s="254">
        <v>12</v>
      </c>
      <c r="B155" s="104" t="s">
        <v>3325</v>
      </c>
      <c r="C155" s="414" t="s">
        <v>4519</v>
      </c>
      <c r="D155" s="393" t="s">
        <v>4520</v>
      </c>
      <c r="E155" s="3" t="s">
        <v>4521</v>
      </c>
      <c r="F155" s="3" t="s">
        <v>4522</v>
      </c>
      <c r="G155" s="424">
        <v>43483</v>
      </c>
      <c r="H155" s="426" t="s">
        <v>3627</v>
      </c>
      <c r="I155" s="483"/>
      <c r="J155" s="483"/>
      <c r="K155" s="104">
        <v>1</v>
      </c>
      <c r="N155" s="92"/>
    </row>
    <row r="156" spans="1:14" s="32" customFormat="1" ht="11.25" customHeight="1" outlineLevel="2" x14ac:dyDescent="0.2">
      <c r="A156" s="254">
        <v>13</v>
      </c>
      <c r="B156" s="104" t="s">
        <v>3325</v>
      </c>
      <c r="C156" s="414" t="s">
        <v>4523</v>
      </c>
      <c r="D156" s="393" t="s">
        <v>4524</v>
      </c>
      <c r="E156" s="3" t="s">
        <v>4525</v>
      </c>
      <c r="F156" s="3" t="s">
        <v>70</v>
      </c>
      <c r="G156" s="424">
        <v>43483</v>
      </c>
      <c r="H156" s="426" t="s">
        <v>3627</v>
      </c>
      <c r="I156" s="483"/>
      <c r="J156" s="483"/>
      <c r="K156" s="104">
        <v>1</v>
      </c>
      <c r="N156" s="92"/>
    </row>
    <row r="157" spans="1:14" s="32" customFormat="1" ht="11.25" customHeight="1" outlineLevel="2" x14ac:dyDescent="0.2">
      <c r="A157" s="254">
        <v>14</v>
      </c>
      <c r="B157" s="104" t="s">
        <v>3325</v>
      </c>
      <c r="C157" s="414" t="s">
        <v>4526</v>
      </c>
      <c r="D157" s="393" t="s">
        <v>4527</v>
      </c>
      <c r="E157" s="3" t="s">
        <v>4528</v>
      </c>
      <c r="F157" s="3" t="s">
        <v>4529</v>
      </c>
      <c r="G157" s="424">
        <v>43483</v>
      </c>
      <c r="H157" s="426" t="s">
        <v>3627</v>
      </c>
      <c r="I157" s="483"/>
      <c r="J157" s="483"/>
      <c r="K157" s="104">
        <v>1</v>
      </c>
      <c r="N157" s="92"/>
    </row>
    <row r="158" spans="1:14" s="32" customFormat="1" ht="11.25" customHeight="1" outlineLevel="2" x14ac:dyDescent="0.2">
      <c r="A158" s="254">
        <v>15</v>
      </c>
      <c r="B158" s="104" t="s">
        <v>3633</v>
      </c>
      <c r="C158" s="414" t="s">
        <v>4530</v>
      </c>
      <c r="D158" s="393" t="s">
        <v>4531</v>
      </c>
      <c r="E158" s="3" t="s">
        <v>4532</v>
      </c>
      <c r="F158" s="3" t="s">
        <v>4533</v>
      </c>
      <c r="G158" s="424">
        <v>43480</v>
      </c>
      <c r="H158" s="426" t="s">
        <v>3627</v>
      </c>
      <c r="I158" s="483"/>
      <c r="J158" s="483"/>
      <c r="K158" s="104">
        <v>1</v>
      </c>
      <c r="N158" s="92"/>
    </row>
    <row r="159" spans="1:14" s="32" customFormat="1" ht="11.25" customHeight="1" outlineLevel="2" x14ac:dyDescent="0.2">
      <c r="A159" s="254">
        <v>16</v>
      </c>
      <c r="B159" s="104" t="s">
        <v>3405</v>
      </c>
      <c r="C159" s="414" t="s">
        <v>4534</v>
      </c>
      <c r="D159" s="393" t="s">
        <v>4535</v>
      </c>
      <c r="E159" s="3" t="s">
        <v>4536</v>
      </c>
      <c r="F159" s="3" t="s">
        <v>4537</v>
      </c>
      <c r="G159" s="424">
        <v>43480</v>
      </c>
      <c r="H159" s="426" t="s">
        <v>3627</v>
      </c>
      <c r="I159" s="483"/>
      <c r="J159" s="483"/>
      <c r="K159" s="104">
        <v>1</v>
      </c>
      <c r="N159" s="92"/>
    </row>
    <row r="160" spans="1:14" s="32" customFormat="1" ht="11.25" customHeight="1" outlineLevel="2" x14ac:dyDescent="0.2">
      <c r="A160" s="254">
        <v>17</v>
      </c>
      <c r="B160" s="104" t="s">
        <v>3325</v>
      </c>
      <c r="C160" s="414" t="s">
        <v>4538</v>
      </c>
      <c r="D160" s="393" t="s">
        <v>4539</v>
      </c>
      <c r="E160" s="3" t="s">
        <v>4540</v>
      </c>
      <c r="F160" s="3" t="s">
        <v>4541</v>
      </c>
      <c r="G160" s="424">
        <v>43483</v>
      </c>
      <c r="H160" s="426" t="s">
        <v>3627</v>
      </c>
      <c r="I160" s="483"/>
      <c r="J160" s="483"/>
      <c r="K160" s="104">
        <v>1</v>
      </c>
      <c r="N160" s="92"/>
    </row>
    <row r="161" spans="1:14" s="32" customFormat="1" ht="11.25" customHeight="1" outlineLevel="2" x14ac:dyDescent="0.2">
      <c r="A161" s="254">
        <v>18</v>
      </c>
      <c r="B161" s="104" t="s">
        <v>3381</v>
      </c>
      <c r="C161" s="414" t="s">
        <v>4542</v>
      </c>
      <c r="D161" s="393" t="s">
        <v>4543</v>
      </c>
      <c r="E161" s="3" t="s">
        <v>4544</v>
      </c>
      <c r="F161" s="3" t="s">
        <v>4545</v>
      </c>
      <c r="G161" s="424">
        <v>43487</v>
      </c>
      <c r="H161" s="426" t="s">
        <v>3627</v>
      </c>
      <c r="I161" s="483"/>
      <c r="J161" s="483"/>
      <c r="K161" s="104">
        <v>1</v>
      </c>
      <c r="N161" s="92"/>
    </row>
    <row r="162" spans="1:14" s="32" customFormat="1" ht="11.25" customHeight="1" outlineLevel="2" x14ac:dyDescent="0.2">
      <c r="A162" s="254">
        <v>19</v>
      </c>
      <c r="B162" s="104" t="s">
        <v>3325</v>
      </c>
      <c r="C162" s="414" t="s">
        <v>4546</v>
      </c>
      <c r="D162" s="393" t="s">
        <v>4547</v>
      </c>
      <c r="E162" s="3" t="s">
        <v>4548</v>
      </c>
      <c r="F162" s="3" t="s">
        <v>4549</v>
      </c>
      <c r="G162" s="424">
        <v>43483</v>
      </c>
      <c r="H162" s="426" t="s">
        <v>3627</v>
      </c>
      <c r="I162" s="483"/>
      <c r="J162" s="483"/>
      <c r="K162" s="104">
        <v>1</v>
      </c>
      <c r="N162" s="92"/>
    </row>
    <row r="163" spans="1:14" s="32" customFormat="1" ht="11.25" customHeight="1" outlineLevel="2" x14ac:dyDescent="0.2">
      <c r="A163" s="254">
        <v>20</v>
      </c>
      <c r="B163" s="104" t="s">
        <v>3325</v>
      </c>
      <c r="C163" s="414" t="s">
        <v>4550</v>
      </c>
      <c r="D163" s="393" t="s">
        <v>3457</v>
      </c>
      <c r="E163" s="3" t="s">
        <v>3330</v>
      </c>
      <c r="F163" s="3" t="s">
        <v>4551</v>
      </c>
      <c r="G163" s="424">
        <v>43483</v>
      </c>
      <c r="H163" s="426" t="s">
        <v>3627</v>
      </c>
      <c r="I163" s="483"/>
      <c r="J163" s="483"/>
      <c r="K163" s="104">
        <v>1</v>
      </c>
      <c r="N163" s="92"/>
    </row>
    <row r="164" spans="1:14" s="32" customFormat="1" ht="11.25" customHeight="1" outlineLevel="2" x14ac:dyDescent="0.2">
      <c r="A164" s="254">
        <v>21</v>
      </c>
      <c r="B164" s="104" t="s">
        <v>3315</v>
      </c>
      <c r="C164" s="414" t="s">
        <v>4552</v>
      </c>
      <c r="D164" s="393" t="s">
        <v>3642</v>
      </c>
      <c r="E164" s="3" t="s">
        <v>3643</v>
      </c>
      <c r="F164" s="3" t="s">
        <v>4553</v>
      </c>
      <c r="G164" s="424">
        <v>43483</v>
      </c>
      <c r="H164" s="426" t="s">
        <v>3627</v>
      </c>
      <c r="I164" s="483"/>
      <c r="J164" s="483"/>
      <c r="K164" s="104">
        <v>1</v>
      </c>
      <c r="N164" s="92"/>
    </row>
    <row r="165" spans="1:14" s="32" customFormat="1" ht="11.25" customHeight="1" outlineLevel="2" x14ac:dyDescent="0.2">
      <c r="A165" s="254">
        <v>22</v>
      </c>
      <c r="B165" s="104" t="s">
        <v>3405</v>
      </c>
      <c r="C165" s="414" t="s">
        <v>4554</v>
      </c>
      <c r="D165" s="393" t="s">
        <v>4555</v>
      </c>
      <c r="E165" s="3" t="s">
        <v>4556</v>
      </c>
      <c r="F165" s="3" t="s">
        <v>4557</v>
      </c>
      <c r="G165" s="424">
        <v>43115</v>
      </c>
      <c r="H165" s="426" t="s">
        <v>3627</v>
      </c>
      <c r="I165" s="483"/>
      <c r="J165" s="483"/>
      <c r="K165" s="104">
        <v>1</v>
      </c>
      <c r="N165" s="92"/>
    </row>
    <row r="166" spans="1:14" s="32" customFormat="1" ht="11.25" customHeight="1" outlineLevel="2" x14ac:dyDescent="0.2">
      <c r="A166" s="254">
        <v>23</v>
      </c>
      <c r="B166" s="104" t="s">
        <v>3633</v>
      </c>
      <c r="C166" s="414" t="s">
        <v>4558</v>
      </c>
      <c r="D166" s="393" t="s">
        <v>4559</v>
      </c>
      <c r="E166" s="3" t="s">
        <v>4560</v>
      </c>
      <c r="F166" s="3" t="s">
        <v>78</v>
      </c>
      <c r="G166" s="424">
        <v>43480</v>
      </c>
      <c r="H166" s="426" t="s">
        <v>3627</v>
      </c>
      <c r="I166" s="483"/>
      <c r="J166" s="483"/>
      <c r="K166" s="104">
        <v>1</v>
      </c>
      <c r="N166" s="92"/>
    </row>
    <row r="167" spans="1:14" s="32" customFormat="1" ht="11.25" customHeight="1" outlineLevel="2" x14ac:dyDescent="0.2">
      <c r="A167" s="254">
        <v>24</v>
      </c>
      <c r="B167" s="104" t="s">
        <v>3405</v>
      </c>
      <c r="C167" s="414" t="s">
        <v>4561</v>
      </c>
      <c r="D167" s="393" t="s">
        <v>3445</v>
      </c>
      <c r="E167" s="3" t="s">
        <v>3449</v>
      </c>
      <c r="F167" s="3" t="s">
        <v>4562</v>
      </c>
      <c r="G167" s="424">
        <v>43480</v>
      </c>
      <c r="H167" s="426" t="s">
        <v>3627</v>
      </c>
      <c r="I167" s="483"/>
      <c r="J167" s="483"/>
      <c r="K167" s="104">
        <v>1</v>
      </c>
      <c r="N167" s="92"/>
    </row>
    <row r="168" spans="1:14" s="32" customFormat="1" ht="11.25" customHeight="1" outlineLevel="2" x14ac:dyDescent="0.2">
      <c r="A168" s="254">
        <v>25</v>
      </c>
      <c r="B168" s="104" t="s">
        <v>3381</v>
      </c>
      <c r="C168" s="414" t="s">
        <v>4563</v>
      </c>
      <c r="D168" s="393" t="s">
        <v>3439</v>
      </c>
      <c r="E168" s="3" t="s">
        <v>3450</v>
      </c>
      <c r="F168" s="3" t="s">
        <v>4564</v>
      </c>
      <c r="G168" s="424">
        <v>43487</v>
      </c>
      <c r="H168" s="426" t="s">
        <v>3627</v>
      </c>
      <c r="I168" s="483"/>
      <c r="J168" s="483"/>
      <c r="K168" s="104">
        <v>1</v>
      </c>
      <c r="N168" s="92"/>
    </row>
    <row r="169" spans="1:14" s="32" customFormat="1" ht="11.25" customHeight="1" outlineLevel="2" x14ac:dyDescent="0.2">
      <c r="A169" s="254">
        <v>26</v>
      </c>
      <c r="B169" s="104" t="s">
        <v>3628</v>
      </c>
      <c r="C169" s="414" t="s">
        <v>3644</v>
      </c>
      <c r="D169" s="393" t="s">
        <v>146</v>
      </c>
      <c r="E169" s="3" t="s">
        <v>3337</v>
      </c>
      <c r="F169" s="3" t="s">
        <v>3645</v>
      </c>
      <c r="G169" s="424">
        <v>43487</v>
      </c>
      <c r="H169" s="426" t="s">
        <v>3627</v>
      </c>
      <c r="I169" s="483"/>
      <c r="J169" s="483"/>
      <c r="K169" s="104">
        <v>1</v>
      </c>
      <c r="N169" s="92"/>
    </row>
    <row r="170" spans="1:14" s="32" customFormat="1" ht="11.25" customHeight="1" outlineLevel="2" x14ac:dyDescent="0.2">
      <c r="A170" s="254">
        <v>27</v>
      </c>
      <c r="B170" s="104" t="s">
        <v>3325</v>
      </c>
      <c r="C170" s="414" t="s">
        <v>4565</v>
      </c>
      <c r="D170" s="393" t="s">
        <v>3322</v>
      </c>
      <c r="E170" s="3" t="s">
        <v>3383</v>
      </c>
      <c r="F170" s="3" t="s">
        <v>4566</v>
      </c>
      <c r="G170" s="424">
        <v>43489</v>
      </c>
      <c r="H170" s="426" t="s">
        <v>3627</v>
      </c>
      <c r="I170" s="483"/>
      <c r="J170" s="483"/>
      <c r="K170" s="104">
        <v>1</v>
      </c>
      <c r="N170" s="92"/>
    </row>
    <row r="171" spans="1:14" s="32" customFormat="1" ht="11.25" customHeight="1" outlineLevel="2" x14ac:dyDescent="0.2">
      <c r="A171" s="254">
        <v>28</v>
      </c>
      <c r="B171" s="104" t="s">
        <v>3325</v>
      </c>
      <c r="C171" s="414" t="s">
        <v>4567</v>
      </c>
      <c r="D171" s="393" t="s">
        <v>4568</v>
      </c>
      <c r="E171" s="3" t="s">
        <v>3329</v>
      </c>
      <c r="F171" s="3" t="s">
        <v>4569</v>
      </c>
      <c r="G171" s="424">
        <v>43489</v>
      </c>
      <c r="H171" s="426" t="s">
        <v>3627</v>
      </c>
      <c r="I171" s="483"/>
      <c r="J171" s="483"/>
      <c r="K171" s="104">
        <v>1</v>
      </c>
      <c r="N171" s="92"/>
    </row>
    <row r="172" spans="1:14" s="32" customFormat="1" ht="11.25" customHeight="1" outlineLevel="2" x14ac:dyDescent="0.2">
      <c r="A172" s="254">
        <v>29</v>
      </c>
      <c r="B172" s="104" t="s">
        <v>3325</v>
      </c>
      <c r="C172" s="414" t="s">
        <v>4570</v>
      </c>
      <c r="D172" s="393" t="s">
        <v>4571</v>
      </c>
      <c r="E172" s="3" t="s">
        <v>4572</v>
      </c>
      <c r="F172" s="3" t="s">
        <v>4573</v>
      </c>
      <c r="G172" s="424">
        <v>43489</v>
      </c>
      <c r="H172" s="426" t="s">
        <v>3627</v>
      </c>
      <c r="I172" s="483"/>
      <c r="J172" s="483"/>
      <c r="K172" s="104">
        <v>1</v>
      </c>
      <c r="N172" s="92"/>
    </row>
    <row r="173" spans="1:14" s="32" customFormat="1" ht="11.25" customHeight="1" outlineLevel="2" x14ac:dyDescent="0.2">
      <c r="A173" s="254">
        <v>30</v>
      </c>
      <c r="B173" s="104" t="s">
        <v>3325</v>
      </c>
      <c r="C173" s="414" t="s">
        <v>4574</v>
      </c>
      <c r="D173" s="393" t="s">
        <v>3457</v>
      </c>
      <c r="E173" s="3" t="s">
        <v>3330</v>
      </c>
      <c r="F173" s="3" t="s">
        <v>4575</v>
      </c>
      <c r="G173" s="424">
        <v>43489</v>
      </c>
      <c r="H173" s="426" t="s">
        <v>3627</v>
      </c>
      <c r="I173" s="483"/>
      <c r="J173" s="483"/>
      <c r="K173" s="104">
        <v>1</v>
      </c>
      <c r="N173" s="92"/>
    </row>
    <row r="174" spans="1:14" s="32" customFormat="1" ht="11.25" customHeight="1" outlineLevel="2" x14ac:dyDescent="0.2">
      <c r="A174" s="254">
        <v>31</v>
      </c>
      <c r="B174" s="104" t="s">
        <v>3325</v>
      </c>
      <c r="C174" s="414" t="s">
        <v>4576</v>
      </c>
      <c r="D174" s="393" t="s">
        <v>4577</v>
      </c>
      <c r="E174" s="3" t="s">
        <v>4578</v>
      </c>
      <c r="F174" s="3" t="s">
        <v>4579</v>
      </c>
      <c r="G174" s="424">
        <v>43489</v>
      </c>
      <c r="H174" s="426" t="s">
        <v>3627</v>
      </c>
      <c r="I174" s="483"/>
      <c r="J174" s="483"/>
      <c r="K174" s="104">
        <v>1</v>
      </c>
      <c r="N174" s="92"/>
    </row>
    <row r="175" spans="1:14" s="32" customFormat="1" ht="11.25" customHeight="1" outlineLevel="2" x14ac:dyDescent="0.2">
      <c r="A175" s="254">
        <v>32</v>
      </c>
      <c r="B175" s="104" t="s">
        <v>3325</v>
      </c>
      <c r="C175" s="414" t="s">
        <v>4580</v>
      </c>
      <c r="D175" s="393" t="s">
        <v>4581</v>
      </c>
      <c r="E175" s="3" t="s">
        <v>4582</v>
      </c>
      <c r="F175" s="3" t="s">
        <v>4583</v>
      </c>
      <c r="G175" s="424">
        <v>43490</v>
      </c>
      <c r="H175" s="426" t="s">
        <v>3627</v>
      </c>
      <c r="I175" s="483"/>
      <c r="J175" s="483"/>
      <c r="K175" s="104">
        <v>1</v>
      </c>
      <c r="N175" s="92"/>
    </row>
    <row r="176" spans="1:14" s="32" customFormat="1" ht="11.25" customHeight="1" outlineLevel="2" x14ac:dyDescent="0.2">
      <c r="A176" s="254">
        <v>33</v>
      </c>
      <c r="B176" s="104" t="s">
        <v>3325</v>
      </c>
      <c r="C176" s="414">
        <v>101119659</v>
      </c>
      <c r="D176" s="393">
        <v>50808</v>
      </c>
      <c r="E176" s="3" t="s">
        <v>4582</v>
      </c>
      <c r="F176" s="3" t="s">
        <v>4584</v>
      </c>
      <c r="G176" s="424">
        <v>43490</v>
      </c>
      <c r="H176" s="426" t="s">
        <v>3627</v>
      </c>
      <c r="I176" s="483"/>
      <c r="J176" s="483"/>
      <c r="K176" s="104">
        <v>1</v>
      </c>
      <c r="N176" s="92"/>
    </row>
    <row r="177" spans="1:14" s="32" customFormat="1" ht="11.25" customHeight="1" outlineLevel="2" x14ac:dyDescent="0.2">
      <c r="A177" s="254">
        <v>34</v>
      </c>
      <c r="B177" s="104" t="s">
        <v>3326</v>
      </c>
      <c r="C177" s="414" t="s">
        <v>3602</v>
      </c>
      <c r="D177" s="393" t="s">
        <v>3603</v>
      </c>
      <c r="E177" s="3" t="s">
        <v>3604</v>
      </c>
      <c r="F177" s="3" t="s">
        <v>3605</v>
      </c>
      <c r="G177" s="424">
        <v>43480</v>
      </c>
      <c r="H177" s="426" t="s">
        <v>3600</v>
      </c>
      <c r="I177" s="483"/>
      <c r="J177" s="483"/>
      <c r="K177" s="104">
        <v>1</v>
      </c>
      <c r="N177" s="92"/>
    </row>
    <row r="178" spans="1:14" s="32" customFormat="1" ht="11.25" customHeight="1" outlineLevel="2" x14ac:dyDescent="0.2">
      <c r="A178" s="254">
        <v>35</v>
      </c>
      <c r="B178" s="104" t="s">
        <v>3326</v>
      </c>
      <c r="C178" s="414" t="s">
        <v>4585</v>
      </c>
      <c r="D178" s="393" t="s">
        <v>4586</v>
      </c>
      <c r="E178" s="3" t="s">
        <v>4587</v>
      </c>
      <c r="F178" s="3" t="s">
        <v>4588</v>
      </c>
      <c r="G178" s="424">
        <v>43480</v>
      </c>
      <c r="H178" s="426" t="s">
        <v>3600</v>
      </c>
      <c r="I178" s="483"/>
      <c r="J178" s="483"/>
      <c r="K178" s="104">
        <v>1</v>
      </c>
      <c r="N178" s="92"/>
    </row>
    <row r="179" spans="1:14" s="32" customFormat="1" ht="11.25" customHeight="1" outlineLevel="2" x14ac:dyDescent="0.2">
      <c r="A179" s="254">
        <v>36</v>
      </c>
      <c r="B179" s="104" t="s">
        <v>3326</v>
      </c>
      <c r="C179" s="414" t="s">
        <v>4589</v>
      </c>
      <c r="D179" s="393" t="s">
        <v>4586</v>
      </c>
      <c r="E179" s="3" t="s">
        <v>4587</v>
      </c>
      <c r="F179" s="3" t="s">
        <v>4590</v>
      </c>
      <c r="G179" s="424">
        <v>43480</v>
      </c>
      <c r="H179" s="426" t="s">
        <v>3600</v>
      </c>
      <c r="I179" s="483"/>
      <c r="J179" s="483"/>
      <c r="K179" s="104">
        <v>1</v>
      </c>
      <c r="N179" s="92"/>
    </row>
    <row r="180" spans="1:14" s="32" customFormat="1" ht="11.25" customHeight="1" outlineLevel="2" x14ac:dyDescent="0.2">
      <c r="A180" s="254">
        <v>37</v>
      </c>
      <c r="B180" s="104" t="s">
        <v>3326</v>
      </c>
      <c r="C180" s="414" t="s">
        <v>4591</v>
      </c>
      <c r="D180" s="393" t="s">
        <v>4586</v>
      </c>
      <c r="E180" s="3" t="s">
        <v>4587</v>
      </c>
      <c r="F180" s="3" t="s">
        <v>4592</v>
      </c>
      <c r="G180" s="424">
        <v>43480</v>
      </c>
      <c r="H180" s="426" t="s">
        <v>3600</v>
      </c>
      <c r="I180" s="483"/>
      <c r="J180" s="483"/>
      <c r="K180" s="104">
        <v>1</v>
      </c>
      <c r="N180" s="92"/>
    </row>
    <row r="181" spans="1:14" s="32" customFormat="1" ht="11.25" customHeight="1" outlineLevel="2" x14ac:dyDescent="0.2">
      <c r="A181" s="254">
        <v>38</v>
      </c>
      <c r="B181" s="104" t="s">
        <v>3326</v>
      </c>
      <c r="C181" s="414" t="s">
        <v>4593</v>
      </c>
      <c r="D181" s="393" t="s">
        <v>4586</v>
      </c>
      <c r="E181" s="3" t="s">
        <v>4587</v>
      </c>
      <c r="F181" s="3" t="s">
        <v>4594</v>
      </c>
      <c r="G181" s="424">
        <v>43480</v>
      </c>
      <c r="H181" s="426" t="s">
        <v>3600</v>
      </c>
      <c r="I181" s="483"/>
      <c r="J181" s="483"/>
      <c r="K181" s="104">
        <v>1</v>
      </c>
      <c r="N181" s="92"/>
    </row>
    <row r="182" spans="1:14" s="32" customFormat="1" ht="11.25" customHeight="1" outlineLevel="2" x14ac:dyDescent="0.2">
      <c r="A182" s="254">
        <v>39</v>
      </c>
      <c r="B182" s="104" t="s">
        <v>3326</v>
      </c>
      <c r="C182" s="414" t="s">
        <v>3451</v>
      </c>
      <c r="D182" s="393" t="s">
        <v>146</v>
      </c>
      <c r="E182" s="3" t="s">
        <v>3337</v>
      </c>
      <c r="F182" s="3" t="s">
        <v>3452</v>
      </c>
      <c r="G182" s="424">
        <v>43480</v>
      </c>
      <c r="H182" s="426" t="s">
        <v>3600</v>
      </c>
      <c r="I182" s="483"/>
      <c r="J182" s="483"/>
      <c r="K182" s="104">
        <v>1</v>
      </c>
      <c r="N182" s="92"/>
    </row>
    <row r="183" spans="1:14" s="32" customFormat="1" ht="11.25" customHeight="1" outlineLevel="2" x14ac:dyDescent="0.2">
      <c r="A183" s="254">
        <v>40</v>
      </c>
      <c r="B183" s="104" t="s">
        <v>3326</v>
      </c>
      <c r="C183" s="414" t="s">
        <v>3606</v>
      </c>
      <c r="D183" s="393" t="s">
        <v>3322</v>
      </c>
      <c r="E183" s="3" t="s">
        <v>3383</v>
      </c>
      <c r="F183" s="3" t="s">
        <v>3607</v>
      </c>
      <c r="G183" s="424">
        <v>43480</v>
      </c>
      <c r="H183" s="426" t="s">
        <v>3600</v>
      </c>
      <c r="I183" s="483"/>
      <c r="J183" s="483"/>
      <c r="K183" s="104">
        <v>1</v>
      </c>
      <c r="N183" s="92"/>
    </row>
    <row r="184" spans="1:14" s="32" customFormat="1" ht="11.25" customHeight="1" outlineLevel="2" x14ac:dyDescent="0.2">
      <c r="A184" s="254">
        <v>41</v>
      </c>
      <c r="B184" s="104" t="s">
        <v>3326</v>
      </c>
      <c r="C184" s="414" t="s">
        <v>4595</v>
      </c>
      <c r="D184" s="393" t="s">
        <v>3911</v>
      </c>
      <c r="E184" s="3" t="s">
        <v>3912</v>
      </c>
      <c r="F184" s="3" t="s">
        <v>4596</v>
      </c>
      <c r="G184" s="424">
        <v>43482</v>
      </c>
      <c r="H184" s="426" t="s">
        <v>3600</v>
      </c>
      <c r="I184" s="483"/>
      <c r="J184" s="483"/>
      <c r="K184" s="104">
        <v>1</v>
      </c>
      <c r="N184" s="92"/>
    </row>
    <row r="185" spans="1:14" s="32" customFormat="1" ht="11.25" customHeight="1" outlineLevel="2" x14ac:dyDescent="0.2">
      <c r="A185" s="254">
        <v>42</v>
      </c>
      <c r="B185" s="104" t="s">
        <v>3326</v>
      </c>
      <c r="C185" s="414" t="s">
        <v>4597</v>
      </c>
      <c r="D185" s="393" t="s">
        <v>3626</v>
      </c>
      <c r="E185" s="3" t="s">
        <v>3521</v>
      </c>
      <c r="F185" s="3" t="s">
        <v>4598</v>
      </c>
      <c r="G185" s="424">
        <v>43482</v>
      </c>
      <c r="H185" s="426" t="s">
        <v>3600</v>
      </c>
      <c r="I185" s="483"/>
      <c r="J185" s="483"/>
      <c r="K185" s="104">
        <v>1</v>
      </c>
      <c r="N185" s="92"/>
    </row>
    <row r="186" spans="1:14" s="32" customFormat="1" ht="11.25" customHeight="1" outlineLevel="2" x14ac:dyDescent="0.2">
      <c r="A186" s="254">
        <v>43</v>
      </c>
      <c r="B186" s="104" t="s">
        <v>3326</v>
      </c>
      <c r="C186" s="414" t="s">
        <v>4599</v>
      </c>
      <c r="D186" s="393" t="s">
        <v>4600</v>
      </c>
      <c r="E186" s="3" t="s">
        <v>4601</v>
      </c>
      <c r="F186" s="3" t="s">
        <v>4602</v>
      </c>
      <c r="G186" s="424">
        <v>43482</v>
      </c>
      <c r="H186" s="426" t="s">
        <v>3600</v>
      </c>
      <c r="I186" s="483"/>
      <c r="J186" s="483"/>
      <c r="K186" s="104">
        <v>1</v>
      </c>
      <c r="N186" s="92"/>
    </row>
    <row r="187" spans="1:14" s="32" customFormat="1" ht="11.25" customHeight="1" outlineLevel="2" x14ac:dyDescent="0.2">
      <c r="A187" s="254">
        <v>44</v>
      </c>
      <c r="B187" s="104" t="s">
        <v>3326</v>
      </c>
      <c r="C187" s="414" t="s">
        <v>4603</v>
      </c>
      <c r="D187" s="393" t="s">
        <v>4604</v>
      </c>
      <c r="E187" s="3" t="s">
        <v>4605</v>
      </c>
      <c r="F187" s="3" t="s">
        <v>78</v>
      </c>
      <c r="G187" s="424">
        <v>43482</v>
      </c>
      <c r="H187" s="426" t="s">
        <v>3600</v>
      </c>
      <c r="I187" s="483"/>
      <c r="J187" s="483"/>
      <c r="K187" s="104">
        <v>1</v>
      </c>
      <c r="N187" s="92"/>
    </row>
    <row r="188" spans="1:14" s="32" customFormat="1" ht="11.25" customHeight="1" outlineLevel="2" x14ac:dyDescent="0.2">
      <c r="A188" s="254">
        <v>45</v>
      </c>
      <c r="B188" s="104" t="s">
        <v>3326</v>
      </c>
      <c r="C188" s="414" t="s">
        <v>4606</v>
      </c>
      <c r="D188" s="393" t="s">
        <v>4607</v>
      </c>
      <c r="E188" s="3" t="s">
        <v>4608</v>
      </c>
      <c r="F188" s="3" t="s">
        <v>4609</v>
      </c>
      <c r="G188" s="424">
        <v>43482</v>
      </c>
      <c r="H188" s="426" t="s">
        <v>3600</v>
      </c>
      <c r="I188" s="483"/>
      <c r="J188" s="483"/>
      <c r="K188" s="104">
        <v>1</v>
      </c>
      <c r="N188" s="92"/>
    </row>
    <row r="189" spans="1:14" s="32" customFormat="1" ht="11.25" customHeight="1" outlineLevel="2" x14ac:dyDescent="0.2">
      <c r="A189" s="254">
        <v>46</v>
      </c>
      <c r="B189" s="104" t="s">
        <v>3326</v>
      </c>
      <c r="C189" s="414">
        <v>101107643</v>
      </c>
      <c r="D189" s="393">
        <v>54522</v>
      </c>
      <c r="E189" s="3" t="s">
        <v>3601</v>
      </c>
      <c r="F189" s="3" t="s">
        <v>3625</v>
      </c>
      <c r="G189" s="424">
        <v>43483</v>
      </c>
      <c r="H189" s="426" t="s">
        <v>3600</v>
      </c>
      <c r="I189" s="483"/>
      <c r="J189" s="483"/>
      <c r="K189" s="104">
        <v>1</v>
      </c>
      <c r="N189" s="92"/>
    </row>
    <row r="190" spans="1:14" s="32" customFormat="1" ht="11.25" customHeight="1" outlineLevel="2" x14ac:dyDescent="0.2">
      <c r="A190" s="254">
        <v>47</v>
      </c>
      <c r="B190" s="104" t="s">
        <v>3453</v>
      </c>
      <c r="C190" s="414" t="s">
        <v>4610</v>
      </c>
      <c r="D190" s="393" t="s">
        <v>4611</v>
      </c>
      <c r="E190" s="3" t="s">
        <v>4612</v>
      </c>
      <c r="F190" s="3" t="s">
        <v>4613</v>
      </c>
      <c r="G190" s="424">
        <v>43487</v>
      </c>
      <c r="H190" s="426" t="s">
        <v>3600</v>
      </c>
      <c r="I190" s="483"/>
      <c r="J190" s="483"/>
      <c r="K190" s="104">
        <v>1</v>
      </c>
      <c r="N190" s="92"/>
    </row>
    <row r="191" spans="1:14" s="32" customFormat="1" ht="11.25" customHeight="1" outlineLevel="2" x14ac:dyDescent="0.2">
      <c r="A191" s="254">
        <v>48</v>
      </c>
      <c r="B191" s="104" t="s">
        <v>3453</v>
      </c>
      <c r="C191" s="414" t="s">
        <v>4614</v>
      </c>
      <c r="D191" s="393" t="s">
        <v>4611</v>
      </c>
      <c r="E191" s="3" t="s">
        <v>4612</v>
      </c>
      <c r="F191" s="3" t="s">
        <v>4615</v>
      </c>
      <c r="G191" s="424">
        <v>43487</v>
      </c>
      <c r="H191" s="426" t="s">
        <v>3600</v>
      </c>
      <c r="I191" s="483"/>
      <c r="J191" s="483"/>
      <c r="K191" s="104">
        <v>1</v>
      </c>
      <c r="N191" s="92"/>
    </row>
    <row r="192" spans="1:14" s="32" customFormat="1" ht="11.25" customHeight="1" outlineLevel="2" x14ac:dyDescent="0.2">
      <c r="A192" s="254">
        <v>49</v>
      </c>
      <c r="B192" s="104" t="s">
        <v>3453</v>
      </c>
      <c r="C192" s="414" t="s">
        <v>4616</v>
      </c>
      <c r="D192" s="393" t="s">
        <v>4611</v>
      </c>
      <c r="E192" s="3" t="s">
        <v>4612</v>
      </c>
      <c r="F192" s="3" t="s">
        <v>4617</v>
      </c>
      <c r="G192" s="424">
        <v>43487</v>
      </c>
      <c r="H192" s="426" t="s">
        <v>3600</v>
      </c>
      <c r="I192" s="483"/>
      <c r="J192" s="483"/>
      <c r="K192" s="104">
        <v>1</v>
      </c>
      <c r="N192" s="92"/>
    </row>
    <row r="193" spans="1:14" s="32" customFormat="1" ht="11.25" customHeight="1" outlineLevel="2" x14ac:dyDescent="0.2">
      <c r="A193" s="254">
        <v>50</v>
      </c>
      <c r="B193" s="104" t="s">
        <v>3453</v>
      </c>
      <c r="C193" s="414" t="s">
        <v>3618</v>
      </c>
      <c r="D193" s="393" t="s">
        <v>3527</v>
      </c>
      <c r="E193" s="3" t="s">
        <v>3528</v>
      </c>
      <c r="F193" s="3" t="s">
        <v>3619</v>
      </c>
      <c r="G193" s="424">
        <v>43487</v>
      </c>
      <c r="H193" s="426" t="s">
        <v>3600</v>
      </c>
      <c r="I193" s="483"/>
      <c r="J193" s="483"/>
      <c r="K193" s="104">
        <v>1</v>
      </c>
      <c r="N193" s="92"/>
    </row>
    <row r="194" spans="1:14" s="32" customFormat="1" ht="11.25" customHeight="1" outlineLevel="2" x14ac:dyDescent="0.2">
      <c r="A194" s="254">
        <v>51</v>
      </c>
      <c r="B194" s="104" t="s">
        <v>3453</v>
      </c>
      <c r="C194" s="414" t="s">
        <v>4618</v>
      </c>
      <c r="D194" s="393" t="s">
        <v>4619</v>
      </c>
      <c r="E194" s="3" t="s">
        <v>4620</v>
      </c>
      <c r="F194" s="3" t="s">
        <v>4621</v>
      </c>
      <c r="G194" s="424">
        <v>43487</v>
      </c>
      <c r="H194" s="426" t="s">
        <v>3600</v>
      </c>
      <c r="I194" s="483"/>
      <c r="J194" s="483"/>
      <c r="K194" s="104">
        <v>1</v>
      </c>
      <c r="N194" s="92"/>
    </row>
    <row r="195" spans="1:14" s="32" customFormat="1" ht="11.25" customHeight="1" outlineLevel="2" x14ac:dyDescent="0.2">
      <c r="A195" s="254">
        <v>52</v>
      </c>
      <c r="B195" s="104" t="s">
        <v>3453</v>
      </c>
      <c r="C195" s="414" t="s">
        <v>3616</v>
      </c>
      <c r="D195" s="393" t="s">
        <v>3425</v>
      </c>
      <c r="E195" s="3" t="s">
        <v>3454</v>
      </c>
      <c r="F195" s="3" t="s">
        <v>3617</v>
      </c>
      <c r="G195" s="424">
        <v>43487</v>
      </c>
      <c r="H195" s="426" t="s">
        <v>3600</v>
      </c>
      <c r="I195" s="483"/>
      <c r="J195" s="483"/>
      <c r="K195" s="104">
        <v>1</v>
      </c>
      <c r="N195" s="92"/>
    </row>
    <row r="196" spans="1:14" s="32" customFormat="1" ht="11.25" customHeight="1" outlineLevel="2" x14ac:dyDescent="0.2">
      <c r="A196" s="254">
        <v>53</v>
      </c>
      <c r="B196" s="104" t="s">
        <v>3453</v>
      </c>
      <c r="C196" s="414" t="s">
        <v>3620</v>
      </c>
      <c r="D196" s="393" t="s">
        <v>3425</v>
      </c>
      <c r="E196" s="3" t="s">
        <v>3454</v>
      </c>
      <c r="F196" s="3" t="s">
        <v>3621</v>
      </c>
      <c r="G196" s="424">
        <v>43487</v>
      </c>
      <c r="H196" s="426" t="s">
        <v>3600</v>
      </c>
      <c r="I196" s="483"/>
      <c r="J196" s="483"/>
      <c r="K196" s="104">
        <v>1</v>
      </c>
      <c r="N196" s="92"/>
    </row>
    <row r="197" spans="1:14" s="32" customFormat="1" ht="11.25" customHeight="1" outlineLevel="2" x14ac:dyDescent="0.2">
      <c r="A197" s="254">
        <v>54</v>
      </c>
      <c r="B197" s="104" t="s">
        <v>3453</v>
      </c>
      <c r="C197" s="414" t="s">
        <v>3610</v>
      </c>
      <c r="D197" s="393" t="s">
        <v>3611</v>
      </c>
      <c r="E197" s="3" t="s">
        <v>3612</v>
      </c>
      <c r="F197" s="3" t="s">
        <v>3613</v>
      </c>
      <c r="G197" s="424">
        <v>43487</v>
      </c>
      <c r="H197" s="426" t="s">
        <v>3600</v>
      </c>
      <c r="I197" s="483"/>
      <c r="J197" s="483"/>
      <c r="K197" s="104">
        <v>1</v>
      </c>
      <c r="N197" s="92"/>
    </row>
    <row r="198" spans="1:14" s="32" customFormat="1" ht="11.25" customHeight="1" outlineLevel="2" x14ac:dyDescent="0.2">
      <c r="A198" s="254">
        <v>55</v>
      </c>
      <c r="B198" s="104" t="s">
        <v>3453</v>
      </c>
      <c r="C198" s="414" t="s">
        <v>3622</v>
      </c>
      <c r="D198" s="393" t="s">
        <v>3425</v>
      </c>
      <c r="E198" s="3" t="s">
        <v>3454</v>
      </c>
      <c r="F198" s="3" t="s">
        <v>3623</v>
      </c>
      <c r="G198" s="424">
        <v>43488</v>
      </c>
      <c r="H198" s="426" t="s">
        <v>3600</v>
      </c>
      <c r="I198" s="483"/>
      <c r="J198" s="483"/>
      <c r="K198" s="104">
        <v>1</v>
      </c>
      <c r="N198" s="92"/>
    </row>
    <row r="199" spans="1:14" s="32" customFormat="1" ht="11.25" customHeight="1" outlineLevel="2" x14ac:dyDescent="0.2">
      <c r="A199" s="254">
        <v>56</v>
      </c>
      <c r="B199" s="104" t="s">
        <v>3453</v>
      </c>
      <c r="C199" s="414" t="s">
        <v>4622</v>
      </c>
      <c r="D199" s="393" t="s">
        <v>3608</v>
      </c>
      <c r="E199" s="3" t="s">
        <v>3601</v>
      </c>
      <c r="F199" s="3" t="s">
        <v>4623</v>
      </c>
      <c r="G199" s="424">
        <v>43488</v>
      </c>
      <c r="H199" s="426" t="s">
        <v>3600</v>
      </c>
      <c r="I199" s="483"/>
      <c r="J199" s="483"/>
      <c r="K199" s="104">
        <v>1</v>
      </c>
      <c r="N199" s="92"/>
    </row>
    <row r="200" spans="1:14" s="32" customFormat="1" ht="11.25" customHeight="1" outlineLevel="2" x14ac:dyDescent="0.2">
      <c r="A200" s="254">
        <v>57</v>
      </c>
      <c r="B200" s="104" t="s">
        <v>3453</v>
      </c>
      <c r="C200" s="414" t="s">
        <v>4624</v>
      </c>
      <c r="D200" s="393" t="s">
        <v>4625</v>
      </c>
      <c r="E200" s="3" t="s">
        <v>4626</v>
      </c>
      <c r="F200" s="3" t="s">
        <v>4627</v>
      </c>
      <c r="G200" s="424">
        <v>43488</v>
      </c>
      <c r="H200" s="426" t="s">
        <v>3600</v>
      </c>
      <c r="I200" s="483"/>
      <c r="J200" s="483"/>
      <c r="K200" s="104">
        <v>1</v>
      </c>
      <c r="N200" s="92"/>
    </row>
    <row r="201" spans="1:14" s="32" customFormat="1" ht="11.25" customHeight="1" outlineLevel="2" x14ac:dyDescent="0.2">
      <c r="A201" s="254">
        <v>58</v>
      </c>
      <c r="B201" s="104" t="s">
        <v>3453</v>
      </c>
      <c r="C201" s="414" t="s">
        <v>4628</v>
      </c>
      <c r="D201" s="393" t="s">
        <v>3608</v>
      </c>
      <c r="E201" s="3" t="s">
        <v>3601</v>
      </c>
      <c r="F201" s="3" t="s">
        <v>4629</v>
      </c>
      <c r="G201" s="424">
        <v>43488</v>
      </c>
      <c r="H201" s="426" t="s">
        <v>3600</v>
      </c>
      <c r="I201" s="483"/>
      <c r="J201" s="483"/>
      <c r="K201" s="104">
        <v>1</v>
      </c>
      <c r="N201" s="92"/>
    </row>
    <row r="202" spans="1:14" s="32" customFormat="1" ht="11.25" customHeight="1" outlineLevel="2" x14ac:dyDescent="0.2">
      <c r="A202" s="254">
        <v>59</v>
      </c>
      <c r="B202" s="104" t="s">
        <v>3453</v>
      </c>
      <c r="C202" s="414" t="s">
        <v>4630</v>
      </c>
      <c r="D202" s="393" t="s">
        <v>4631</v>
      </c>
      <c r="E202" s="3" t="s">
        <v>4632</v>
      </c>
      <c r="F202" s="3" t="s">
        <v>4633</v>
      </c>
      <c r="G202" s="424">
        <v>43488</v>
      </c>
      <c r="H202" s="426" t="s">
        <v>3600</v>
      </c>
      <c r="I202" s="483"/>
      <c r="J202" s="483"/>
      <c r="K202" s="104">
        <v>1</v>
      </c>
      <c r="N202" s="92"/>
    </row>
    <row r="203" spans="1:14" s="32" customFormat="1" ht="11.25" customHeight="1" outlineLevel="2" x14ac:dyDescent="0.2">
      <c r="A203" s="254">
        <v>60</v>
      </c>
      <c r="B203" s="104" t="s">
        <v>3453</v>
      </c>
      <c r="C203" s="414" t="s">
        <v>3614</v>
      </c>
      <c r="D203" s="393" t="s">
        <v>3439</v>
      </c>
      <c r="E203" s="3" t="s">
        <v>3450</v>
      </c>
      <c r="F203" s="3" t="s">
        <v>3615</v>
      </c>
      <c r="G203" s="424">
        <v>43480</v>
      </c>
      <c r="H203" s="426" t="s">
        <v>3600</v>
      </c>
      <c r="I203" s="483"/>
      <c r="J203" s="483"/>
      <c r="K203" s="104">
        <v>1</v>
      </c>
      <c r="N203" s="92"/>
    </row>
    <row r="204" spans="1:14" s="32" customFormat="1" ht="11.25" customHeight="1" outlineLevel="2" x14ac:dyDescent="0.2">
      <c r="A204" s="254">
        <v>61</v>
      </c>
      <c r="B204" s="104" t="s">
        <v>3360</v>
      </c>
      <c r="C204" s="414" t="s">
        <v>4634</v>
      </c>
      <c r="D204" s="393" t="s">
        <v>4635</v>
      </c>
      <c r="E204" s="3" t="s">
        <v>4636</v>
      </c>
      <c r="F204" s="3" t="s">
        <v>4637</v>
      </c>
      <c r="G204" s="424">
        <v>43480</v>
      </c>
      <c r="H204" s="426" t="s">
        <v>3598</v>
      </c>
      <c r="I204" s="483"/>
      <c r="J204" s="483"/>
      <c r="K204" s="104">
        <v>1</v>
      </c>
      <c r="N204" s="92"/>
    </row>
    <row r="205" spans="1:14" s="32" customFormat="1" ht="11.25" customHeight="1" outlineLevel="2" x14ac:dyDescent="0.2">
      <c r="A205" s="254">
        <v>62</v>
      </c>
      <c r="B205" s="104" t="s">
        <v>3360</v>
      </c>
      <c r="C205" s="414" t="s">
        <v>4638</v>
      </c>
      <c r="D205" s="393" t="s">
        <v>3410</v>
      </c>
      <c r="E205" s="3" t="s">
        <v>3411</v>
      </c>
      <c r="F205" s="3" t="s">
        <v>4639</v>
      </c>
      <c r="G205" s="424">
        <v>43480</v>
      </c>
      <c r="H205" s="426" t="s">
        <v>3598</v>
      </c>
      <c r="I205" s="483"/>
      <c r="J205" s="483"/>
      <c r="K205" s="104">
        <v>1</v>
      </c>
      <c r="N205" s="92"/>
    </row>
    <row r="206" spans="1:14" s="32" customFormat="1" ht="11.25" customHeight="1" outlineLevel="2" x14ac:dyDescent="0.2">
      <c r="A206" s="254">
        <v>63</v>
      </c>
      <c r="B206" s="104" t="s">
        <v>3360</v>
      </c>
      <c r="C206" s="414" t="s">
        <v>4640</v>
      </c>
      <c r="D206" s="393" t="s">
        <v>4641</v>
      </c>
      <c r="E206" s="3" t="s">
        <v>4642</v>
      </c>
      <c r="F206" s="3" t="s">
        <v>4643</v>
      </c>
      <c r="G206" s="424">
        <v>43480</v>
      </c>
      <c r="H206" s="426" t="s">
        <v>3598</v>
      </c>
      <c r="I206" s="483"/>
      <c r="J206" s="483"/>
      <c r="K206" s="104">
        <v>1</v>
      </c>
      <c r="N206" s="92"/>
    </row>
    <row r="207" spans="1:14" s="32" customFormat="1" ht="11.25" customHeight="1" outlineLevel="2" x14ac:dyDescent="0.2">
      <c r="A207" s="254">
        <v>64</v>
      </c>
      <c r="B207" s="104" t="s">
        <v>3360</v>
      </c>
      <c r="C207" s="414" t="s">
        <v>4644</v>
      </c>
      <c r="D207" s="393" t="s">
        <v>3408</v>
      </c>
      <c r="E207" s="3" t="s">
        <v>3409</v>
      </c>
      <c r="F207" s="3" t="s">
        <v>4645</v>
      </c>
      <c r="G207" s="424">
        <v>43480</v>
      </c>
      <c r="H207" s="426" t="s">
        <v>3598</v>
      </c>
      <c r="I207" s="483"/>
      <c r="J207" s="483"/>
      <c r="K207" s="104">
        <v>1</v>
      </c>
      <c r="N207" s="92"/>
    </row>
    <row r="208" spans="1:14" s="32" customFormat="1" ht="11.25" customHeight="1" outlineLevel="2" x14ac:dyDescent="0.2">
      <c r="A208" s="254">
        <v>65</v>
      </c>
      <c r="B208" s="104" t="s">
        <v>3360</v>
      </c>
      <c r="C208" s="414" t="s">
        <v>4646</v>
      </c>
      <c r="D208" s="393" t="s">
        <v>3408</v>
      </c>
      <c r="E208" s="3" t="s">
        <v>3409</v>
      </c>
      <c r="F208" s="3" t="s">
        <v>4645</v>
      </c>
      <c r="G208" s="424">
        <v>43480</v>
      </c>
      <c r="H208" s="426" t="s">
        <v>3598</v>
      </c>
      <c r="I208" s="483"/>
      <c r="J208" s="483"/>
      <c r="K208" s="104">
        <v>1</v>
      </c>
      <c r="N208" s="92"/>
    </row>
    <row r="209" spans="1:14" s="32" customFormat="1" ht="11.25" customHeight="1" outlineLevel="2" x14ac:dyDescent="0.2">
      <c r="A209" s="254">
        <v>66</v>
      </c>
      <c r="B209" s="104" t="s">
        <v>3360</v>
      </c>
      <c r="C209" s="414" t="s">
        <v>4647</v>
      </c>
      <c r="D209" s="393" t="s">
        <v>4648</v>
      </c>
      <c r="E209" s="3" t="s">
        <v>4649</v>
      </c>
      <c r="F209" s="3" t="s">
        <v>78</v>
      </c>
      <c r="G209" s="424">
        <v>43482</v>
      </c>
      <c r="H209" s="426" t="s">
        <v>3598</v>
      </c>
      <c r="I209" s="483"/>
      <c r="J209" s="483"/>
      <c r="K209" s="104">
        <v>1</v>
      </c>
      <c r="N209" s="92"/>
    </row>
    <row r="210" spans="1:14" s="32" customFormat="1" ht="11.25" customHeight="1" outlineLevel="2" x14ac:dyDescent="0.2">
      <c r="A210" s="254">
        <v>67</v>
      </c>
      <c r="B210" s="104" t="s">
        <v>3360</v>
      </c>
      <c r="C210" s="414" t="s">
        <v>4650</v>
      </c>
      <c r="D210" s="393" t="s">
        <v>4651</v>
      </c>
      <c r="E210" s="3" t="s">
        <v>3599</v>
      </c>
      <c r="F210" s="3" t="s">
        <v>4652</v>
      </c>
      <c r="G210" s="424">
        <v>43482</v>
      </c>
      <c r="H210" s="426" t="s">
        <v>3598</v>
      </c>
      <c r="I210" s="483"/>
      <c r="J210" s="483"/>
      <c r="K210" s="104">
        <v>1</v>
      </c>
      <c r="N210" s="92"/>
    </row>
    <row r="211" spans="1:14" s="32" customFormat="1" ht="11.25" customHeight="1" outlineLevel="2" x14ac:dyDescent="0.2">
      <c r="A211" s="254">
        <v>68</v>
      </c>
      <c r="B211" s="104" t="s">
        <v>3360</v>
      </c>
      <c r="C211" s="414" t="s">
        <v>4653</v>
      </c>
      <c r="D211" s="393" t="s">
        <v>3412</v>
      </c>
      <c r="E211" s="3" t="s">
        <v>3361</v>
      </c>
      <c r="F211" s="3" t="s">
        <v>4654</v>
      </c>
      <c r="G211" s="424">
        <v>43482</v>
      </c>
      <c r="H211" s="426" t="s">
        <v>3598</v>
      </c>
      <c r="I211" s="483"/>
      <c r="J211" s="483"/>
      <c r="K211" s="104">
        <v>1</v>
      </c>
      <c r="N211" s="92"/>
    </row>
    <row r="212" spans="1:14" s="32" customFormat="1" ht="11.25" customHeight="1" outlineLevel="2" x14ac:dyDescent="0.2">
      <c r="A212" s="254">
        <v>69</v>
      </c>
      <c r="B212" s="104" t="s">
        <v>3360</v>
      </c>
      <c r="C212" s="414" t="s">
        <v>4655</v>
      </c>
      <c r="D212" s="393" t="s">
        <v>4656</v>
      </c>
      <c r="E212" s="3" t="s">
        <v>4657</v>
      </c>
      <c r="F212" s="3" t="s">
        <v>4658</v>
      </c>
      <c r="G212" s="424">
        <v>43482</v>
      </c>
      <c r="H212" s="426" t="s">
        <v>3598</v>
      </c>
      <c r="I212" s="483"/>
      <c r="J212" s="483"/>
      <c r="K212" s="104">
        <v>1</v>
      </c>
      <c r="N212" s="92"/>
    </row>
    <row r="213" spans="1:14" s="32" customFormat="1" ht="11.25" customHeight="1" outlineLevel="2" x14ac:dyDescent="0.2">
      <c r="A213" s="254">
        <v>70</v>
      </c>
      <c r="B213" s="104" t="s">
        <v>3360</v>
      </c>
      <c r="C213" s="414" t="s">
        <v>4659</v>
      </c>
      <c r="D213" s="393" t="s">
        <v>3626</v>
      </c>
      <c r="E213" s="3" t="s">
        <v>3521</v>
      </c>
      <c r="F213" s="3" t="s">
        <v>4660</v>
      </c>
      <c r="G213" s="424">
        <v>43482</v>
      </c>
      <c r="H213" s="426" t="s">
        <v>3598</v>
      </c>
      <c r="I213" s="483"/>
      <c r="J213" s="483"/>
      <c r="K213" s="104">
        <v>1</v>
      </c>
      <c r="N213" s="92"/>
    </row>
    <row r="214" spans="1:14" s="32" customFormat="1" ht="11.25" customHeight="1" outlineLevel="2" x14ac:dyDescent="0.2">
      <c r="A214" s="254">
        <v>71</v>
      </c>
      <c r="B214" s="104" t="s">
        <v>3360</v>
      </c>
      <c r="C214" s="414" t="s">
        <v>4661</v>
      </c>
      <c r="D214" s="393" t="s">
        <v>3481</v>
      </c>
      <c r="E214" s="3" t="s">
        <v>3482</v>
      </c>
      <c r="F214" s="3" t="s">
        <v>4662</v>
      </c>
      <c r="G214" s="424">
        <v>43482</v>
      </c>
      <c r="H214" s="426" t="s">
        <v>3598</v>
      </c>
      <c r="I214" s="483"/>
      <c r="J214" s="483"/>
      <c r="K214" s="104">
        <v>1</v>
      </c>
      <c r="N214" s="92"/>
    </row>
    <row r="215" spans="1:14" s="32" customFormat="1" ht="11.25" customHeight="1" outlineLevel="2" x14ac:dyDescent="0.2">
      <c r="A215" s="254">
        <v>72</v>
      </c>
      <c r="B215" s="104" t="s">
        <v>3360</v>
      </c>
      <c r="C215" s="414" t="s">
        <v>4663</v>
      </c>
      <c r="D215" s="393" t="s">
        <v>4664</v>
      </c>
      <c r="E215" s="3" t="s">
        <v>4665</v>
      </c>
      <c r="F215" s="3" t="s">
        <v>4666</v>
      </c>
      <c r="G215" s="424">
        <v>43482</v>
      </c>
      <c r="H215" s="426" t="s">
        <v>3598</v>
      </c>
      <c r="I215" s="483"/>
      <c r="J215" s="483"/>
      <c r="K215" s="104">
        <v>1</v>
      </c>
      <c r="N215" s="92"/>
    </row>
    <row r="216" spans="1:14" s="32" customFormat="1" ht="11.25" customHeight="1" outlineLevel="2" x14ac:dyDescent="0.2">
      <c r="A216" s="254">
        <v>73</v>
      </c>
      <c r="B216" s="104" t="s">
        <v>3360</v>
      </c>
      <c r="C216" s="414" t="s">
        <v>4667</v>
      </c>
      <c r="D216" s="393" t="s">
        <v>4664</v>
      </c>
      <c r="E216" s="3" t="s">
        <v>4665</v>
      </c>
      <c r="F216" s="3" t="s">
        <v>4668</v>
      </c>
      <c r="G216" s="424">
        <v>43483</v>
      </c>
      <c r="H216" s="426" t="s">
        <v>3598</v>
      </c>
      <c r="I216" s="483"/>
      <c r="J216" s="483"/>
      <c r="K216" s="104">
        <v>1</v>
      </c>
      <c r="N216" s="92"/>
    </row>
    <row r="217" spans="1:14" s="32" customFormat="1" ht="11.25" customHeight="1" outlineLevel="2" x14ac:dyDescent="0.2">
      <c r="A217" s="254">
        <v>74</v>
      </c>
      <c r="B217" s="104" t="s">
        <v>3360</v>
      </c>
      <c r="C217" s="414" t="s">
        <v>4669</v>
      </c>
      <c r="D217" s="393" t="s">
        <v>4670</v>
      </c>
      <c r="E217" s="3" t="s">
        <v>4671</v>
      </c>
      <c r="F217" s="3" t="s">
        <v>4672</v>
      </c>
      <c r="G217" s="424">
        <v>43483</v>
      </c>
      <c r="H217" s="426" t="s">
        <v>3598</v>
      </c>
      <c r="I217" s="483"/>
      <c r="J217" s="483"/>
      <c r="K217" s="104">
        <v>1</v>
      </c>
      <c r="N217" s="92"/>
    </row>
    <row r="218" spans="1:14" s="32" customFormat="1" ht="11.25" customHeight="1" outlineLevel="2" x14ac:dyDescent="0.2">
      <c r="A218" s="254">
        <v>75</v>
      </c>
      <c r="B218" s="104" t="s">
        <v>3360</v>
      </c>
      <c r="C218" s="414" t="s">
        <v>4673</v>
      </c>
      <c r="D218" s="393" t="s">
        <v>4674</v>
      </c>
      <c r="E218" s="3" t="s">
        <v>4675</v>
      </c>
      <c r="F218" s="3" t="s">
        <v>4676</v>
      </c>
      <c r="G218" s="424">
        <v>43483</v>
      </c>
      <c r="H218" s="426" t="s">
        <v>3598</v>
      </c>
      <c r="I218" s="483"/>
      <c r="J218" s="483"/>
      <c r="K218" s="104">
        <v>1</v>
      </c>
      <c r="N218" s="92"/>
    </row>
    <row r="219" spans="1:14" s="32" customFormat="1" ht="11.25" customHeight="1" outlineLevel="2" x14ac:dyDescent="0.2">
      <c r="A219" s="254">
        <v>76</v>
      </c>
      <c r="B219" s="104" t="s">
        <v>3360</v>
      </c>
      <c r="C219" s="414" t="s">
        <v>4677</v>
      </c>
      <c r="D219" s="393" t="s">
        <v>4674</v>
      </c>
      <c r="E219" s="3" t="s">
        <v>4675</v>
      </c>
      <c r="F219" s="3" t="s">
        <v>4678</v>
      </c>
      <c r="G219" s="424">
        <v>43483</v>
      </c>
      <c r="H219" s="426" t="s">
        <v>3598</v>
      </c>
      <c r="I219" s="483"/>
      <c r="J219" s="483"/>
      <c r="K219" s="104">
        <v>1</v>
      </c>
      <c r="N219" s="92"/>
    </row>
    <row r="220" spans="1:14" s="32" customFormat="1" ht="11.25" customHeight="1" outlineLevel="2" x14ac:dyDescent="0.2">
      <c r="A220" s="254">
        <v>77</v>
      </c>
      <c r="B220" s="104" t="s">
        <v>3360</v>
      </c>
      <c r="C220" s="414" t="s">
        <v>4679</v>
      </c>
      <c r="D220" s="393" t="s">
        <v>3406</v>
      </c>
      <c r="E220" s="3" t="s">
        <v>3407</v>
      </c>
      <c r="F220" s="3" t="s">
        <v>3899</v>
      </c>
      <c r="G220" s="424">
        <v>43483</v>
      </c>
      <c r="H220" s="426" t="s">
        <v>3598</v>
      </c>
      <c r="I220" s="483"/>
      <c r="J220" s="483"/>
      <c r="K220" s="104">
        <v>1</v>
      </c>
      <c r="N220" s="92"/>
    </row>
    <row r="221" spans="1:14" s="32" customFormat="1" ht="11.25" customHeight="1" outlineLevel="2" x14ac:dyDescent="0.2">
      <c r="A221" s="254">
        <v>78</v>
      </c>
      <c r="B221" s="104" t="s">
        <v>3360</v>
      </c>
      <c r="C221" s="414" t="s">
        <v>4680</v>
      </c>
      <c r="D221" s="393" t="s">
        <v>4656</v>
      </c>
      <c r="E221" s="3" t="s">
        <v>4657</v>
      </c>
      <c r="F221" s="3" t="s">
        <v>4681</v>
      </c>
      <c r="G221" s="424">
        <v>43483</v>
      </c>
      <c r="H221" s="426" t="s">
        <v>3598</v>
      </c>
      <c r="I221" s="483"/>
      <c r="J221" s="483"/>
      <c r="K221" s="104">
        <v>1</v>
      </c>
      <c r="N221" s="92"/>
    </row>
    <row r="222" spans="1:14" s="32" customFormat="1" ht="11.25" customHeight="1" outlineLevel="2" x14ac:dyDescent="0.2">
      <c r="A222" s="254">
        <v>79</v>
      </c>
      <c r="B222" s="104" t="s">
        <v>3360</v>
      </c>
      <c r="C222" s="414" t="s">
        <v>4682</v>
      </c>
      <c r="D222" s="393" t="s">
        <v>4683</v>
      </c>
      <c r="E222" s="3" t="s">
        <v>4684</v>
      </c>
      <c r="F222" s="3" t="s">
        <v>4685</v>
      </c>
      <c r="G222" s="424">
        <v>43487</v>
      </c>
      <c r="H222" s="426" t="s">
        <v>3598</v>
      </c>
      <c r="I222" s="483"/>
      <c r="J222" s="483"/>
      <c r="K222" s="104">
        <v>1</v>
      </c>
      <c r="N222" s="92"/>
    </row>
    <row r="223" spans="1:14" s="32" customFormat="1" ht="11.25" customHeight="1" outlineLevel="2" x14ac:dyDescent="0.2">
      <c r="A223" s="254">
        <v>80</v>
      </c>
      <c r="B223" s="104" t="s">
        <v>3360</v>
      </c>
      <c r="C223" s="414" t="s">
        <v>4686</v>
      </c>
      <c r="D223" s="393" t="s">
        <v>4687</v>
      </c>
      <c r="E223" s="3" t="s">
        <v>4688</v>
      </c>
      <c r="F223" s="3" t="s">
        <v>4689</v>
      </c>
      <c r="G223" s="424">
        <v>43487</v>
      </c>
      <c r="H223" s="426" t="s">
        <v>3598</v>
      </c>
      <c r="I223" s="483"/>
      <c r="J223" s="483"/>
      <c r="K223" s="104">
        <v>1</v>
      </c>
      <c r="N223" s="92"/>
    </row>
    <row r="224" spans="1:14" s="32" customFormat="1" ht="11.25" customHeight="1" outlineLevel="2" x14ac:dyDescent="0.2">
      <c r="A224" s="254">
        <v>81</v>
      </c>
      <c r="B224" s="104" t="s">
        <v>3360</v>
      </c>
      <c r="C224" s="414" t="s">
        <v>4690</v>
      </c>
      <c r="D224" s="393" t="s">
        <v>4651</v>
      </c>
      <c r="E224" s="3" t="s">
        <v>3599</v>
      </c>
      <c r="F224" s="3" t="s">
        <v>4691</v>
      </c>
      <c r="G224" s="424">
        <v>43487</v>
      </c>
      <c r="H224" s="426" t="s">
        <v>3598</v>
      </c>
      <c r="I224" s="483"/>
      <c r="J224" s="483"/>
      <c r="K224" s="104">
        <v>1</v>
      </c>
      <c r="N224" s="92"/>
    </row>
    <row r="225" spans="1:14" s="32" customFormat="1" ht="11.25" customHeight="1" outlineLevel="2" x14ac:dyDescent="0.2">
      <c r="A225" s="254">
        <v>82</v>
      </c>
      <c r="B225" s="104" t="s">
        <v>7943</v>
      </c>
      <c r="C225" s="414"/>
      <c r="D225" s="393" t="s">
        <v>7944</v>
      </c>
      <c r="E225" s="3" t="s">
        <v>7945</v>
      </c>
      <c r="F225" s="3" t="s">
        <v>7946</v>
      </c>
      <c r="G225" s="424">
        <v>43487</v>
      </c>
      <c r="H225" s="426"/>
      <c r="I225" s="483"/>
      <c r="J225" s="483"/>
      <c r="K225" s="104">
        <v>1</v>
      </c>
      <c r="N225" s="92"/>
    </row>
    <row r="226" spans="1:14" s="32" customFormat="1" ht="11.25" customHeight="1" outlineLevel="2" x14ac:dyDescent="0.2">
      <c r="A226" s="254">
        <v>83</v>
      </c>
      <c r="B226" s="104" t="s">
        <v>7943</v>
      </c>
      <c r="C226" s="414"/>
      <c r="D226" s="393" t="s">
        <v>3412</v>
      </c>
      <c r="E226" s="3" t="s">
        <v>3361</v>
      </c>
      <c r="F226" s="3" t="s">
        <v>7947</v>
      </c>
      <c r="G226" s="424">
        <v>43487</v>
      </c>
      <c r="H226" s="426"/>
      <c r="I226" s="483"/>
      <c r="J226" s="483"/>
      <c r="K226" s="104">
        <v>2</v>
      </c>
      <c r="N226" s="92"/>
    </row>
    <row r="227" spans="1:14" s="32" customFormat="1" ht="11.25" customHeight="1" outlineLevel="2" x14ac:dyDescent="0.2">
      <c r="A227" s="254">
        <v>84</v>
      </c>
      <c r="B227" s="104" t="s">
        <v>7948</v>
      </c>
      <c r="C227" s="414"/>
      <c r="D227" s="393" t="s">
        <v>3412</v>
      </c>
      <c r="E227" s="3" t="s">
        <v>3361</v>
      </c>
      <c r="F227" s="3" t="s">
        <v>7949</v>
      </c>
      <c r="G227" s="424">
        <v>43487</v>
      </c>
      <c r="H227" s="426"/>
      <c r="I227" s="483"/>
      <c r="J227" s="483"/>
      <c r="K227" s="104">
        <v>1</v>
      </c>
      <c r="N227" s="92"/>
    </row>
    <row r="228" spans="1:14" s="32" customFormat="1" ht="11.25" customHeight="1" outlineLevel="2" x14ac:dyDescent="0.2">
      <c r="A228" s="254">
        <v>85</v>
      </c>
      <c r="B228" s="104" t="s">
        <v>7943</v>
      </c>
      <c r="C228" s="414"/>
      <c r="D228" s="393" t="s">
        <v>7950</v>
      </c>
      <c r="E228" s="3" t="s">
        <v>7951</v>
      </c>
      <c r="F228" s="3" t="s">
        <v>7952</v>
      </c>
      <c r="G228" s="424">
        <v>43487</v>
      </c>
      <c r="H228" s="426"/>
      <c r="I228" s="483"/>
      <c r="J228" s="483"/>
      <c r="K228" s="104">
        <v>1</v>
      </c>
      <c r="N228" s="92"/>
    </row>
    <row r="229" spans="1:14" s="32" customFormat="1" ht="11.25" customHeight="1" outlineLevel="2" x14ac:dyDescent="0.2">
      <c r="A229" s="254">
        <v>86</v>
      </c>
      <c r="B229" s="104" t="s">
        <v>7943</v>
      </c>
      <c r="C229" s="414"/>
      <c r="D229" s="393" t="s">
        <v>7953</v>
      </c>
      <c r="E229" s="3" t="s">
        <v>7954</v>
      </c>
      <c r="F229" s="3" t="s">
        <v>7955</v>
      </c>
      <c r="G229" s="424">
        <v>43488</v>
      </c>
      <c r="H229" s="426"/>
      <c r="I229" s="483"/>
      <c r="J229" s="483"/>
      <c r="K229" s="104">
        <v>1</v>
      </c>
      <c r="N229" s="92"/>
    </row>
    <row r="230" spans="1:14" s="32" customFormat="1" ht="11.25" customHeight="1" outlineLevel="2" x14ac:dyDescent="0.2">
      <c r="A230" s="254">
        <v>87</v>
      </c>
      <c r="B230" s="104" t="s">
        <v>7943</v>
      </c>
      <c r="C230" s="414"/>
      <c r="D230" s="393" t="s">
        <v>7956</v>
      </c>
      <c r="E230" s="3" t="s">
        <v>7957</v>
      </c>
      <c r="F230" s="3" t="s">
        <v>7958</v>
      </c>
      <c r="G230" s="424">
        <v>43488</v>
      </c>
      <c r="H230" s="426"/>
      <c r="I230" s="483"/>
      <c r="J230" s="483"/>
      <c r="K230" s="104">
        <v>1</v>
      </c>
      <c r="N230" s="92"/>
    </row>
    <row r="231" spans="1:14" s="32" customFormat="1" ht="11.25" customHeight="1" outlineLevel="2" x14ac:dyDescent="0.2">
      <c r="A231" s="254">
        <v>88</v>
      </c>
      <c r="B231" s="104" t="s">
        <v>7943</v>
      </c>
      <c r="C231" s="414"/>
      <c r="D231" s="393" t="s">
        <v>7959</v>
      </c>
      <c r="E231" s="3" t="s">
        <v>7960</v>
      </c>
      <c r="F231" s="3" t="s">
        <v>7961</v>
      </c>
      <c r="G231" s="424">
        <v>43488</v>
      </c>
      <c r="H231" s="426"/>
      <c r="I231" s="483"/>
      <c r="J231" s="483"/>
      <c r="K231" s="104">
        <v>1</v>
      </c>
      <c r="N231" s="92"/>
    </row>
    <row r="232" spans="1:14" s="32" customFormat="1" ht="11.25" customHeight="1" outlineLevel="2" x14ac:dyDescent="0.2">
      <c r="A232" s="254">
        <v>89</v>
      </c>
      <c r="B232" s="104" t="s">
        <v>7943</v>
      </c>
      <c r="C232" s="414"/>
      <c r="D232" s="393" t="s">
        <v>7962</v>
      </c>
      <c r="E232" s="3" t="s">
        <v>7963</v>
      </c>
      <c r="F232" s="3" t="s">
        <v>7964</v>
      </c>
      <c r="G232" s="424">
        <v>43488</v>
      </c>
      <c r="H232" s="426"/>
      <c r="I232" s="483"/>
      <c r="J232" s="483"/>
      <c r="K232" s="104">
        <v>1</v>
      </c>
      <c r="N232" s="92"/>
    </row>
    <row r="233" spans="1:14" s="32" customFormat="1" ht="11.25" customHeight="1" outlineLevel="2" x14ac:dyDescent="0.2">
      <c r="A233" s="254">
        <v>90</v>
      </c>
      <c r="B233" s="104" t="s">
        <v>7943</v>
      </c>
      <c r="C233" s="414"/>
      <c r="D233" s="393" t="s">
        <v>7965</v>
      </c>
      <c r="E233" s="3" t="s">
        <v>7966</v>
      </c>
      <c r="F233" s="3" t="s">
        <v>7967</v>
      </c>
      <c r="G233" s="424">
        <v>43488</v>
      </c>
      <c r="H233" s="426"/>
      <c r="I233" s="483"/>
      <c r="J233" s="483"/>
      <c r="K233" s="104">
        <v>1</v>
      </c>
      <c r="N233" s="92"/>
    </row>
    <row r="234" spans="1:14" s="32" customFormat="1" ht="11.25" customHeight="1" outlineLevel="2" thickBot="1" x14ac:dyDescent="0.25">
      <c r="A234" s="254"/>
      <c r="B234" s="104"/>
      <c r="C234" s="414"/>
      <c r="D234" s="393"/>
      <c r="E234" s="3"/>
      <c r="F234" s="3"/>
      <c r="G234" s="119"/>
      <c r="H234" s="426"/>
      <c r="I234" s="483"/>
      <c r="J234" s="483"/>
      <c r="K234" s="104"/>
      <c r="N234" s="92"/>
    </row>
    <row r="235" spans="1:14" s="526" customFormat="1" ht="13.5" customHeight="1" outlineLevel="1" thickBot="1" x14ac:dyDescent="0.25">
      <c r="A235" s="406" t="s">
        <v>96</v>
      </c>
      <c r="B235" s="595" t="s">
        <v>111</v>
      </c>
      <c r="C235" s="586"/>
      <c r="D235" s="587"/>
      <c r="E235" s="587"/>
      <c r="F235" s="587"/>
      <c r="G235" s="587"/>
      <c r="H235" s="588"/>
      <c r="I235" s="195"/>
      <c r="J235" s="195"/>
      <c r="K235" s="327">
        <f>SUM(K236:K299)</f>
        <v>64</v>
      </c>
      <c r="N235" s="527"/>
    </row>
    <row r="236" spans="1:14" s="32" customFormat="1" ht="11.25" customHeight="1" outlineLevel="2" x14ac:dyDescent="0.2">
      <c r="A236" s="256">
        <v>1</v>
      </c>
      <c r="B236" s="425" t="s">
        <v>3661</v>
      </c>
      <c r="C236" s="425" t="s">
        <v>4692</v>
      </c>
      <c r="D236" s="429" t="s">
        <v>3404</v>
      </c>
      <c r="E236" s="429" t="s">
        <v>9</v>
      </c>
      <c r="F236" s="429" t="s">
        <v>4693</v>
      </c>
      <c r="G236" s="415" t="s">
        <v>4246</v>
      </c>
      <c r="H236" s="470" t="s">
        <v>4694</v>
      </c>
      <c r="I236" s="484"/>
      <c r="J236" s="484"/>
      <c r="K236" s="420">
        <v>1</v>
      </c>
      <c r="N236" s="92"/>
    </row>
    <row r="237" spans="1:14" s="32" customFormat="1" ht="11.25" customHeight="1" outlineLevel="2" x14ac:dyDescent="0.2">
      <c r="A237" s="256">
        <v>2</v>
      </c>
      <c r="B237" s="425" t="s">
        <v>331</v>
      </c>
      <c r="C237" s="425" t="s">
        <v>4695</v>
      </c>
      <c r="D237" s="429" t="s">
        <v>4696</v>
      </c>
      <c r="E237" s="429" t="s">
        <v>4697</v>
      </c>
      <c r="F237" s="429" t="s">
        <v>4698</v>
      </c>
      <c r="G237" s="415" t="s">
        <v>4244</v>
      </c>
      <c r="H237" s="470" t="s">
        <v>4694</v>
      </c>
      <c r="I237" s="484"/>
      <c r="J237" s="484"/>
      <c r="K237" s="420">
        <v>1</v>
      </c>
      <c r="N237" s="92"/>
    </row>
    <row r="238" spans="1:14" s="32" customFormat="1" ht="22.5" customHeight="1" outlineLevel="2" x14ac:dyDescent="0.2">
      <c r="A238" s="256">
        <v>3</v>
      </c>
      <c r="B238" s="425" t="s">
        <v>331</v>
      </c>
      <c r="C238" s="425" t="s">
        <v>4699</v>
      </c>
      <c r="D238" s="429" t="s">
        <v>4696</v>
      </c>
      <c r="E238" s="429" t="s">
        <v>4697</v>
      </c>
      <c r="F238" s="429" t="s">
        <v>4700</v>
      </c>
      <c r="G238" s="415" t="s">
        <v>4244</v>
      </c>
      <c r="H238" s="470" t="s">
        <v>4694</v>
      </c>
      <c r="I238" s="484"/>
      <c r="J238" s="484"/>
      <c r="K238" s="420">
        <v>1</v>
      </c>
      <c r="N238" s="92"/>
    </row>
    <row r="239" spans="1:14" s="32" customFormat="1" ht="22.5" customHeight="1" outlineLevel="2" x14ac:dyDescent="0.2">
      <c r="A239" s="256">
        <v>4</v>
      </c>
      <c r="B239" s="425" t="s">
        <v>331</v>
      </c>
      <c r="C239" s="425" t="s">
        <v>4701</v>
      </c>
      <c r="D239" s="429" t="s">
        <v>3648</v>
      </c>
      <c r="E239" s="429" t="s">
        <v>3649</v>
      </c>
      <c r="F239" s="429" t="s">
        <v>4702</v>
      </c>
      <c r="G239" s="415" t="s">
        <v>4244</v>
      </c>
      <c r="H239" s="470" t="s">
        <v>4694</v>
      </c>
      <c r="I239" s="484"/>
      <c r="J239" s="484"/>
      <c r="K239" s="420">
        <v>1</v>
      </c>
      <c r="N239" s="92"/>
    </row>
    <row r="240" spans="1:14" s="32" customFormat="1" ht="22.5" customHeight="1" outlineLevel="2" x14ac:dyDescent="0.2">
      <c r="A240" s="256">
        <v>5</v>
      </c>
      <c r="B240" s="425" t="s">
        <v>331</v>
      </c>
      <c r="C240" s="425" t="s">
        <v>4703</v>
      </c>
      <c r="D240" s="429" t="s">
        <v>3648</v>
      </c>
      <c r="E240" s="429" t="s">
        <v>3649</v>
      </c>
      <c r="F240" s="429" t="s">
        <v>4704</v>
      </c>
      <c r="G240" s="415" t="s">
        <v>4244</v>
      </c>
      <c r="H240" s="470" t="s">
        <v>4694</v>
      </c>
      <c r="I240" s="484"/>
      <c r="J240" s="484"/>
      <c r="K240" s="420">
        <v>1</v>
      </c>
      <c r="N240" s="92"/>
    </row>
    <row r="241" spans="1:14" s="32" customFormat="1" ht="22.5" customHeight="1" outlineLevel="2" x14ac:dyDescent="0.2">
      <c r="A241" s="256">
        <v>6</v>
      </c>
      <c r="B241" s="425" t="s">
        <v>3646</v>
      </c>
      <c r="C241" s="425" t="s">
        <v>4705</v>
      </c>
      <c r="D241" s="429" t="s">
        <v>4706</v>
      </c>
      <c r="E241" s="429" t="s">
        <v>4707</v>
      </c>
      <c r="F241" s="429" t="s">
        <v>4708</v>
      </c>
      <c r="G241" s="415" t="s">
        <v>4246</v>
      </c>
      <c r="H241" s="470" t="s">
        <v>4694</v>
      </c>
      <c r="I241" s="484"/>
      <c r="J241" s="484"/>
      <c r="K241" s="420">
        <v>1</v>
      </c>
      <c r="N241" s="92"/>
    </row>
    <row r="242" spans="1:14" s="32" customFormat="1" ht="22.5" customHeight="1" outlineLevel="2" x14ac:dyDescent="0.2">
      <c r="A242" s="256">
        <v>7</v>
      </c>
      <c r="B242" s="425" t="s">
        <v>4247</v>
      </c>
      <c r="C242" s="425" t="s">
        <v>4709</v>
      </c>
      <c r="D242" s="429" t="s">
        <v>4710</v>
      </c>
      <c r="E242" s="429" t="s">
        <v>4711</v>
      </c>
      <c r="F242" s="429" t="s">
        <v>4712</v>
      </c>
      <c r="G242" s="415" t="s">
        <v>4245</v>
      </c>
      <c r="H242" s="470" t="s">
        <v>4694</v>
      </c>
      <c r="I242" s="484"/>
      <c r="J242" s="484"/>
      <c r="K242" s="420">
        <v>1</v>
      </c>
      <c r="N242" s="92"/>
    </row>
    <row r="243" spans="1:14" s="32" customFormat="1" ht="22.5" customHeight="1" outlineLevel="2" x14ac:dyDescent="0.2">
      <c r="A243" s="256">
        <v>8</v>
      </c>
      <c r="B243" s="425" t="s">
        <v>4247</v>
      </c>
      <c r="C243" s="425" t="s">
        <v>4713</v>
      </c>
      <c r="D243" s="429" t="s">
        <v>4710</v>
      </c>
      <c r="E243" s="429" t="s">
        <v>4711</v>
      </c>
      <c r="F243" s="429" t="s">
        <v>4714</v>
      </c>
      <c r="G243" s="415" t="s">
        <v>4245</v>
      </c>
      <c r="H243" s="470" t="s">
        <v>4694</v>
      </c>
      <c r="I243" s="484"/>
      <c r="J243" s="484"/>
      <c r="K243" s="420">
        <v>1</v>
      </c>
      <c r="N243" s="92"/>
    </row>
    <row r="244" spans="1:14" s="32" customFormat="1" ht="22.5" customHeight="1" outlineLevel="2" x14ac:dyDescent="0.2">
      <c r="A244" s="256">
        <v>9</v>
      </c>
      <c r="B244" s="425" t="s">
        <v>3661</v>
      </c>
      <c r="C244" s="425" t="s">
        <v>4715</v>
      </c>
      <c r="D244" s="429" t="s">
        <v>4710</v>
      </c>
      <c r="E244" s="429" t="s">
        <v>4711</v>
      </c>
      <c r="F244" s="429" t="s">
        <v>4716</v>
      </c>
      <c r="G244" s="415" t="s">
        <v>4246</v>
      </c>
      <c r="H244" s="470" t="s">
        <v>4694</v>
      </c>
      <c r="I244" s="484"/>
      <c r="J244" s="484"/>
      <c r="K244" s="420">
        <v>1</v>
      </c>
      <c r="N244" s="92"/>
    </row>
    <row r="245" spans="1:14" s="32" customFormat="1" ht="22.5" customHeight="1" outlineLevel="2" x14ac:dyDescent="0.2">
      <c r="A245" s="256">
        <v>10</v>
      </c>
      <c r="B245" s="425" t="s">
        <v>3661</v>
      </c>
      <c r="C245" s="425" t="s">
        <v>4717</v>
      </c>
      <c r="D245" s="429" t="s">
        <v>4710</v>
      </c>
      <c r="E245" s="429" t="s">
        <v>4711</v>
      </c>
      <c r="F245" s="429" t="s">
        <v>4718</v>
      </c>
      <c r="G245" s="415" t="s">
        <v>4246</v>
      </c>
      <c r="H245" s="470" t="s">
        <v>4694</v>
      </c>
      <c r="I245" s="484"/>
      <c r="J245" s="484"/>
      <c r="K245" s="420">
        <v>1</v>
      </c>
      <c r="N245" s="92"/>
    </row>
    <row r="246" spans="1:14" s="32" customFormat="1" ht="22.5" customHeight="1" outlineLevel="2" x14ac:dyDescent="0.2">
      <c r="A246" s="256">
        <v>11</v>
      </c>
      <c r="B246" s="425" t="s">
        <v>3661</v>
      </c>
      <c r="C246" s="425" t="s">
        <v>4719</v>
      </c>
      <c r="D246" s="429" t="s">
        <v>4710</v>
      </c>
      <c r="E246" s="429" t="s">
        <v>4711</v>
      </c>
      <c r="F246" s="429" t="s">
        <v>4720</v>
      </c>
      <c r="G246" s="415" t="s">
        <v>4246</v>
      </c>
      <c r="H246" s="470" t="s">
        <v>4694</v>
      </c>
      <c r="I246" s="484"/>
      <c r="J246" s="484"/>
      <c r="K246" s="420">
        <v>1</v>
      </c>
      <c r="N246" s="92"/>
    </row>
    <row r="247" spans="1:14" s="32" customFormat="1" ht="22.5" customHeight="1" outlineLevel="2" x14ac:dyDescent="0.2">
      <c r="A247" s="256">
        <v>12</v>
      </c>
      <c r="B247" s="425" t="s">
        <v>4247</v>
      </c>
      <c r="C247" s="425" t="s">
        <v>4721</v>
      </c>
      <c r="D247" s="429" t="s">
        <v>4710</v>
      </c>
      <c r="E247" s="429" t="s">
        <v>4711</v>
      </c>
      <c r="F247" s="429" t="s">
        <v>4722</v>
      </c>
      <c r="G247" s="415" t="s">
        <v>4245</v>
      </c>
      <c r="H247" s="470" t="s">
        <v>4694</v>
      </c>
      <c r="I247" s="484"/>
      <c r="J247" s="484"/>
      <c r="K247" s="420">
        <v>1</v>
      </c>
      <c r="N247" s="92"/>
    </row>
    <row r="248" spans="1:14" s="32" customFormat="1" ht="11.25" customHeight="1" outlineLevel="2" x14ac:dyDescent="0.2">
      <c r="A248" s="256">
        <v>13</v>
      </c>
      <c r="B248" s="425" t="s">
        <v>331</v>
      </c>
      <c r="C248" s="425" t="s">
        <v>4723</v>
      </c>
      <c r="D248" s="429" t="s">
        <v>4724</v>
      </c>
      <c r="E248" s="429" t="s">
        <v>4725</v>
      </c>
      <c r="F248" s="429" t="s">
        <v>4726</v>
      </c>
      <c r="G248" s="415" t="s">
        <v>4244</v>
      </c>
      <c r="H248" s="470" t="s">
        <v>4694</v>
      </c>
      <c r="I248" s="484"/>
      <c r="J248" s="484"/>
      <c r="K248" s="420">
        <v>1</v>
      </c>
      <c r="N248" s="92"/>
    </row>
    <row r="249" spans="1:14" s="32" customFormat="1" ht="11.25" customHeight="1" outlineLevel="2" x14ac:dyDescent="0.2">
      <c r="A249" s="256">
        <v>14</v>
      </c>
      <c r="B249" s="425" t="s">
        <v>3647</v>
      </c>
      <c r="C249" s="425" t="s">
        <v>4727</v>
      </c>
      <c r="D249" s="429" t="s">
        <v>4728</v>
      </c>
      <c r="E249" s="429" t="s">
        <v>4729</v>
      </c>
      <c r="F249" s="429" t="s">
        <v>78</v>
      </c>
      <c r="G249" s="415" t="s">
        <v>4246</v>
      </c>
      <c r="H249" s="470" t="s">
        <v>4694</v>
      </c>
      <c r="I249" s="484"/>
      <c r="J249" s="484"/>
      <c r="K249" s="420">
        <v>1</v>
      </c>
      <c r="N249" s="92"/>
    </row>
    <row r="250" spans="1:14" s="32" customFormat="1" ht="11.25" customHeight="1" outlineLevel="2" x14ac:dyDescent="0.2">
      <c r="A250" s="256">
        <v>15</v>
      </c>
      <c r="B250" s="425" t="s">
        <v>3657</v>
      </c>
      <c r="C250" s="425" t="s">
        <v>4730</v>
      </c>
      <c r="D250" s="429" t="s">
        <v>3651</v>
      </c>
      <c r="E250" s="429" t="s">
        <v>3652</v>
      </c>
      <c r="F250" s="429" t="s">
        <v>4731</v>
      </c>
      <c r="G250" s="415" t="s">
        <v>4245</v>
      </c>
      <c r="H250" s="470" t="s">
        <v>4694</v>
      </c>
      <c r="I250" s="484"/>
      <c r="J250" s="484"/>
      <c r="K250" s="420">
        <v>1</v>
      </c>
      <c r="N250" s="92"/>
    </row>
    <row r="251" spans="1:14" s="32" customFormat="1" ht="33.75" customHeight="1" outlineLevel="2" x14ac:dyDescent="0.2">
      <c r="A251" s="256">
        <v>16</v>
      </c>
      <c r="B251" s="425" t="s">
        <v>3657</v>
      </c>
      <c r="C251" s="425" t="s">
        <v>4732</v>
      </c>
      <c r="D251" s="429" t="s">
        <v>3651</v>
      </c>
      <c r="E251" s="429" t="s">
        <v>3652</v>
      </c>
      <c r="F251" s="429" t="s">
        <v>4733</v>
      </c>
      <c r="G251" s="415" t="s">
        <v>4245</v>
      </c>
      <c r="H251" s="470" t="s">
        <v>4694</v>
      </c>
      <c r="I251" s="484"/>
      <c r="J251" s="484"/>
      <c r="K251" s="420">
        <v>1</v>
      </c>
      <c r="N251" s="92"/>
    </row>
    <row r="252" spans="1:14" s="32" customFormat="1" ht="33.75" customHeight="1" outlineLevel="2" x14ac:dyDescent="0.2">
      <c r="A252" s="256">
        <v>17</v>
      </c>
      <c r="B252" s="425" t="s">
        <v>3657</v>
      </c>
      <c r="C252" s="425" t="s">
        <v>4734</v>
      </c>
      <c r="D252" s="429" t="s">
        <v>3651</v>
      </c>
      <c r="E252" s="429" t="s">
        <v>3652</v>
      </c>
      <c r="F252" s="429" t="s">
        <v>4735</v>
      </c>
      <c r="G252" s="415" t="s">
        <v>4245</v>
      </c>
      <c r="H252" s="470" t="s">
        <v>4694</v>
      </c>
      <c r="I252" s="484"/>
      <c r="J252" s="484"/>
      <c r="K252" s="420">
        <v>1</v>
      </c>
      <c r="N252" s="92"/>
    </row>
    <row r="253" spans="1:14" s="32" customFormat="1" ht="11.25" customHeight="1" outlineLevel="2" x14ac:dyDescent="0.2">
      <c r="A253" s="256">
        <v>18</v>
      </c>
      <c r="B253" s="425" t="s">
        <v>3650</v>
      </c>
      <c r="C253" s="425" t="s">
        <v>4736</v>
      </c>
      <c r="D253" s="429" t="s">
        <v>3651</v>
      </c>
      <c r="E253" s="429" t="s">
        <v>3652</v>
      </c>
      <c r="F253" s="429" t="s">
        <v>4737</v>
      </c>
      <c r="G253" s="415" t="s">
        <v>4245</v>
      </c>
      <c r="H253" s="470" t="s">
        <v>4694</v>
      </c>
      <c r="I253" s="484"/>
      <c r="J253" s="484"/>
      <c r="K253" s="420">
        <v>1</v>
      </c>
      <c r="N253" s="92"/>
    </row>
    <row r="254" spans="1:14" s="32" customFormat="1" ht="22.5" customHeight="1" outlineLevel="2" x14ac:dyDescent="0.2">
      <c r="A254" s="256">
        <v>19</v>
      </c>
      <c r="B254" s="425" t="s">
        <v>4249</v>
      </c>
      <c r="C254" s="425" t="s">
        <v>4738</v>
      </c>
      <c r="D254" s="429" t="s">
        <v>4739</v>
      </c>
      <c r="E254" s="429" t="s">
        <v>4740</v>
      </c>
      <c r="F254" s="429" t="s">
        <v>4741</v>
      </c>
      <c r="G254" s="415" t="s">
        <v>4245</v>
      </c>
      <c r="H254" s="470" t="s">
        <v>4694</v>
      </c>
      <c r="I254" s="484"/>
      <c r="J254" s="484"/>
      <c r="K254" s="420">
        <v>1</v>
      </c>
      <c r="N254" s="92"/>
    </row>
    <row r="255" spans="1:14" s="32" customFormat="1" ht="11.25" customHeight="1" outlineLevel="2" x14ac:dyDescent="0.2">
      <c r="A255" s="256">
        <v>20</v>
      </c>
      <c r="B255" s="425" t="s">
        <v>3650</v>
      </c>
      <c r="C255" s="425" t="s">
        <v>4742</v>
      </c>
      <c r="D255" s="429" t="s">
        <v>3653</v>
      </c>
      <c r="E255" s="429" t="s">
        <v>3654</v>
      </c>
      <c r="F255" s="429" t="s">
        <v>4743</v>
      </c>
      <c r="G255" s="415" t="s">
        <v>4245</v>
      </c>
      <c r="H255" s="470" t="s">
        <v>4694</v>
      </c>
      <c r="I255" s="484"/>
      <c r="J255" s="484"/>
      <c r="K255" s="420">
        <v>1</v>
      </c>
      <c r="N255" s="92"/>
    </row>
    <row r="256" spans="1:14" s="32" customFormat="1" ht="11.25" customHeight="1" outlineLevel="2" x14ac:dyDescent="0.2">
      <c r="A256" s="256">
        <v>21</v>
      </c>
      <c r="B256" s="425" t="s">
        <v>3657</v>
      </c>
      <c r="C256" s="425" t="s">
        <v>4744</v>
      </c>
      <c r="D256" s="429" t="s">
        <v>3655</v>
      </c>
      <c r="E256" s="429" t="s">
        <v>3656</v>
      </c>
      <c r="F256" s="429" t="s">
        <v>4745</v>
      </c>
      <c r="G256" s="415" t="s">
        <v>4245</v>
      </c>
      <c r="H256" s="470" t="s">
        <v>4694</v>
      </c>
      <c r="I256" s="484"/>
      <c r="J256" s="484"/>
      <c r="K256" s="420">
        <v>1</v>
      </c>
      <c r="N256" s="92"/>
    </row>
    <row r="257" spans="1:14" s="32" customFormat="1" ht="11.25" customHeight="1" outlineLevel="2" x14ac:dyDescent="0.2">
      <c r="A257" s="256">
        <v>22</v>
      </c>
      <c r="B257" s="425" t="s">
        <v>3661</v>
      </c>
      <c r="C257" s="425" t="s">
        <v>4746</v>
      </c>
      <c r="D257" s="429" t="s">
        <v>237</v>
      </c>
      <c r="E257" s="429" t="s">
        <v>163</v>
      </c>
      <c r="F257" s="429" t="s">
        <v>4747</v>
      </c>
      <c r="G257" s="415" t="s">
        <v>4246</v>
      </c>
      <c r="H257" s="470" t="s">
        <v>4694</v>
      </c>
      <c r="I257" s="484"/>
      <c r="J257" s="484"/>
      <c r="K257" s="420">
        <v>1</v>
      </c>
      <c r="N257" s="92"/>
    </row>
    <row r="258" spans="1:14" s="32" customFormat="1" ht="22.5" customHeight="1" outlineLevel="2" x14ac:dyDescent="0.2">
      <c r="A258" s="256">
        <v>23</v>
      </c>
      <c r="B258" s="425" t="s">
        <v>3660</v>
      </c>
      <c r="C258" s="425" t="s">
        <v>4748</v>
      </c>
      <c r="D258" s="429" t="s">
        <v>237</v>
      </c>
      <c r="E258" s="429" t="s">
        <v>163</v>
      </c>
      <c r="F258" s="429" t="s">
        <v>4749</v>
      </c>
      <c r="G258" s="415" t="s">
        <v>4245</v>
      </c>
      <c r="H258" s="470" t="s">
        <v>4694</v>
      </c>
      <c r="I258" s="484"/>
      <c r="J258" s="484"/>
      <c r="K258" s="420">
        <v>1</v>
      </c>
      <c r="N258" s="92"/>
    </row>
    <row r="259" spans="1:14" s="32" customFormat="1" ht="22.5" customHeight="1" outlineLevel="2" x14ac:dyDescent="0.2">
      <c r="A259" s="256">
        <v>24</v>
      </c>
      <c r="B259" s="425" t="s">
        <v>331</v>
      </c>
      <c r="C259" s="425" t="s">
        <v>4750</v>
      </c>
      <c r="D259" s="429" t="s">
        <v>4751</v>
      </c>
      <c r="E259" s="429" t="s">
        <v>4752</v>
      </c>
      <c r="F259" s="429" t="s">
        <v>4753</v>
      </c>
      <c r="G259" s="415" t="s">
        <v>4244</v>
      </c>
      <c r="H259" s="470" t="s">
        <v>4694</v>
      </c>
      <c r="I259" s="484"/>
      <c r="J259" s="484"/>
      <c r="K259" s="420">
        <v>1</v>
      </c>
      <c r="N259" s="92"/>
    </row>
    <row r="260" spans="1:14" s="32" customFormat="1" ht="22.5" customHeight="1" outlineLevel="2" x14ac:dyDescent="0.2">
      <c r="A260" s="256">
        <v>25</v>
      </c>
      <c r="B260" s="425" t="s">
        <v>331</v>
      </c>
      <c r="C260" s="425" t="s">
        <v>4754</v>
      </c>
      <c r="D260" s="429" t="s">
        <v>3460</v>
      </c>
      <c r="E260" s="429" t="s">
        <v>3461</v>
      </c>
      <c r="F260" s="429" t="s">
        <v>3931</v>
      </c>
      <c r="G260" s="415" t="s">
        <v>4244</v>
      </c>
      <c r="H260" s="470" t="s">
        <v>4694</v>
      </c>
      <c r="I260" s="484"/>
      <c r="J260" s="484"/>
      <c r="K260" s="420">
        <v>1</v>
      </c>
      <c r="N260" s="92"/>
    </row>
    <row r="261" spans="1:14" s="32" customFormat="1" ht="11.25" customHeight="1" outlineLevel="2" x14ac:dyDescent="0.2">
      <c r="A261" s="256">
        <v>26</v>
      </c>
      <c r="B261" s="425" t="s">
        <v>3662</v>
      </c>
      <c r="C261" s="425" t="s">
        <v>4755</v>
      </c>
      <c r="D261" s="429" t="s">
        <v>4756</v>
      </c>
      <c r="E261" s="429" t="s">
        <v>3909</v>
      </c>
      <c r="F261" s="429" t="s">
        <v>4757</v>
      </c>
      <c r="G261" s="415" t="s">
        <v>4246</v>
      </c>
      <c r="H261" s="470" t="s">
        <v>4694</v>
      </c>
      <c r="I261" s="484"/>
      <c r="J261" s="484"/>
      <c r="K261" s="420">
        <v>1</v>
      </c>
      <c r="N261" s="92"/>
    </row>
    <row r="262" spans="1:14" s="32" customFormat="1" ht="11.25" customHeight="1" outlineLevel="2" x14ac:dyDescent="0.2">
      <c r="A262" s="256">
        <v>27</v>
      </c>
      <c r="B262" s="425" t="s">
        <v>4247</v>
      </c>
      <c r="C262" s="425" t="s">
        <v>4758</v>
      </c>
      <c r="D262" s="429" t="s">
        <v>4756</v>
      </c>
      <c r="E262" s="429" t="s">
        <v>3909</v>
      </c>
      <c r="F262" s="429" t="s">
        <v>4759</v>
      </c>
      <c r="G262" s="415" t="s">
        <v>4245</v>
      </c>
      <c r="H262" s="470" t="s">
        <v>4694</v>
      </c>
      <c r="I262" s="484"/>
      <c r="J262" s="484"/>
      <c r="K262" s="420">
        <v>1</v>
      </c>
      <c r="N262" s="92"/>
    </row>
    <row r="263" spans="1:14" s="32" customFormat="1" ht="11.25" customHeight="1" outlineLevel="2" x14ac:dyDescent="0.2">
      <c r="A263" s="256">
        <v>28</v>
      </c>
      <c r="B263" s="425" t="s">
        <v>3661</v>
      </c>
      <c r="C263" s="425" t="s">
        <v>4760</v>
      </c>
      <c r="D263" s="429" t="s">
        <v>4756</v>
      </c>
      <c r="E263" s="429" t="s">
        <v>3909</v>
      </c>
      <c r="F263" s="429" t="s">
        <v>4761</v>
      </c>
      <c r="G263" s="415" t="s">
        <v>4246</v>
      </c>
      <c r="H263" s="470" t="s">
        <v>4694</v>
      </c>
      <c r="I263" s="484"/>
      <c r="J263" s="484"/>
      <c r="K263" s="420">
        <v>1</v>
      </c>
      <c r="N263" s="92"/>
    </row>
    <row r="264" spans="1:14" s="32" customFormat="1" ht="11.25" customHeight="1" outlineLevel="2" x14ac:dyDescent="0.2">
      <c r="A264" s="256">
        <v>29</v>
      </c>
      <c r="B264" s="425" t="s">
        <v>3660</v>
      </c>
      <c r="C264" s="425" t="s">
        <v>4762</v>
      </c>
      <c r="D264" s="429" t="s">
        <v>4756</v>
      </c>
      <c r="E264" s="429" t="s">
        <v>3909</v>
      </c>
      <c r="F264" s="429" t="s">
        <v>4763</v>
      </c>
      <c r="G264" s="415" t="s">
        <v>4245</v>
      </c>
      <c r="H264" s="470" t="s">
        <v>4694</v>
      </c>
      <c r="I264" s="484"/>
      <c r="J264" s="484"/>
      <c r="K264" s="420">
        <v>1</v>
      </c>
      <c r="N264" s="92"/>
    </row>
    <row r="265" spans="1:14" s="32" customFormat="1" ht="11.25" customHeight="1" outlineLevel="2" x14ac:dyDescent="0.2">
      <c r="A265" s="256">
        <v>30</v>
      </c>
      <c r="B265" s="425" t="s">
        <v>331</v>
      </c>
      <c r="C265" s="425" t="s">
        <v>4764</v>
      </c>
      <c r="D265" s="429" t="s">
        <v>4765</v>
      </c>
      <c r="E265" s="429" t="s">
        <v>4766</v>
      </c>
      <c r="F265" s="429" t="s">
        <v>4767</v>
      </c>
      <c r="G265" s="415" t="s">
        <v>4244</v>
      </c>
      <c r="H265" s="470" t="s">
        <v>4694</v>
      </c>
      <c r="I265" s="484"/>
      <c r="J265" s="484"/>
      <c r="K265" s="420">
        <v>1</v>
      </c>
      <c r="N265" s="92"/>
    </row>
    <row r="266" spans="1:14" s="32" customFormat="1" ht="11.25" customHeight="1" outlineLevel="2" x14ac:dyDescent="0.2">
      <c r="A266" s="256">
        <v>31</v>
      </c>
      <c r="B266" s="425" t="s">
        <v>331</v>
      </c>
      <c r="C266" s="425" t="s">
        <v>4768</v>
      </c>
      <c r="D266" s="429" t="s">
        <v>4765</v>
      </c>
      <c r="E266" s="429" t="s">
        <v>4766</v>
      </c>
      <c r="F266" s="429" t="s">
        <v>48</v>
      </c>
      <c r="G266" s="415" t="s">
        <v>4244</v>
      </c>
      <c r="H266" s="470" t="s">
        <v>4694</v>
      </c>
      <c r="I266" s="484"/>
      <c r="J266" s="484"/>
      <c r="K266" s="420">
        <v>1</v>
      </c>
      <c r="N266" s="92"/>
    </row>
    <row r="267" spans="1:14" s="32" customFormat="1" ht="11.25" customHeight="1" outlineLevel="2" x14ac:dyDescent="0.2">
      <c r="A267" s="256">
        <v>32</v>
      </c>
      <c r="B267" s="425" t="s">
        <v>331</v>
      </c>
      <c r="C267" s="425" t="s">
        <v>4769</v>
      </c>
      <c r="D267" s="429" t="s">
        <v>4770</v>
      </c>
      <c r="E267" s="429" t="s">
        <v>4771</v>
      </c>
      <c r="F267" s="429" t="s">
        <v>4772</v>
      </c>
      <c r="G267" s="415" t="s">
        <v>4244</v>
      </c>
      <c r="H267" s="470" t="s">
        <v>4694</v>
      </c>
      <c r="I267" s="484"/>
      <c r="J267" s="484"/>
      <c r="K267" s="420">
        <v>1</v>
      </c>
      <c r="N267" s="92"/>
    </row>
    <row r="268" spans="1:14" s="32" customFormat="1" ht="11.25" customHeight="1" outlineLevel="2" x14ac:dyDescent="0.2">
      <c r="A268" s="256">
        <v>33</v>
      </c>
      <c r="B268" s="425" t="s">
        <v>331</v>
      </c>
      <c r="C268" s="425" t="s">
        <v>4773</v>
      </c>
      <c r="D268" s="429" t="s">
        <v>4774</v>
      </c>
      <c r="E268" s="429" t="s">
        <v>4775</v>
      </c>
      <c r="F268" s="429" t="s">
        <v>3333</v>
      </c>
      <c r="G268" s="415" t="s">
        <v>4244</v>
      </c>
      <c r="H268" s="470" t="s">
        <v>4694</v>
      </c>
      <c r="I268" s="484"/>
      <c r="J268" s="484"/>
      <c r="K268" s="420">
        <v>1</v>
      </c>
      <c r="N268" s="92"/>
    </row>
    <row r="269" spans="1:14" s="32" customFormat="1" ht="11.25" customHeight="1" outlineLevel="2" x14ac:dyDescent="0.2">
      <c r="A269" s="256">
        <v>34</v>
      </c>
      <c r="B269" s="425" t="s">
        <v>331</v>
      </c>
      <c r="C269" s="425" t="s">
        <v>4776</v>
      </c>
      <c r="D269" s="429" t="s">
        <v>4777</v>
      </c>
      <c r="E269" s="429" t="s">
        <v>4778</v>
      </c>
      <c r="F269" s="429" t="s">
        <v>4779</v>
      </c>
      <c r="G269" s="415" t="s">
        <v>4244</v>
      </c>
      <c r="H269" s="470" t="s">
        <v>4694</v>
      </c>
      <c r="I269" s="484"/>
      <c r="J269" s="484"/>
      <c r="K269" s="420">
        <v>1</v>
      </c>
      <c r="N269" s="92"/>
    </row>
    <row r="270" spans="1:14" s="32" customFormat="1" ht="11.25" customHeight="1" outlineLevel="2" x14ac:dyDescent="0.2">
      <c r="A270" s="256">
        <v>35</v>
      </c>
      <c r="B270" s="425" t="s">
        <v>3650</v>
      </c>
      <c r="C270" s="425" t="s">
        <v>4780</v>
      </c>
      <c r="D270" s="429" t="s">
        <v>4781</v>
      </c>
      <c r="E270" s="429" t="s">
        <v>4782</v>
      </c>
      <c r="F270" s="429" t="s">
        <v>4783</v>
      </c>
      <c r="G270" s="415" t="s">
        <v>4245</v>
      </c>
      <c r="H270" s="470" t="s">
        <v>4694</v>
      </c>
      <c r="I270" s="484"/>
      <c r="J270" s="484"/>
      <c r="K270" s="420">
        <v>1</v>
      </c>
      <c r="N270" s="92"/>
    </row>
    <row r="271" spans="1:14" s="32" customFormat="1" ht="11.25" customHeight="1" outlineLevel="2" x14ac:dyDescent="0.2">
      <c r="A271" s="256">
        <v>36</v>
      </c>
      <c r="B271" s="425" t="s">
        <v>4248</v>
      </c>
      <c r="C271" s="425" t="s">
        <v>4784</v>
      </c>
      <c r="D271" s="429" t="s">
        <v>4785</v>
      </c>
      <c r="E271" s="429" t="s">
        <v>4786</v>
      </c>
      <c r="F271" s="429" t="s">
        <v>4787</v>
      </c>
      <c r="G271" s="415" t="s">
        <v>4245</v>
      </c>
      <c r="H271" s="470" t="s">
        <v>4694</v>
      </c>
      <c r="I271" s="484"/>
      <c r="J271" s="484"/>
      <c r="K271" s="420">
        <v>1</v>
      </c>
      <c r="N271" s="92"/>
    </row>
    <row r="272" spans="1:14" s="32" customFormat="1" ht="11.25" customHeight="1" outlineLevel="2" x14ac:dyDescent="0.2">
      <c r="A272" s="256">
        <v>37</v>
      </c>
      <c r="B272" s="425" t="s">
        <v>331</v>
      </c>
      <c r="C272" s="425" t="s">
        <v>4788</v>
      </c>
      <c r="D272" s="429" t="s">
        <v>3462</v>
      </c>
      <c r="E272" s="429" t="s">
        <v>3463</v>
      </c>
      <c r="F272" s="429" t="s">
        <v>4789</v>
      </c>
      <c r="G272" s="415" t="s">
        <v>4244</v>
      </c>
      <c r="H272" s="470" t="s">
        <v>4694</v>
      </c>
      <c r="I272" s="484"/>
      <c r="J272" s="484"/>
      <c r="K272" s="420">
        <v>1</v>
      </c>
      <c r="N272" s="92"/>
    </row>
    <row r="273" spans="1:14" s="32" customFormat="1" ht="45" customHeight="1" outlineLevel="2" x14ac:dyDescent="0.2">
      <c r="A273" s="256">
        <v>38</v>
      </c>
      <c r="B273" s="425" t="s">
        <v>331</v>
      </c>
      <c r="C273" s="425" t="s">
        <v>4790</v>
      </c>
      <c r="D273" s="429" t="s">
        <v>3462</v>
      </c>
      <c r="E273" s="429" t="s">
        <v>3463</v>
      </c>
      <c r="F273" s="429" t="s">
        <v>4791</v>
      </c>
      <c r="G273" s="415" t="s">
        <v>4244</v>
      </c>
      <c r="H273" s="470" t="s">
        <v>4694</v>
      </c>
      <c r="I273" s="484"/>
      <c r="J273" s="484"/>
      <c r="K273" s="420">
        <v>1</v>
      </c>
      <c r="N273" s="92"/>
    </row>
    <row r="274" spans="1:14" s="32" customFormat="1" ht="33.75" customHeight="1" outlineLevel="2" x14ac:dyDescent="0.2">
      <c r="A274" s="256">
        <v>39</v>
      </c>
      <c r="B274" s="425" t="s">
        <v>3661</v>
      </c>
      <c r="C274" s="425" t="s">
        <v>4792</v>
      </c>
      <c r="D274" s="429" t="s">
        <v>3462</v>
      </c>
      <c r="E274" s="429" t="s">
        <v>3463</v>
      </c>
      <c r="F274" s="429" t="s">
        <v>4793</v>
      </c>
      <c r="G274" s="415" t="s">
        <v>4245</v>
      </c>
      <c r="H274" s="470" t="s">
        <v>4694</v>
      </c>
      <c r="I274" s="484"/>
      <c r="J274" s="484"/>
      <c r="K274" s="420">
        <v>1</v>
      </c>
      <c r="N274" s="92"/>
    </row>
    <row r="275" spans="1:14" s="32" customFormat="1" ht="22.5" customHeight="1" outlineLevel="2" x14ac:dyDescent="0.2">
      <c r="A275" s="256">
        <v>40</v>
      </c>
      <c r="B275" s="425" t="s">
        <v>3660</v>
      </c>
      <c r="C275" s="425" t="s">
        <v>4794</v>
      </c>
      <c r="D275" s="429" t="s">
        <v>3462</v>
      </c>
      <c r="E275" s="429" t="s">
        <v>3463</v>
      </c>
      <c r="F275" s="429" t="s">
        <v>4795</v>
      </c>
      <c r="G275" s="415" t="s">
        <v>4245</v>
      </c>
      <c r="H275" s="470" t="s">
        <v>4694</v>
      </c>
      <c r="I275" s="484"/>
      <c r="J275" s="484"/>
      <c r="K275" s="420">
        <v>1</v>
      </c>
      <c r="N275" s="92"/>
    </row>
    <row r="276" spans="1:14" s="32" customFormat="1" ht="22.5" customHeight="1" outlineLevel="2" x14ac:dyDescent="0.2">
      <c r="A276" s="256">
        <v>41</v>
      </c>
      <c r="B276" s="425" t="s">
        <v>3660</v>
      </c>
      <c r="C276" s="425" t="s">
        <v>4796</v>
      </c>
      <c r="D276" s="429" t="s">
        <v>3462</v>
      </c>
      <c r="E276" s="429" t="s">
        <v>3463</v>
      </c>
      <c r="F276" s="429" t="s">
        <v>4797</v>
      </c>
      <c r="G276" s="415" t="s">
        <v>4245</v>
      </c>
      <c r="H276" s="470" t="s">
        <v>4694</v>
      </c>
      <c r="I276" s="484"/>
      <c r="J276" s="484"/>
      <c r="K276" s="420">
        <v>1</v>
      </c>
      <c r="N276" s="92"/>
    </row>
    <row r="277" spans="1:14" s="32" customFormat="1" ht="22.5" customHeight="1" outlineLevel="2" x14ac:dyDescent="0.2">
      <c r="A277" s="256">
        <v>42</v>
      </c>
      <c r="B277" s="425" t="s">
        <v>331</v>
      </c>
      <c r="C277" s="425" t="s">
        <v>4798</v>
      </c>
      <c r="D277" s="429" t="s">
        <v>4799</v>
      </c>
      <c r="E277" s="429" t="s">
        <v>4800</v>
      </c>
      <c r="F277" s="429" t="s">
        <v>4801</v>
      </c>
      <c r="G277" s="415" t="s">
        <v>4244</v>
      </c>
      <c r="H277" s="470" t="s">
        <v>4694</v>
      </c>
      <c r="I277" s="484"/>
      <c r="J277" s="484"/>
      <c r="K277" s="420">
        <v>1</v>
      </c>
      <c r="N277" s="92"/>
    </row>
    <row r="278" spans="1:14" s="32" customFormat="1" ht="22.5" customHeight="1" outlineLevel="2" x14ac:dyDescent="0.2">
      <c r="A278" s="256">
        <v>43</v>
      </c>
      <c r="B278" s="425" t="s">
        <v>331</v>
      </c>
      <c r="C278" s="425" t="s">
        <v>4802</v>
      </c>
      <c r="D278" s="429" t="s">
        <v>4803</v>
      </c>
      <c r="E278" s="429" t="s">
        <v>4804</v>
      </c>
      <c r="F278" s="429" t="s">
        <v>4805</v>
      </c>
      <c r="G278" s="415" t="s">
        <v>4246</v>
      </c>
      <c r="H278" s="470" t="s">
        <v>4694</v>
      </c>
      <c r="I278" s="484"/>
      <c r="J278" s="484"/>
      <c r="K278" s="420">
        <v>1</v>
      </c>
      <c r="N278" s="92"/>
    </row>
    <row r="279" spans="1:14" s="32" customFormat="1" ht="22.5" customHeight="1" outlineLevel="2" x14ac:dyDescent="0.2">
      <c r="A279" s="256">
        <v>44</v>
      </c>
      <c r="B279" s="425" t="s">
        <v>331</v>
      </c>
      <c r="C279" s="425" t="s">
        <v>4806</v>
      </c>
      <c r="D279" s="429" t="s">
        <v>4807</v>
      </c>
      <c r="E279" s="429" t="s">
        <v>4808</v>
      </c>
      <c r="F279" s="429" t="s">
        <v>4627</v>
      </c>
      <c r="G279" s="415" t="s">
        <v>4246</v>
      </c>
      <c r="H279" s="470" t="s">
        <v>4694</v>
      </c>
      <c r="I279" s="484"/>
      <c r="J279" s="484"/>
      <c r="K279" s="420">
        <v>1</v>
      </c>
      <c r="N279" s="92"/>
    </row>
    <row r="280" spans="1:14" s="32" customFormat="1" ht="22.5" customHeight="1" outlineLevel="2" x14ac:dyDescent="0.2">
      <c r="A280" s="256">
        <v>45</v>
      </c>
      <c r="B280" s="425" t="s">
        <v>331</v>
      </c>
      <c r="C280" s="425" t="s">
        <v>4809</v>
      </c>
      <c r="D280" s="429" t="s">
        <v>4810</v>
      </c>
      <c r="E280" s="429" t="s">
        <v>4811</v>
      </c>
      <c r="F280" s="429" t="s">
        <v>77</v>
      </c>
      <c r="G280" s="415" t="s">
        <v>4246</v>
      </c>
      <c r="H280" s="470" t="s">
        <v>4694</v>
      </c>
      <c r="I280" s="484"/>
      <c r="J280" s="484"/>
      <c r="K280" s="420">
        <v>1</v>
      </c>
      <c r="N280" s="92"/>
    </row>
    <row r="281" spans="1:14" s="32" customFormat="1" ht="22.5" customHeight="1" outlineLevel="2" x14ac:dyDescent="0.2">
      <c r="A281" s="256">
        <v>46</v>
      </c>
      <c r="B281" s="425" t="s">
        <v>4248</v>
      </c>
      <c r="C281" s="425" t="s">
        <v>4812</v>
      </c>
      <c r="D281" s="429" t="s">
        <v>4813</v>
      </c>
      <c r="E281" s="429" t="s">
        <v>4814</v>
      </c>
      <c r="F281" s="429" t="s">
        <v>4815</v>
      </c>
      <c r="G281" s="415" t="s">
        <v>4245</v>
      </c>
      <c r="H281" s="470" t="s">
        <v>4694</v>
      </c>
      <c r="I281" s="484"/>
      <c r="J281" s="484"/>
      <c r="K281" s="420">
        <v>1</v>
      </c>
      <c r="N281" s="92"/>
    </row>
    <row r="282" spans="1:14" s="32" customFormat="1" ht="11.25" customHeight="1" outlineLevel="2" x14ac:dyDescent="0.2">
      <c r="A282" s="256">
        <v>47</v>
      </c>
      <c r="B282" s="425" t="s">
        <v>3660</v>
      </c>
      <c r="C282" s="425" t="s">
        <v>4816</v>
      </c>
      <c r="D282" s="429" t="s">
        <v>4813</v>
      </c>
      <c r="E282" s="429" t="s">
        <v>4814</v>
      </c>
      <c r="F282" s="429" t="s">
        <v>4817</v>
      </c>
      <c r="G282" s="415" t="s">
        <v>4245</v>
      </c>
      <c r="H282" s="470" t="s">
        <v>4694</v>
      </c>
      <c r="I282" s="484"/>
      <c r="J282" s="484"/>
      <c r="K282" s="420">
        <v>1</v>
      </c>
      <c r="N282" s="92"/>
    </row>
    <row r="283" spans="1:14" s="32" customFormat="1" ht="11.25" customHeight="1" outlineLevel="2" x14ac:dyDescent="0.2">
      <c r="A283" s="256">
        <v>48</v>
      </c>
      <c r="B283" s="425" t="s">
        <v>3661</v>
      </c>
      <c r="C283" s="425" t="s">
        <v>4818</v>
      </c>
      <c r="D283" s="429" t="s">
        <v>3464</v>
      </c>
      <c r="E283" s="429" t="s">
        <v>3330</v>
      </c>
      <c r="F283" s="429" t="s">
        <v>4819</v>
      </c>
      <c r="G283" s="415" t="s">
        <v>4245</v>
      </c>
      <c r="H283" s="470" t="s">
        <v>4694</v>
      </c>
      <c r="I283" s="484"/>
      <c r="J283" s="484"/>
      <c r="K283" s="420">
        <v>1</v>
      </c>
      <c r="N283" s="92"/>
    </row>
    <row r="284" spans="1:14" s="32" customFormat="1" ht="11.25" customHeight="1" outlineLevel="2" x14ac:dyDescent="0.2">
      <c r="A284" s="256">
        <v>49</v>
      </c>
      <c r="B284" s="425" t="s">
        <v>331</v>
      </c>
      <c r="C284" s="425" t="s">
        <v>4820</v>
      </c>
      <c r="D284" s="429" t="s">
        <v>3464</v>
      </c>
      <c r="E284" s="429" t="s">
        <v>3330</v>
      </c>
      <c r="F284" s="429" t="s">
        <v>4821</v>
      </c>
      <c r="G284" s="415" t="s">
        <v>4246</v>
      </c>
      <c r="H284" s="470" t="s">
        <v>4694</v>
      </c>
      <c r="I284" s="484"/>
      <c r="J284" s="484"/>
      <c r="K284" s="420">
        <v>1</v>
      </c>
      <c r="N284" s="92"/>
    </row>
    <row r="285" spans="1:14" s="32" customFormat="1" ht="11.25" customHeight="1" outlineLevel="2" x14ac:dyDescent="0.2">
      <c r="A285" s="256">
        <v>50</v>
      </c>
      <c r="B285" s="425" t="s">
        <v>331</v>
      </c>
      <c r="C285" s="425" t="s">
        <v>4822</v>
      </c>
      <c r="D285" s="429" t="s">
        <v>3464</v>
      </c>
      <c r="E285" s="429" t="s">
        <v>3330</v>
      </c>
      <c r="F285" s="429" t="s">
        <v>4823</v>
      </c>
      <c r="G285" s="415" t="s">
        <v>4246</v>
      </c>
      <c r="H285" s="470" t="s">
        <v>4694</v>
      </c>
      <c r="I285" s="484"/>
      <c r="J285" s="484"/>
      <c r="K285" s="420">
        <v>1</v>
      </c>
      <c r="N285" s="92"/>
    </row>
    <row r="286" spans="1:14" s="32" customFormat="1" ht="11.25" customHeight="1" outlineLevel="2" x14ac:dyDescent="0.2">
      <c r="A286" s="256">
        <v>51</v>
      </c>
      <c r="B286" s="425" t="s">
        <v>331</v>
      </c>
      <c r="C286" s="425" t="s">
        <v>4824</v>
      </c>
      <c r="D286" s="429" t="s">
        <v>3464</v>
      </c>
      <c r="E286" s="429" t="s">
        <v>3330</v>
      </c>
      <c r="F286" s="429" t="s">
        <v>4825</v>
      </c>
      <c r="G286" s="415" t="s">
        <v>4246</v>
      </c>
      <c r="H286" s="470" t="s">
        <v>4694</v>
      </c>
      <c r="I286" s="484"/>
      <c r="J286" s="484"/>
      <c r="K286" s="420">
        <v>1</v>
      </c>
      <c r="N286" s="92"/>
    </row>
    <row r="287" spans="1:14" s="32" customFormat="1" ht="11.25" customHeight="1" outlineLevel="2" x14ac:dyDescent="0.2">
      <c r="A287" s="256">
        <v>52</v>
      </c>
      <c r="B287" s="425" t="s">
        <v>331</v>
      </c>
      <c r="C287" s="425" t="s">
        <v>4826</v>
      </c>
      <c r="D287" s="429" t="s">
        <v>3464</v>
      </c>
      <c r="E287" s="429" t="s">
        <v>3330</v>
      </c>
      <c r="F287" s="429" t="s">
        <v>4827</v>
      </c>
      <c r="G287" s="415" t="s">
        <v>4246</v>
      </c>
      <c r="H287" s="470" t="s">
        <v>4694</v>
      </c>
      <c r="I287" s="484"/>
      <c r="J287" s="484"/>
      <c r="K287" s="420">
        <v>1</v>
      </c>
      <c r="N287" s="92"/>
    </row>
    <row r="288" spans="1:14" s="32" customFormat="1" ht="11.25" customHeight="1" outlineLevel="2" x14ac:dyDescent="0.2">
      <c r="A288" s="256">
        <v>53</v>
      </c>
      <c r="B288" s="425" t="s">
        <v>331</v>
      </c>
      <c r="C288" s="425" t="s">
        <v>4828</v>
      </c>
      <c r="D288" s="429" t="s">
        <v>4829</v>
      </c>
      <c r="E288" s="429" t="s">
        <v>4830</v>
      </c>
      <c r="F288" s="429" t="s">
        <v>4831</v>
      </c>
      <c r="G288" s="415" t="s">
        <v>4246</v>
      </c>
      <c r="H288" s="470" t="s">
        <v>4694</v>
      </c>
      <c r="I288" s="484"/>
      <c r="J288" s="484"/>
      <c r="K288" s="420">
        <v>1</v>
      </c>
      <c r="N288" s="92"/>
    </row>
    <row r="289" spans="1:14" s="32" customFormat="1" ht="11.25" customHeight="1" outlineLevel="2" x14ac:dyDescent="0.2">
      <c r="A289" s="256">
        <v>54</v>
      </c>
      <c r="B289" s="425" t="s">
        <v>331</v>
      </c>
      <c r="C289" s="425" t="s">
        <v>4832</v>
      </c>
      <c r="D289" s="429" t="s">
        <v>4833</v>
      </c>
      <c r="E289" s="429" t="s">
        <v>4834</v>
      </c>
      <c r="F289" s="429" t="s">
        <v>4835</v>
      </c>
      <c r="G289" s="415" t="s">
        <v>4246</v>
      </c>
      <c r="H289" s="470" t="s">
        <v>4694</v>
      </c>
      <c r="I289" s="484"/>
      <c r="J289" s="484"/>
      <c r="K289" s="420">
        <v>1</v>
      </c>
      <c r="N289" s="92"/>
    </row>
    <row r="290" spans="1:14" s="32" customFormat="1" ht="11.25" customHeight="1" outlineLevel="2" x14ac:dyDescent="0.2">
      <c r="A290" s="256">
        <v>55</v>
      </c>
      <c r="B290" s="425" t="s">
        <v>331</v>
      </c>
      <c r="C290" s="425" t="s">
        <v>4836</v>
      </c>
      <c r="D290" s="429" t="s">
        <v>4837</v>
      </c>
      <c r="E290" s="429" t="s">
        <v>4838</v>
      </c>
      <c r="F290" s="429" t="s">
        <v>4839</v>
      </c>
      <c r="G290" s="415" t="s">
        <v>4246</v>
      </c>
      <c r="H290" s="470" t="s">
        <v>4694</v>
      </c>
      <c r="I290" s="484"/>
      <c r="J290" s="484"/>
      <c r="K290" s="420">
        <v>1</v>
      </c>
      <c r="N290" s="92"/>
    </row>
    <row r="291" spans="1:14" s="32" customFormat="1" ht="11.25" customHeight="1" outlineLevel="2" x14ac:dyDescent="0.2">
      <c r="A291" s="256">
        <v>56</v>
      </c>
      <c r="B291" s="425" t="s">
        <v>3647</v>
      </c>
      <c r="C291" s="425" t="s">
        <v>4840</v>
      </c>
      <c r="D291" s="429" t="s">
        <v>3445</v>
      </c>
      <c r="E291" s="429" t="s">
        <v>3449</v>
      </c>
      <c r="F291" s="429" t="s">
        <v>4841</v>
      </c>
      <c r="G291" s="415" t="s">
        <v>4246</v>
      </c>
      <c r="H291" s="470" t="s">
        <v>4694</v>
      </c>
      <c r="I291" s="484"/>
      <c r="J291" s="484"/>
      <c r="K291" s="420">
        <v>1</v>
      </c>
      <c r="N291" s="92"/>
    </row>
    <row r="292" spans="1:14" s="32" customFormat="1" ht="11.25" customHeight="1" outlineLevel="2" x14ac:dyDescent="0.2">
      <c r="A292" s="256">
        <v>57</v>
      </c>
      <c r="B292" s="425" t="s">
        <v>3661</v>
      </c>
      <c r="C292" s="425" t="s">
        <v>4842</v>
      </c>
      <c r="D292" s="429" t="s">
        <v>146</v>
      </c>
      <c r="E292" s="429" t="s">
        <v>3337</v>
      </c>
      <c r="F292" s="429" t="s">
        <v>4843</v>
      </c>
      <c r="G292" s="415" t="s">
        <v>4245</v>
      </c>
      <c r="H292" s="470" t="s">
        <v>4694</v>
      </c>
      <c r="I292" s="484"/>
      <c r="J292" s="484"/>
      <c r="K292" s="420">
        <v>1</v>
      </c>
      <c r="N292" s="92"/>
    </row>
    <row r="293" spans="1:14" s="32" customFormat="1" ht="11.25" customHeight="1" outlineLevel="2" x14ac:dyDescent="0.2">
      <c r="A293" s="256">
        <v>58</v>
      </c>
      <c r="B293" s="425" t="s">
        <v>331</v>
      </c>
      <c r="C293" s="425" t="s">
        <v>4844</v>
      </c>
      <c r="D293" s="429" t="s">
        <v>146</v>
      </c>
      <c r="E293" s="429" t="s">
        <v>3337</v>
      </c>
      <c r="F293" s="429" t="s">
        <v>4845</v>
      </c>
      <c r="G293" s="415" t="s">
        <v>4246</v>
      </c>
      <c r="H293" s="470" t="s">
        <v>4694</v>
      </c>
      <c r="I293" s="484"/>
      <c r="J293" s="484"/>
      <c r="K293" s="420">
        <v>1</v>
      </c>
      <c r="N293" s="92"/>
    </row>
    <row r="294" spans="1:14" s="32" customFormat="1" ht="11.25" customHeight="1" outlineLevel="2" x14ac:dyDescent="0.2">
      <c r="A294" s="256">
        <v>59</v>
      </c>
      <c r="B294" s="425" t="s">
        <v>3659</v>
      </c>
      <c r="C294" s="425" t="s">
        <v>4846</v>
      </c>
      <c r="D294" s="429" t="s">
        <v>146</v>
      </c>
      <c r="E294" s="429" t="s">
        <v>3337</v>
      </c>
      <c r="F294" s="429" t="s">
        <v>4847</v>
      </c>
      <c r="G294" s="415" t="s">
        <v>4245</v>
      </c>
      <c r="H294" s="470" t="s">
        <v>4694</v>
      </c>
      <c r="I294" s="484"/>
      <c r="J294" s="484"/>
      <c r="K294" s="420">
        <v>1</v>
      </c>
      <c r="N294" s="92"/>
    </row>
    <row r="295" spans="1:14" s="32" customFormat="1" ht="11.25" customHeight="1" outlineLevel="2" x14ac:dyDescent="0.2">
      <c r="A295" s="256">
        <v>60</v>
      </c>
      <c r="B295" s="425" t="s">
        <v>331</v>
      </c>
      <c r="C295" s="425" t="s">
        <v>4848</v>
      </c>
      <c r="D295" s="429" t="s">
        <v>3322</v>
      </c>
      <c r="E295" s="429" t="s">
        <v>3383</v>
      </c>
      <c r="F295" s="429" t="s">
        <v>4849</v>
      </c>
      <c r="G295" s="415" t="s">
        <v>4246</v>
      </c>
      <c r="H295" s="470" t="s">
        <v>4694</v>
      </c>
      <c r="I295" s="484"/>
      <c r="J295" s="484"/>
      <c r="K295" s="420">
        <v>1</v>
      </c>
      <c r="N295" s="92"/>
    </row>
    <row r="296" spans="1:14" s="32" customFormat="1" ht="11.25" customHeight="1" outlineLevel="2" x14ac:dyDescent="0.2">
      <c r="A296" s="256">
        <v>61</v>
      </c>
      <c r="B296" s="425" t="s">
        <v>3660</v>
      </c>
      <c r="C296" s="425" t="s">
        <v>4850</v>
      </c>
      <c r="D296" s="429" t="s">
        <v>3319</v>
      </c>
      <c r="E296" s="429" t="s">
        <v>3320</v>
      </c>
      <c r="F296" s="429" t="s">
        <v>4851</v>
      </c>
      <c r="G296" s="415" t="s">
        <v>4245</v>
      </c>
      <c r="H296" s="470" t="s">
        <v>4694</v>
      </c>
      <c r="I296" s="484"/>
      <c r="J296" s="484"/>
      <c r="K296" s="420">
        <v>1</v>
      </c>
      <c r="N296" s="92"/>
    </row>
    <row r="297" spans="1:14" s="32" customFormat="1" ht="11.25" customHeight="1" outlineLevel="2" x14ac:dyDescent="0.2">
      <c r="A297" s="256">
        <v>62</v>
      </c>
      <c r="B297" s="425" t="s">
        <v>331</v>
      </c>
      <c r="C297" s="425" t="s">
        <v>4852</v>
      </c>
      <c r="D297" s="429" t="s">
        <v>4568</v>
      </c>
      <c r="E297" s="429" t="s">
        <v>3329</v>
      </c>
      <c r="F297" s="429" t="s">
        <v>4853</v>
      </c>
      <c r="G297" s="415" t="s">
        <v>4246</v>
      </c>
      <c r="H297" s="470" t="s">
        <v>4694</v>
      </c>
      <c r="I297" s="484"/>
      <c r="J297" s="484"/>
      <c r="K297" s="420">
        <v>1</v>
      </c>
      <c r="N297" s="92"/>
    </row>
    <row r="298" spans="1:14" s="32" customFormat="1" ht="11.25" customHeight="1" outlineLevel="2" x14ac:dyDescent="0.2">
      <c r="A298" s="256">
        <v>63</v>
      </c>
      <c r="B298" s="425" t="s">
        <v>331</v>
      </c>
      <c r="C298" s="425" t="s">
        <v>4854</v>
      </c>
      <c r="D298" s="429" t="s">
        <v>3327</v>
      </c>
      <c r="E298" s="429" t="s">
        <v>3327</v>
      </c>
      <c r="F298" s="429" t="s">
        <v>4855</v>
      </c>
      <c r="G298" s="415" t="s">
        <v>4246</v>
      </c>
      <c r="H298" s="470" t="s">
        <v>4694</v>
      </c>
      <c r="I298" s="484"/>
      <c r="J298" s="484"/>
      <c r="K298" s="420">
        <v>1</v>
      </c>
      <c r="N298" s="92"/>
    </row>
    <row r="299" spans="1:14" s="32" customFormat="1" ht="11.25" customHeight="1" outlineLevel="2" thickBot="1" x14ac:dyDescent="0.25">
      <c r="A299" s="256">
        <v>64</v>
      </c>
      <c r="B299" s="425" t="s">
        <v>331</v>
      </c>
      <c r="C299" s="425" t="s">
        <v>4856</v>
      </c>
      <c r="D299" s="429" t="s">
        <v>3327</v>
      </c>
      <c r="E299" s="429" t="s">
        <v>3327</v>
      </c>
      <c r="F299" s="429" t="s">
        <v>4857</v>
      </c>
      <c r="G299" s="415" t="s">
        <v>4246</v>
      </c>
      <c r="H299" s="470" t="s">
        <v>4694</v>
      </c>
      <c r="I299" s="484"/>
      <c r="J299" s="484"/>
      <c r="K299" s="420">
        <v>1</v>
      </c>
      <c r="N299" s="92"/>
    </row>
    <row r="300" spans="1:14" ht="13.5" thickBot="1" x14ac:dyDescent="0.25">
      <c r="A300" s="528" t="s">
        <v>65</v>
      </c>
      <c r="B300" s="596" t="s">
        <v>14</v>
      </c>
      <c r="C300" s="596"/>
      <c r="D300" s="596"/>
      <c r="E300" s="596"/>
      <c r="F300" s="596"/>
      <c r="G300" s="596"/>
      <c r="H300" s="596"/>
      <c r="I300" s="529"/>
      <c r="J300" s="529"/>
      <c r="K300" s="412">
        <f>SUM(K301,K337,K398)</f>
        <v>149</v>
      </c>
    </row>
    <row r="301" spans="1:14" s="526" customFormat="1" ht="13.5" customHeight="1" outlineLevel="1" thickBot="1" x14ac:dyDescent="0.25">
      <c r="A301" s="504" t="s">
        <v>88</v>
      </c>
      <c r="B301" s="562" t="s">
        <v>26</v>
      </c>
      <c r="C301" s="562"/>
      <c r="D301" s="562"/>
      <c r="E301" s="562"/>
      <c r="F301" s="562"/>
      <c r="G301" s="562"/>
      <c r="H301" s="562"/>
      <c r="I301" s="197"/>
      <c r="J301" s="197"/>
      <c r="K301" s="390">
        <f>SUM(K302:K336)</f>
        <v>35</v>
      </c>
      <c r="N301" s="527"/>
    </row>
    <row r="302" spans="1:14" s="526" customFormat="1" ht="48" customHeight="1" outlineLevel="2" x14ac:dyDescent="0.2">
      <c r="A302" s="3">
        <v>1</v>
      </c>
      <c r="B302" s="3" t="s">
        <v>3370</v>
      </c>
      <c r="C302" s="3">
        <v>101275803</v>
      </c>
      <c r="D302" s="59">
        <v>90034</v>
      </c>
      <c r="E302" s="145" t="s">
        <v>7656</v>
      </c>
      <c r="F302" s="458" t="s">
        <v>7657</v>
      </c>
      <c r="G302" s="5">
        <v>43476</v>
      </c>
      <c r="H302" s="408" t="s">
        <v>7658</v>
      </c>
      <c r="I302" s="482"/>
      <c r="J302" s="482"/>
      <c r="K302" s="409">
        <v>1</v>
      </c>
      <c r="N302" s="527"/>
    </row>
    <row r="303" spans="1:14" s="526" customFormat="1" ht="23.25" customHeight="1" outlineLevel="2" x14ac:dyDescent="0.2">
      <c r="A303" s="3">
        <v>2</v>
      </c>
      <c r="B303" s="3" t="s">
        <v>3370</v>
      </c>
      <c r="C303" s="3">
        <v>101282121</v>
      </c>
      <c r="D303" s="145">
        <v>60358</v>
      </c>
      <c r="E303" s="145" t="s">
        <v>7659</v>
      </c>
      <c r="F303" s="458" t="s">
        <v>7660</v>
      </c>
      <c r="G303" s="5">
        <v>43476</v>
      </c>
      <c r="H303" s="408" t="s">
        <v>7658</v>
      </c>
      <c r="I303" s="482"/>
      <c r="J303" s="482"/>
      <c r="K303" s="409">
        <v>1</v>
      </c>
      <c r="N303" s="527"/>
    </row>
    <row r="304" spans="1:14" s="526" customFormat="1" ht="23.25" customHeight="1" outlineLevel="2" x14ac:dyDescent="0.2">
      <c r="A304" s="3">
        <v>3</v>
      </c>
      <c r="B304" s="3" t="s">
        <v>3370</v>
      </c>
      <c r="C304" s="3">
        <v>101282119</v>
      </c>
      <c r="D304" s="145">
        <v>60358</v>
      </c>
      <c r="E304" s="145" t="s">
        <v>7659</v>
      </c>
      <c r="F304" s="145" t="s">
        <v>3930</v>
      </c>
      <c r="G304" s="5">
        <v>43476</v>
      </c>
      <c r="H304" s="408" t="s">
        <v>7658</v>
      </c>
      <c r="I304" s="482"/>
      <c r="J304" s="482"/>
      <c r="K304" s="409">
        <v>1</v>
      </c>
      <c r="N304" s="527"/>
    </row>
    <row r="305" spans="1:14" s="526" customFormat="1" ht="23.25" customHeight="1" outlineLevel="2" x14ac:dyDescent="0.2">
      <c r="A305" s="3">
        <v>4</v>
      </c>
      <c r="B305" s="3" t="s">
        <v>3370</v>
      </c>
      <c r="C305" s="3">
        <v>101282120</v>
      </c>
      <c r="D305" s="145">
        <v>60358</v>
      </c>
      <c r="E305" s="145" t="s">
        <v>7659</v>
      </c>
      <c r="F305" s="145" t="s">
        <v>7661</v>
      </c>
      <c r="G305" s="5">
        <v>43476</v>
      </c>
      <c r="H305" s="408" t="s">
        <v>7658</v>
      </c>
      <c r="I305" s="482"/>
      <c r="J305" s="482"/>
      <c r="K305" s="409">
        <v>1</v>
      </c>
      <c r="N305" s="527"/>
    </row>
    <row r="306" spans="1:14" s="526" customFormat="1" ht="23.25" customHeight="1" outlineLevel="2" x14ac:dyDescent="0.2">
      <c r="A306" s="3">
        <v>5</v>
      </c>
      <c r="B306" s="3" t="s">
        <v>3370</v>
      </c>
      <c r="C306" s="3">
        <v>101272444</v>
      </c>
      <c r="D306" s="59">
        <v>60346</v>
      </c>
      <c r="E306" s="145" t="s">
        <v>7662</v>
      </c>
      <c r="F306" s="146" t="s">
        <v>3317</v>
      </c>
      <c r="G306" s="5">
        <v>43476</v>
      </c>
      <c r="H306" s="408" t="s">
        <v>7658</v>
      </c>
      <c r="I306" s="482"/>
      <c r="J306" s="482"/>
      <c r="K306" s="409">
        <v>1</v>
      </c>
      <c r="N306" s="527"/>
    </row>
    <row r="307" spans="1:14" s="526" customFormat="1" ht="34.5" customHeight="1" outlineLevel="2" x14ac:dyDescent="0.2">
      <c r="A307" s="3">
        <v>6</v>
      </c>
      <c r="B307" s="3" t="s">
        <v>3370</v>
      </c>
      <c r="C307" s="3">
        <v>101272454</v>
      </c>
      <c r="D307" s="59">
        <v>90105</v>
      </c>
      <c r="E307" s="145" t="s">
        <v>7663</v>
      </c>
      <c r="F307" s="458" t="s">
        <v>7664</v>
      </c>
      <c r="G307" s="5">
        <v>43476</v>
      </c>
      <c r="H307" s="408" t="s">
        <v>7658</v>
      </c>
      <c r="I307" s="482"/>
      <c r="J307" s="482"/>
      <c r="K307" s="409">
        <v>1</v>
      </c>
      <c r="N307" s="527"/>
    </row>
    <row r="308" spans="1:14" s="526" customFormat="1" ht="34.5" customHeight="1" outlineLevel="2" x14ac:dyDescent="0.2">
      <c r="A308" s="3">
        <v>7</v>
      </c>
      <c r="B308" s="3" t="s">
        <v>3370</v>
      </c>
      <c r="C308" s="3">
        <v>101272022</v>
      </c>
      <c r="D308" s="59">
        <v>60483</v>
      </c>
      <c r="E308" s="145" t="s">
        <v>7665</v>
      </c>
      <c r="F308" s="458" t="s">
        <v>7666</v>
      </c>
      <c r="G308" s="5">
        <v>43476</v>
      </c>
      <c r="H308" s="408" t="s">
        <v>7658</v>
      </c>
      <c r="I308" s="482"/>
      <c r="J308" s="482"/>
      <c r="K308" s="409">
        <v>1</v>
      </c>
      <c r="N308" s="527"/>
    </row>
    <row r="309" spans="1:14" s="526" customFormat="1" ht="34.5" customHeight="1" outlineLevel="2" x14ac:dyDescent="0.2">
      <c r="A309" s="3">
        <v>8</v>
      </c>
      <c r="B309" s="3" t="s">
        <v>3370</v>
      </c>
      <c r="C309" s="3">
        <v>101272024</v>
      </c>
      <c r="D309" s="459">
        <v>60483</v>
      </c>
      <c r="E309" s="145" t="s">
        <v>7665</v>
      </c>
      <c r="F309" s="186" t="s">
        <v>48</v>
      </c>
      <c r="G309" s="5">
        <v>43476</v>
      </c>
      <c r="H309" s="408" t="s">
        <v>7658</v>
      </c>
      <c r="I309" s="482"/>
      <c r="J309" s="482"/>
      <c r="K309" s="409">
        <v>1</v>
      </c>
      <c r="N309" s="527"/>
    </row>
    <row r="310" spans="1:14" s="526" customFormat="1" ht="34.5" customHeight="1" outlineLevel="2" x14ac:dyDescent="0.2">
      <c r="A310" s="3">
        <v>9</v>
      </c>
      <c r="B310" s="3" t="s">
        <v>3370</v>
      </c>
      <c r="C310" s="3">
        <v>101272339</v>
      </c>
      <c r="D310" s="459">
        <v>60361</v>
      </c>
      <c r="E310" s="145" t="s">
        <v>7667</v>
      </c>
      <c r="F310" s="186" t="s">
        <v>7668</v>
      </c>
      <c r="G310" s="5">
        <v>43483</v>
      </c>
      <c r="H310" s="408" t="s">
        <v>7658</v>
      </c>
      <c r="I310" s="482"/>
      <c r="J310" s="482"/>
      <c r="K310" s="409">
        <v>1</v>
      </c>
      <c r="N310" s="527"/>
    </row>
    <row r="311" spans="1:14" s="526" customFormat="1" ht="15.75" customHeight="1" outlineLevel="2" x14ac:dyDescent="0.2">
      <c r="A311" s="3">
        <v>10</v>
      </c>
      <c r="B311" s="3" t="s">
        <v>3370</v>
      </c>
      <c r="C311" s="3">
        <v>101272340</v>
      </c>
      <c r="D311" s="459">
        <v>60361</v>
      </c>
      <c r="E311" s="145" t="s">
        <v>7667</v>
      </c>
      <c r="F311" s="186" t="s">
        <v>7669</v>
      </c>
      <c r="G311" s="5">
        <v>43483</v>
      </c>
      <c r="H311" s="408" t="s">
        <v>7658</v>
      </c>
      <c r="I311" s="482"/>
      <c r="J311" s="482"/>
      <c r="K311" s="409">
        <v>1</v>
      </c>
      <c r="N311" s="527"/>
    </row>
    <row r="312" spans="1:14" s="526" customFormat="1" ht="34.5" customHeight="1" outlineLevel="2" x14ac:dyDescent="0.2">
      <c r="A312" s="3">
        <v>11</v>
      </c>
      <c r="B312" s="3" t="s">
        <v>3370</v>
      </c>
      <c r="C312" s="3">
        <v>101272342</v>
      </c>
      <c r="D312" s="59">
        <v>60361</v>
      </c>
      <c r="E312" s="145" t="s">
        <v>7667</v>
      </c>
      <c r="F312" s="458" t="s">
        <v>7670</v>
      </c>
      <c r="G312" s="5">
        <v>43483</v>
      </c>
      <c r="H312" s="408" t="s">
        <v>7658</v>
      </c>
      <c r="I312" s="482"/>
      <c r="J312" s="482"/>
      <c r="K312" s="409">
        <v>1</v>
      </c>
      <c r="N312" s="527"/>
    </row>
    <row r="313" spans="1:14" s="526" customFormat="1" ht="26.25" customHeight="1" outlineLevel="2" x14ac:dyDescent="0.2">
      <c r="A313" s="3">
        <v>12</v>
      </c>
      <c r="B313" s="3" t="s">
        <v>3371</v>
      </c>
      <c r="C313" s="3">
        <v>101271482</v>
      </c>
      <c r="D313" s="3">
        <v>61170</v>
      </c>
      <c r="E313" s="145" t="s">
        <v>7671</v>
      </c>
      <c r="F313" s="458" t="s">
        <v>7672</v>
      </c>
      <c r="G313" s="5">
        <v>43482</v>
      </c>
      <c r="H313" s="408" t="s">
        <v>7673</v>
      </c>
      <c r="I313" s="482"/>
      <c r="J313" s="482"/>
      <c r="K313" s="409">
        <v>1</v>
      </c>
      <c r="N313" s="527"/>
    </row>
    <row r="314" spans="1:14" s="526" customFormat="1" ht="23.25" customHeight="1" outlineLevel="2" x14ac:dyDescent="0.2">
      <c r="A314" s="3">
        <v>13</v>
      </c>
      <c r="B314" s="3" t="s">
        <v>3371</v>
      </c>
      <c r="C314" s="3">
        <v>101271486</v>
      </c>
      <c r="D314" s="3">
        <v>61170</v>
      </c>
      <c r="E314" s="145" t="s">
        <v>7671</v>
      </c>
      <c r="F314" s="458" t="s">
        <v>7674</v>
      </c>
      <c r="G314" s="5">
        <v>43482</v>
      </c>
      <c r="H314" s="408" t="s">
        <v>7673</v>
      </c>
      <c r="I314" s="482"/>
      <c r="J314" s="482"/>
      <c r="K314" s="409">
        <v>1</v>
      </c>
      <c r="N314" s="527"/>
    </row>
    <row r="315" spans="1:14" s="526" customFormat="1" ht="23.25" customHeight="1" outlineLevel="2" x14ac:dyDescent="0.2">
      <c r="A315" s="3">
        <v>14</v>
      </c>
      <c r="B315" s="3" t="s">
        <v>3371</v>
      </c>
      <c r="C315" s="3">
        <v>101271490</v>
      </c>
      <c r="D315" s="3">
        <v>61170</v>
      </c>
      <c r="E315" s="145" t="s">
        <v>7671</v>
      </c>
      <c r="F315" s="458" t="s">
        <v>7675</v>
      </c>
      <c r="G315" s="5">
        <v>43482</v>
      </c>
      <c r="H315" s="408" t="s">
        <v>7673</v>
      </c>
      <c r="I315" s="482"/>
      <c r="J315" s="482"/>
      <c r="K315" s="409">
        <v>1</v>
      </c>
      <c r="N315" s="527"/>
    </row>
    <row r="316" spans="1:14" s="526" customFormat="1" ht="23.25" customHeight="1" outlineLevel="2" x14ac:dyDescent="0.2">
      <c r="A316" s="3">
        <v>15</v>
      </c>
      <c r="B316" s="3" t="s">
        <v>3371</v>
      </c>
      <c r="C316" s="3">
        <v>101271493</v>
      </c>
      <c r="D316" s="3">
        <v>61170</v>
      </c>
      <c r="E316" s="145" t="s">
        <v>7671</v>
      </c>
      <c r="F316" s="458" t="s">
        <v>7676</v>
      </c>
      <c r="G316" s="5">
        <v>43482</v>
      </c>
      <c r="H316" s="408" t="s">
        <v>7673</v>
      </c>
      <c r="I316" s="482"/>
      <c r="J316" s="482"/>
      <c r="K316" s="409">
        <v>1</v>
      </c>
      <c r="N316" s="527"/>
    </row>
    <row r="317" spans="1:14" s="526" customFormat="1" ht="23.25" customHeight="1" outlineLevel="2" x14ac:dyDescent="0.2">
      <c r="A317" s="3">
        <v>16</v>
      </c>
      <c r="B317" s="3" t="s">
        <v>3371</v>
      </c>
      <c r="C317" s="3">
        <v>101271497</v>
      </c>
      <c r="D317" s="3">
        <v>61170</v>
      </c>
      <c r="E317" s="145" t="s">
        <v>7671</v>
      </c>
      <c r="F317" s="458" t="s">
        <v>7677</v>
      </c>
      <c r="G317" s="5">
        <v>43482</v>
      </c>
      <c r="H317" s="408" t="s">
        <v>7673</v>
      </c>
      <c r="I317" s="482"/>
      <c r="J317" s="482"/>
      <c r="K317" s="409">
        <v>1</v>
      </c>
      <c r="N317" s="527"/>
    </row>
    <row r="318" spans="1:14" s="526" customFormat="1" ht="23.25" customHeight="1" outlineLevel="2" x14ac:dyDescent="0.2">
      <c r="A318" s="3">
        <v>17</v>
      </c>
      <c r="B318" s="3" t="s">
        <v>3371</v>
      </c>
      <c r="C318" s="3">
        <v>101271500</v>
      </c>
      <c r="D318" s="3">
        <v>61170</v>
      </c>
      <c r="E318" s="145" t="s">
        <v>7671</v>
      </c>
      <c r="F318" s="458" t="s">
        <v>7678</v>
      </c>
      <c r="G318" s="5">
        <v>43482</v>
      </c>
      <c r="H318" s="408" t="s">
        <v>7673</v>
      </c>
      <c r="I318" s="482"/>
      <c r="J318" s="482"/>
      <c r="K318" s="409">
        <v>1</v>
      </c>
      <c r="N318" s="527"/>
    </row>
    <row r="319" spans="1:14" s="526" customFormat="1" ht="23.25" customHeight="1" outlineLevel="2" x14ac:dyDescent="0.2">
      <c r="A319" s="3">
        <v>18</v>
      </c>
      <c r="B319" s="3" t="s">
        <v>3371</v>
      </c>
      <c r="C319" s="3">
        <v>101273023</v>
      </c>
      <c r="D319" s="59">
        <v>60667</v>
      </c>
      <c r="E319" s="145" t="s">
        <v>3465</v>
      </c>
      <c r="F319" s="458" t="s">
        <v>7679</v>
      </c>
      <c r="G319" s="5">
        <v>43489</v>
      </c>
      <c r="H319" s="408" t="s">
        <v>7673</v>
      </c>
      <c r="I319" s="482"/>
      <c r="J319" s="482"/>
      <c r="K319" s="409">
        <v>1</v>
      </c>
      <c r="N319" s="527"/>
    </row>
    <row r="320" spans="1:14" s="526" customFormat="1" ht="23.25" customHeight="1" outlineLevel="2" x14ac:dyDescent="0.2">
      <c r="A320" s="3">
        <v>19</v>
      </c>
      <c r="B320" s="3" t="s">
        <v>3371</v>
      </c>
      <c r="C320" s="3">
        <v>101273064</v>
      </c>
      <c r="D320" s="59">
        <v>60667</v>
      </c>
      <c r="E320" s="145" t="s">
        <v>3465</v>
      </c>
      <c r="F320" s="145" t="s">
        <v>7680</v>
      </c>
      <c r="G320" s="5">
        <v>43489</v>
      </c>
      <c r="H320" s="408" t="s">
        <v>7673</v>
      </c>
      <c r="I320" s="482"/>
      <c r="J320" s="482"/>
      <c r="K320" s="409">
        <v>1</v>
      </c>
      <c r="N320" s="527"/>
    </row>
    <row r="321" spans="1:14" s="526" customFormat="1" ht="23.25" customHeight="1" outlineLevel="2" x14ac:dyDescent="0.2">
      <c r="A321" s="3">
        <v>20</v>
      </c>
      <c r="B321" s="3" t="s">
        <v>3371</v>
      </c>
      <c r="C321" s="3">
        <v>101273090</v>
      </c>
      <c r="D321" s="59">
        <v>60667</v>
      </c>
      <c r="E321" s="145" t="s">
        <v>3465</v>
      </c>
      <c r="F321" s="145" t="s">
        <v>7681</v>
      </c>
      <c r="G321" s="5">
        <v>43489</v>
      </c>
      <c r="H321" s="408" t="s">
        <v>7673</v>
      </c>
      <c r="I321" s="482"/>
      <c r="J321" s="482"/>
      <c r="K321" s="409">
        <v>1</v>
      </c>
      <c r="N321" s="527"/>
    </row>
    <row r="322" spans="1:14" s="526" customFormat="1" ht="23.25" customHeight="1" outlineLevel="2" x14ac:dyDescent="0.2">
      <c r="A322" s="3">
        <v>21</v>
      </c>
      <c r="B322" s="3" t="s">
        <v>3371</v>
      </c>
      <c r="C322" s="3">
        <v>101273031</v>
      </c>
      <c r="D322" s="59">
        <v>60667</v>
      </c>
      <c r="E322" s="145" t="s">
        <v>3465</v>
      </c>
      <c r="F322" s="145" t="s">
        <v>7682</v>
      </c>
      <c r="G322" s="5">
        <v>43489</v>
      </c>
      <c r="H322" s="408" t="s">
        <v>7673</v>
      </c>
      <c r="I322" s="482"/>
      <c r="J322" s="482"/>
      <c r="K322" s="409">
        <v>1</v>
      </c>
      <c r="N322" s="527"/>
    </row>
    <row r="323" spans="1:14" s="526" customFormat="1" ht="23.25" customHeight="1" outlineLevel="2" x14ac:dyDescent="0.2">
      <c r="A323" s="3">
        <v>22</v>
      </c>
      <c r="B323" s="3" t="s">
        <v>3371</v>
      </c>
      <c r="C323" s="3">
        <v>101273056</v>
      </c>
      <c r="D323" s="59">
        <v>60667</v>
      </c>
      <c r="E323" s="145" t="s">
        <v>3465</v>
      </c>
      <c r="F323" s="458" t="s">
        <v>3390</v>
      </c>
      <c r="G323" s="5">
        <v>43489</v>
      </c>
      <c r="H323" s="408" t="s">
        <v>7673</v>
      </c>
      <c r="I323" s="482"/>
      <c r="J323" s="482"/>
      <c r="K323" s="409">
        <v>1</v>
      </c>
      <c r="N323" s="527"/>
    </row>
    <row r="324" spans="1:14" s="526" customFormat="1" ht="23.25" customHeight="1" outlineLevel="2" x14ac:dyDescent="0.2">
      <c r="A324" s="3">
        <v>23</v>
      </c>
      <c r="B324" s="3" t="s">
        <v>3371</v>
      </c>
      <c r="C324" s="3">
        <v>101282167</v>
      </c>
      <c r="D324" s="59">
        <v>60693</v>
      </c>
      <c r="E324" s="145" t="s">
        <v>7683</v>
      </c>
      <c r="F324" s="458" t="s">
        <v>7684</v>
      </c>
      <c r="G324" s="5">
        <v>43489</v>
      </c>
      <c r="H324" s="408" t="s">
        <v>7673</v>
      </c>
      <c r="I324" s="482"/>
      <c r="J324" s="482"/>
      <c r="K324" s="409">
        <v>1</v>
      </c>
      <c r="N324" s="527"/>
    </row>
    <row r="325" spans="1:14" s="526" customFormat="1" ht="23.25" customHeight="1" outlineLevel="2" x14ac:dyDescent="0.2">
      <c r="A325" s="3">
        <v>24</v>
      </c>
      <c r="B325" s="3" t="s">
        <v>3371</v>
      </c>
      <c r="C325" s="3">
        <v>101273533</v>
      </c>
      <c r="D325" s="59">
        <v>90102</v>
      </c>
      <c r="E325" s="145" t="s">
        <v>7685</v>
      </c>
      <c r="F325" s="458" t="s">
        <v>7686</v>
      </c>
      <c r="G325" s="5">
        <v>43489</v>
      </c>
      <c r="H325" s="408" t="s">
        <v>7673</v>
      </c>
      <c r="I325" s="482"/>
      <c r="J325" s="482"/>
      <c r="K325" s="409">
        <v>1</v>
      </c>
      <c r="N325" s="527"/>
    </row>
    <row r="326" spans="1:14" s="526" customFormat="1" ht="23.25" customHeight="1" outlineLevel="2" x14ac:dyDescent="0.2">
      <c r="A326" s="3">
        <v>25</v>
      </c>
      <c r="B326" s="3" t="s">
        <v>3371</v>
      </c>
      <c r="C326" s="3">
        <v>101282493</v>
      </c>
      <c r="D326" s="59">
        <v>60622</v>
      </c>
      <c r="E326" s="145" t="s">
        <v>7687</v>
      </c>
      <c r="F326" s="146" t="s">
        <v>7688</v>
      </c>
      <c r="G326" s="5">
        <v>43489</v>
      </c>
      <c r="H326" s="408" t="s">
        <v>7673</v>
      </c>
      <c r="I326" s="482"/>
      <c r="J326" s="482"/>
      <c r="K326" s="409">
        <v>1</v>
      </c>
      <c r="N326" s="527"/>
    </row>
    <row r="327" spans="1:14" s="526" customFormat="1" ht="23.25" customHeight="1" outlineLevel="2" x14ac:dyDescent="0.2">
      <c r="A327" s="3">
        <v>26</v>
      </c>
      <c r="B327" s="3" t="s">
        <v>3371</v>
      </c>
      <c r="C327" s="3">
        <v>101272700</v>
      </c>
      <c r="D327" s="59">
        <v>90103</v>
      </c>
      <c r="E327" s="145" t="s">
        <v>7689</v>
      </c>
      <c r="F327" s="146" t="s">
        <v>7690</v>
      </c>
      <c r="G327" s="5">
        <v>43489</v>
      </c>
      <c r="H327" s="408" t="s">
        <v>7673</v>
      </c>
      <c r="I327" s="482"/>
      <c r="J327" s="482"/>
      <c r="K327" s="409">
        <v>1</v>
      </c>
      <c r="N327" s="527"/>
    </row>
    <row r="328" spans="1:14" s="526" customFormat="1" ht="23.25" customHeight="1" outlineLevel="2" x14ac:dyDescent="0.2">
      <c r="A328" s="3">
        <v>27</v>
      </c>
      <c r="B328" s="3" t="s">
        <v>3371</v>
      </c>
      <c r="C328" s="3">
        <v>101295306</v>
      </c>
      <c r="D328" s="59">
        <v>90024</v>
      </c>
      <c r="E328" s="145" t="s">
        <v>7691</v>
      </c>
      <c r="F328" s="146" t="s">
        <v>7692</v>
      </c>
      <c r="G328" s="5">
        <v>43489</v>
      </c>
      <c r="H328" s="408" t="s">
        <v>7673</v>
      </c>
      <c r="I328" s="482"/>
      <c r="J328" s="482"/>
      <c r="K328" s="409">
        <v>1</v>
      </c>
      <c r="N328" s="527"/>
    </row>
    <row r="329" spans="1:14" s="526" customFormat="1" ht="23.25" customHeight="1" outlineLevel="2" x14ac:dyDescent="0.2">
      <c r="A329" s="3">
        <v>28</v>
      </c>
      <c r="B329" s="3" t="s">
        <v>3371</v>
      </c>
      <c r="C329" s="3">
        <v>101295309</v>
      </c>
      <c r="D329" s="59">
        <v>90024</v>
      </c>
      <c r="E329" s="145" t="s">
        <v>7691</v>
      </c>
      <c r="F329" s="458" t="s">
        <v>19</v>
      </c>
      <c r="G329" s="5">
        <v>43489</v>
      </c>
      <c r="H329" s="408" t="s">
        <v>7673</v>
      </c>
      <c r="I329" s="482"/>
      <c r="J329" s="482"/>
      <c r="K329" s="409">
        <v>1</v>
      </c>
      <c r="N329" s="527"/>
    </row>
    <row r="330" spans="1:14" s="526" customFormat="1" ht="23.25" customHeight="1" outlineLevel="2" x14ac:dyDescent="0.2">
      <c r="A330" s="3">
        <v>29</v>
      </c>
      <c r="B330" s="3" t="s">
        <v>3371</v>
      </c>
      <c r="C330" s="3">
        <v>101295312</v>
      </c>
      <c r="D330" s="59">
        <v>90024</v>
      </c>
      <c r="E330" s="145" t="s">
        <v>7691</v>
      </c>
      <c r="F330" s="146" t="s">
        <v>7693</v>
      </c>
      <c r="G330" s="5">
        <v>43489</v>
      </c>
      <c r="H330" s="408" t="s">
        <v>7673</v>
      </c>
      <c r="I330" s="482"/>
      <c r="J330" s="482"/>
      <c r="K330" s="409">
        <v>1</v>
      </c>
      <c r="N330" s="527"/>
    </row>
    <row r="331" spans="1:14" s="526" customFormat="1" ht="23.25" customHeight="1" outlineLevel="2" x14ac:dyDescent="0.2">
      <c r="A331" s="3">
        <v>30</v>
      </c>
      <c r="B331" s="3" t="s">
        <v>3371</v>
      </c>
      <c r="C331" s="3">
        <v>101272595</v>
      </c>
      <c r="D331" s="3">
        <v>60716</v>
      </c>
      <c r="E331" s="145" t="s">
        <v>7694</v>
      </c>
      <c r="F331" s="146" t="s">
        <v>7695</v>
      </c>
      <c r="G331" s="5">
        <v>43490</v>
      </c>
      <c r="H331" s="408" t="s">
        <v>7673</v>
      </c>
      <c r="I331" s="482"/>
      <c r="J331" s="482"/>
      <c r="K331" s="409">
        <v>1</v>
      </c>
      <c r="N331" s="527"/>
    </row>
    <row r="332" spans="1:14" s="526" customFormat="1" ht="23.25" customHeight="1" outlineLevel="2" x14ac:dyDescent="0.2">
      <c r="A332" s="3">
        <v>31</v>
      </c>
      <c r="B332" s="3" t="s">
        <v>3371</v>
      </c>
      <c r="C332" s="3">
        <v>101271631</v>
      </c>
      <c r="D332" s="3" t="s">
        <v>3911</v>
      </c>
      <c r="E332" s="145" t="s">
        <v>7696</v>
      </c>
      <c r="F332" s="146" t="s">
        <v>7697</v>
      </c>
      <c r="G332" s="5">
        <v>43490</v>
      </c>
      <c r="H332" s="408" t="s">
        <v>7673</v>
      </c>
      <c r="I332" s="482"/>
      <c r="J332" s="482"/>
      <c r="K332" s="409">
        <v>1</v>
      </c>
      <c r="N332" s="527"/>
    </row>
    <row r="333" spans="1:14" s="526" customFormat="1" ht="23.25" customHeight="1" outlineLevel="2" x14ac:dyDescent="0.2">
      <c r="A333" s="3">
        <v>32</v>
      </c>
      <c r="B333" s="3" t="s">
        <v>7698</v>
      </c>
      <c r="C333" s="3">
        <v>101273095</v>
      </c>
      <c r="D333" s="59">
        <v>60667</v>
      </c>
      <c r="E333" s="145" t="s">
        <v>3465</v>
      </c>
      <c r="F333" s="146" t="s">
        <v>7699</v>
      </c>
      <c r="G333" s="5">
        <v>43490</v>
      </c>
      <c r="H333" s="408" t="s">
        <v>7673</v>
      </c>
      <c r="I333" s="482"/>
      <c r="J333" s="482"/>
      <c r="K333" s="409">
        <v>1</v>
      </c>
      <c r="N333" s="527"/>
    </row>
    <row r="334" spans="1:14" s="526" customFormat="1" ht="23.25" customHeight="1" outlineLevel="2" x14ac:dyDescent="0.2">
      <c r="A334" s="3">
        <v>33</v>
      </c>
      <c r="B334" s="3" t="s">
        <v>7698</v>
      </c>
      <c r="C334" s="3">
        <v>101273079</v>
      </c>
      <c r="D334" s="59">
        <v>60667</v>
      </c>
      <c r="E334" s="145" t="s">
        <v>3465</v>
      </c>
      <c r="F334" s="146" t="s">
        <v>7700</v>
      </c>
      <c r="G334" s="5">
        <v>43490</v>
      </c>
      <c r="H334" s="408" t="s">
        <v>7673</v>
      </c>
      <c r="I334" s="482"/>
      <c r="J334" s="482"/>
      <c r="K334" s="409">
        <v>1</v>
      </c>
      <c r="N334" s="527"/>
    </row>
    <row r="335" spans="1:14" s="526" customFormat="1" ht="15.75" customHeight="1" outlineLevel="2" x14ac:dyDescent="0.2">
      <c r="A335" s="3">
        <v>34</v>
      </c>
      <c r="B335" s="3" t="s">
        <v>7701</v>
      </c>
      <c r="C335" s="3">
        <v>101273041</v>
      </c>
      <c r="D335" s="59">
        <v>60667</v>
      </c>
      <c r="E335" s="145" t="s">
        <v>3465</v>
      </c>
      <c r="F335" s="146" t="s">
        <v>7700</v>
      </c>
      <c r="G335" s="5">
        <v>43490</v>
      </c>
      <c r="H335" s="408" t="s">
        <v>7673</v>
      </c>
      <c r="I335" s="482"/>
      <c r="J335" s="482"/>
      <c r="K335" s="409">
        <v>1</v>
      </c>
      <c r="N335" s="527"/>
    </row>
    <row r="336" spans="1:14" s="526" customFormat="1" ht="23.25" customHeight="1" outlineLevel="2" thickBot="1" x14ac:dyDescent="0.25">
      <c r="A336" s="3">
        <v>35</v>
      </c>
      <c r="B336" s="3" t="s">
        <v>7702</v>
      </c>
      <c r="C336" s="3">
        <v>101283366</v>
      </c>
      <c r="D336" s="3">
        <v>60637</v>
      </c>
      <c r="E336" s="145" t="s">
        <v>7703</v>
      </c>
      <c r="F336" s="146" t="s">
        <v>83</v>
      </c>
      <c r="G336" s="5">
        <v>43493</v>
      </c>
      <c r="H336" s="408" t="s">
        <v>7673</v>
      </c>
      <c r="I336" s="482"/>
      <c r="J336" s="482"/>
      <c r="K336" s="409">
        <v>1</v>
      </c>
      <c r="N336" s="527"/>
    </row>
    <row r="337" spans="1:14" s="526" customFormat="1" ht="13.5" customHeight="1" outlineLevel="1" thickBot="1" x14ac:dyDescent="0.25">
      <c r="A337" s="504" t="s">
        <v>89</v>
      </c>
      <c r="B337" s="562" t="s">
        <v>24</v>
      </c>
      <c r="C337" s="562"/>
      <c r="D337" s="562"/>
      <c r="E337" s="562"/>
      <c r="F337" s="562"/>
      <c r="G337" s="562"/>
      <c r="H337" s="562"/>
      <c r="I337" s="197"/>
      <c r="J337" s="197"/>
      <c r="K337" s="391">
        <f>SUM(K338:K397)</f>
        <v>60</v>
      </c>
      <c r="N337" s="527"/>
    </row>
    <row r="338" spans="1:14" s="526" customFormat="1" ht="12.75" customHeight="1" outlineLevel="2" x14ac:dyDescent="0.2">
      <c r="A338" s="389">
        <v>1</v>
      </c>
      <c r="B338" s="460" t="s">
        <v>3842</v>
      </c>
      <c r="C338" s="460" t="s">
        <v>7704</v>
      </c>
      <c r="D338" s="460" t="s">
        <v>7705</v>
      </c>
      <c r="E338" s="460" t="s">
        <v>7706</v>
      </c>
      <c r="F338" s="460" t="s">
        <v>106</v>
      </c>
      <c r="G338" s="461">
        <v>43476</v>
      </c>
      <c r="H338" s="471" t="s">
        <v>3846</v>
      </c>
      <c r="I338" s="485"/>
      <c r="J338" s="485"/>
      <c r="K338" s="104">
        <v>1</v>
      </c>
      <c r="N338" s="527"/>
    </row>
    <row r="339" spans="1:14" s="526" customFormat="1" ht="12.75" customHeight="1" outlineLevel="2" x14ac:dyDescent="0.2">
      <c r="A339" s="388">
        <v>2</v>
      </c>
      <c r="B339" s="460" t="s">
        <v>3842</v>
      </c>
      <c r="C339" s="460" t="s">
        <v>7707</v>
      </c>
      <c r="D339" s="460" t="s">
        <v>7708</v>
      </c>
      <c r="E339" s="460" t="s">
        <v>7709</v>
      </c>
      <c r="F339" s="460" t="s">
        <v>7710</v>
      </c>
      <c r="G339" s="461">
        <v>43476</v>
      </c>
      <c r="H339" s="471" t="s">
        <v>3846</v>
      </c>
      <c r="I339" s="485"/>
      <c r="J339" s="485"/>
      <c r="K339" s="104">
        <v>1</v>
      </c>
      <c r="N339" s="527"/>
    </row>
    <row r="340" spans="1:14" s="526" customFormat="1" ht="12.75" customHeight="1" outlineLevel="2" x14ac:dyDescent="0.2">
      <c r="A340" s="389">
        <v>3</v>
      </c>
      <c r="B340" s="460" t="s">
        <v>3842</v>
      </c>
      <c r="C340" s="460" t="s">
        <v>7711</v>
      </c>
      <c r="D340" s="460" t="s">
        <v>7712</v>
      </c>
      <c r="E340" s="460" t="s">
        <v>7713</v>
      </c>
      <c r="F340" s="460" t="s">
        <v>7714</v>
      </c>
      <c r="G340" s="461">
        <v>43476</v>
      </c>
      <c r="H340" s="471" t="s">
        <v>3846</v>
      </c>
      <c r="I340" s="485"/>
      <c r="J340" s="485"/>
      <c r="K340" s="104">
        <v>1</v>
      </c>
      <c r="N340" s="527"/>
    </row>
    <row r="341" spans="1:14" s="526" customFormat="1" ht="12.75" customHeight="1" outlineLevel="2" x14ac:dyDescent="0.2">
      <c r="A341" s="388">
        <v>4</v>
      </c>
      <c r="B341" s="460" t="s">
        <v>3842</v>
      </c>
      <c r="C341" s="460" t="s">
        <v>7715</v>
      </c>
      <c r="D341" s="460" t="s">
        <v>7716</v>
      </c>
      <c r="E341" s="460" t="s">
        <v>7717</v>
      </c>
      <c r="F341" s="460" t="s">
        <v>106</v>
      </c>
      <c r="G341" s="461">
        <v>43476</v>
      </c>
      <c r="H341" s="471" t="s">
        <v>3846</v>
      </c>
      <c r="I341" s="485"/>
      <c r="J341" s="485"/>
      <c r="K341" s="104">
        <v>1</v>
      </c>
      <c r="N341" s="527"/>
    </row>
    <row r="342" spans="1:14" s="526" customFormat="1" ht="12.75" customHeight="1" outlineLevel="2" x14ac:dyDescent="0.2">
      <c r="A342" s="389">
        <v>5</v>
      </c>
      <c r="B342" s="460" t="s">
        <v>3842</v>
      </c>
      <c r="C342" s="460" t="s">
        <v>7718</v>
      </c>
      <c r="D342" s="460" t="s">
        <v>3844</v>
      </c>
      <c r="E342" s="460" t="s">
        <v>3845</v>
      </c>
      <c r="F342" s="460" t="s">
        <v>7719</v>
      </c>
      <c r="G342" s="461">
        <v>43476</v>
      </c>
      <c r="H342" s="471" t="s">
        <v>3846</v>
      </c>
      <c r="I342" s="485"/>
      <c r="J342" s="485"/>
      <c r="K342" s="104">
        <v>1</v>
      </c>
      <c r="N342" s="527"/>
    </row>
    <row r="343" spans="1:14" s="526" customFormat="1" ht="12.75" customHeight="1" outlineLevel="2" x14ac:dyDescent="0.2">
      <c r="A343" s="388">
        <v>6</v>
      </c>
      <c r="B343" s="460" t="s">
        <v>3842</v>
      </c>
      <c r="C343" s="460" t="s">
        <v>7720</v>
      </c>
      <c r="D343" s="460" t="s">
        <v>7721</v>
      </c>
      <c r="E343" s="460" t="s">
        <v>7722</v>
      </c>
      <c r="F343" s="460" t="s">
        <v>7723</v>
      </c>
      <c r="G343" s="461">
        <v>43476</v>
      </c>
      <c r="H343" s="471" t="s">
        <v>3846</v>
      </c>
      <c r="I343" s="485"/>
      <c r="J343" s="485"/>
      <c r="K343" s="104">
        <v>1</v>
      </c>
      <c r="N343" s="527"/>
    </row>
    <row r="344" spans="1:14" s="526" customFormat="1" ht="12.75" customHeight="1" outlineLevel="2" x14ac:dyDescent="0.2">
      <c r="A344" s="389">
        <v>7</v>
      </c>
      <c r="B344" s="460" t="s">
        <v>3842</v>
      </c>
      <c r="C344" s="460" t="s">
        <v>7724</v>
      </c>
      <c r="D344" s="460" t="s">
        <v>7725</v>
      </c>
      <c r="E344" s="460" t="s">
        <v>7726</v>
      </c>
      <c r="F344" s="460" t="s">
        <v>7727</v>
      </c>
      <c r="G344" s="461">
        <v>43476</v>
      </c>
      <c r="H344" s="471" t="s">
        <v>3846</v>
      </c>
      <c r="I344" s="485"/>
      <c r="J344" s="485"/>
      <c r="K344" s="104">
        <v>1</v>
      </c>
      <c r="N344" s="527"/>
    </row>
    <row r="345" spans="1:14" s="526" customFormat="1" ht="12.75" customHeight="1" outlineLevel="2" x14ac:dyDescent="0.2">
      <c r="A345" s="388">
        <v>8</v>
      </c>
      <c r="B345" s="460" t="s">
        <v>3842</v>
      </c>
      <c r="C345" s="460" t="s">
        <v>7728</v>
      </c>
      <c r="D345" s="460" t="s">
        <v>7708</v>
      </c>
      <c r="E345" s="460" t="s">
        <v>7709</v>
      </c>
      <c r="F345" s="460" t="s">
        <v>3848</v>
      </c>
      <c r="G345" s="461">
        <v>43480</v>
      </c>
      <c r="H345" s="471" t="s">
        <v>3846</v>
      </c>
      <c r="I345" s="485"/>
      <c r="J345" s="485"/>
      <c r="K345" s="104">
        <v>1</v>
      </c>
      <c r="N345" s="527"/>
    </row>
    <row r="346" spans="1:14" s="526" customFormat="1" ht="12.75" customHeight="1" outlineLevel="2" x14ac:dyDescent="0.2">
      <c r="A346" s="389">
        <v>9</v>
      </c>
      <c r="B346" s="460" t="s">
        <v>3842</v>
      </c>
      <c r="C346" s="460" t="s">
        <v>7729</v>
      </c>
      <c r="D346" s="460" t="s">
        <v>7730</v>
      </c>
      <c r="E346" s="460" t="s">
        <v>7731</v>
      </c>
      <c r="F346" s="460" t="s">
        <v>3847</v>
      </c>
      <c r="G346" s="461">
        <v>43480</v>
      </c>
      <c r="H346" s="471" t="s">
        <v>3846</v>
      </c>
      <c r="I346" s="485"/>
      <c r="J346" s="485"/>
      <c r="K346" s="104">
        <v>1</v>
      </c>
      <c r="N346" s="527"/>
    </row>
    <row r="347" spans="1:14" s="526" customFormat="1" ht="12.75" customHeight="1" outlineLevel="2" x14ac:dyDescent="0.2">
      <c r="A347" s="388">
        <v>10</v>
      </c>
      <c r="B347" s="460" t="s">
        <v>3842</v>
      </c>
      <c r="C347" s="460" t="s">
        <v>7732</v>
      </c>
      <c r="D347" s="460" t="s">
        <v>3319</v>
      </c>
      <c r="E347" s="460" t="s">
        <v>3320</v>
      </c>
      <c r="F347" s="460" t="s">
        <v>7733</v>
      </c>
      <c r="G347" s="461">
        <v>43480</v>
      </c>
      <c r="H347" s="471" t="s">
        <v>3846</v>
      </c>
      <c r="I347" s="485"/>
      <c r="J347" s="485"/>
      <c r="K347" s="104">
        <v>1</v>
      </c>
      <c r="N347" s="527"/>
    </row>
    <row r="348" spans="1:14" s="526" customFormat="1" ht="12.75" customHeight="1" outlineLevel="2" x14ac:dyDescent="0.2">
      <c r="A348" s="389">
        <v>11</v>
      </c>
      <c r="B348" s="460" t="s">
        <v>3842</v>
      </c>
      <c r="C348" s="460" t="s">
        <v>7734</v>
      </c>
      <c r="D348" s="460" t="s">
        <v>7708</v>
      </c>
      <c r="E348" s="460" t="s">
        <v>7709</v>
      </c>
      <c r="F348" s="460" t="s">
        <v>7735</v>
      </c>
      <c r="G348" s="461">
        <v>43480</v>
      </c>
      <c r="H348" s="471" t="s">
        <v>3846</v>
      </c>
      <c r="I348" s="485"/>
      <c r="J348" s="485"/>
      <c r="K348" s="104">
        <v>1</v>
      </c>
      <c r="N348" s="527"/>
    </row>
    <row r="349" spans="1:14" s="526" customFormat="1" ht="12.75" customHeight="1" outlineLevel="2" x14ac:dyDescent="0.2">
      <c r="A349" s="388">
        <v>12</v>
      </c>
      <c r="B349" s="460" t="s">
        <v>3842</v>
      </c>
      <c r="C349" s="460" t="s">
        <v>7736</v>
      </c>
      <c r="D349" s="460" t="s">
        <v>7708</v>
      </c>
      <c r="E349" s="460" t="s">
        <v>7709</v>
      </c>
      <c r="F349" s="460" t="s">
        <v>7737</v>
      </c>
      <c r="G349" s="461">
        <v>43480</v>
      </c>
      <c r="H349" s="471" t="s">
        <v>3846</v>
      </c>
      <c r="I349" s="485"/>
      <c r="J349" s="485"/>
      <c r="K349" s="104">
        <v>1</v>
      </c>
      <c r="N349" s="527"/>
    </row>
    <row r="350" spans="1:14" s="526" customFormat="1" ht="12.75" customHeight="1" outlineLevel="2" x14ac:dyDescent="0.2">
      <c r="A350" s="389">
        <v>13</v>
      </c>
      <c r="B350" s="460" t="s">
        <v>3842</v>
      </c>
      <c r="C350" s="460" t="s">
        <v>7738</v>
      </c>
      <c r="D350" s="460" t="s">
        <v>7708</v>
      </c>
      <c r="E350" s="460" t="s">
        <v>7709</v>
      </c>
      <c r="F350" s="460" t="s">
        <v>7739</v>
      </c>
      <c r="G350" s="461">
        <v>43480</v>
      </c>
      <c r="H350" s="471" t="s">
        <v>3846</v>
      </c>
      <c r="I350" s="485"/>
      <c r="J350" s="485"/>
      <c r="K350" s="104">
        <v>1</v>
      </c>
      <c r="N350" s="527"/>
    </row>
    <row r="351" spans="1:14" s="526" customFormat="1" ht="12.75" customHeight="1" outlineLevel="2" x14ac:dyDescent="0.2">
      <c r="A351" s="388">
        <v>14</v>
      </c>
      <c r="B351" s="460" t="s">
        <v>3842</v>
      </c>
      <c r="C351" s="460" t="s">
        <v>7740</v>
      </c>
      <c r="D351" s="460" t="s">
        <v>7708</v>
      </c>
      <c r="E351" s="460" t="s">
        <v>7709</v>
      </c>
      <c r="F351" s="460" t="s">
        <v>7741</v>
      </c>
      <c r="G351" s="461">
        <v>43480</v>
      </c>
      <c r="H351" s="471" t="s">
        <v>3846</v>
      </c>
      <c r="I351" s="485"/>
      <c r="J351" s="485"/>
      <c r="K351" s="104">
        <v>1</v>
      </c>
      <c r="N351" s="527"/>
    </row>
    <row r="352" spans="1:14" s="526" customFormat="1" ht="12.75" customHeight="1" outlineLevel="2" x14ac:dyDescent="0.2">
      <c r="A352" s="389">
        <v>15</v>
      </c>
      <c r="B352" s="460" t="s">
        <v>3842</v>
      </c>
      <c r="C352" s="460" t="s">
        <v>7742</v>
      </c>
      <c r="D352" s="460" t="s">
        <v>7743</v>
      </c>
      <c r="E352" s="460" t="s">
        <v>7744</v>
      </c>
      <c r="F352" s="460" t="s">
        <v>3480</v>
      </c>
      <c r="G352" s="461">
        <v>43480</v>
      </c>
      <c r="H352" s="471" t="s">
        <v>3846</v>
      </c>
      <c r="I352" s="485"/>
      <c r="J352" s="485"/>
      <c r="K352" s="104">
        <v>1</v>
      </c>
      <c r="N352" s="527"/>
    </row>
    <row r="353" spans="1:14" s="526" customFormat="1" ht="12.75" customHeight="1" outlineLevel="2" x14ac:dyDescent="0.2">
      <c r="A353" s="388">
        <v>16</v>
      </c>
      <c r="B353" s="460" t="s">
        <v>7745</v>
      </c>
      <c r="C353" s="460" t="s">
        <v>7746</v>
      </c>
      <c r="D353" s="460" t="s">
        <v>7747</v>
      </c>
      <c r="E353" s="460" t="s">
        <v>7748</v>
      </c>
      <c r="F353" s="460" t="s">
        <v>7749</v>
      </c>
      <c r="G353" s="461">
        <v>43482</v>
      </c>
      <c r="H353" s="471" t="s">
        <v>3846</v>
      </c>
      <c r="I353" s="485"/>
      <c r="J353" s="485"/>
      <c r="K353" s="104">
        <v>1</v>
      </c>
      <c r="N353" s="527"/>
    </row>
    <row r="354" spans="1:14" s="526" customFormat="1" ht="12.75" customHeight="1" outlineLevel="2" x14ac:dyDescent="0.2">
      <c r="A354" s="389">
        <v>17</v>
      </c>
      <c r="B354" s="460" t="s">
        <v>7745</v>
      </c>
      <c r="C354" s="460" t="s">
        <v>7750</v>
      </c>
      <c r="D354" s="460" t="s">
        <v>7747</v>
      </c>
      <c r="E354" s="460" t="s">
        <v>7748</v>
      </c>
      <c r="F354" s="460" t="s">
        <v>7751</v>
      </c>
      <c r="G354" s="461">
        <v>43482</v>
      </c>
      <c r="H354" s="471" t="s">
        <v>3846</v>
      </c>
      <c r="I354" s="485"/>
      <c r="J354" s="485"/>
      <c r="K354" s="104">
        <v>1</v>
      </c>
      <c r="N354" s="527"/>
    </row>
    <row r="355" spans="1:14" s="526" customFormat="1" ht="12.75" customHeight="1" outlineLevel="2" x14ac:dyDescent="0.2">
      <c r="A355" s="388">
        <v>18</v>
      </c>
      <c r="B355" s="460" t="s">
        <v>7745</v>
      </c>
      <c r="C355" s="460" t="s">
        <v>7752</v>
      </c>
      <c r="D355" s="460" t="s">
        <v>7747</v>
      </c>
      <c r="E355" s="460" t="s">
        <v>7748</v>
      </c>
      <c r="F355" s="460" t="s">
        <v>7753</v>
      </c>
      <c r="G355" s="461">
        <v>43482</v>
      </c>
      <c r="H355" s="471" t="s">
        <v>3846</v>
      </c>
      <c r="I355" s="485"/>
      <c r="J355" s="485"/>
      <c r="K355" s="104">
        <v>1</v>
      </c>
      <c r="N355" s="527"/>
    </row>
    <row r="356" spans="1:14" s="526" customFormat="1" ht="12.75" customHeight="1" outlineLevel="2" x14ac:dyDescent="0.2">
      <c r="A356" s="389">
        <v>19</v>
      </c>
      <c r="B356" s="460" t="s">
        <v>7745</v>
      </c>
      <c r="C356" s="460" t="s">
        <v>7754</v>
      </c>
      <c r="D356" s="460" t="s">
        <v>7747</v>
      </c>
      <c r="E356" s="460" t="s">
        <v>7748</v>
      </c>
      <c r="F356" s="460" t="s">
        <v>7755</v>
      </c>
      <c r="G356" s="461">
        <v>43482</v>
      </c>
      <c r="H356" s="471" t="s">
        <v>3846</v>
      </c>
      <c r="I356" s="485"/>
      <c r="J356" s="485"/>
      <c r="K356" s="104">
        <v>1</v>
      </c>
      <c r="N356" s="527"/>
    </row>
    <row r="357" spans="1:14" s="526" customFormat="1" ht="12.75" customHeight="1" outlineLevel="2" x14ac:dyDescent="0.2">
      <c r="A357" s="388">
        <v>20</v>
      </c>
      <c r="B357" s="460" t="s">
        <v>7745</v>
      </c>
      <c r="C357" s="460" t="s">
        <v>7756</v>
      </c>
      <c r="D357" s="460" t="s">
        <v>7747</v>
      </c>
      <c r="E357" s="460" t="s">
        <v>7748</v>
      </c>
      <c r="F357" s="460" t="s">
        <v>7757</v>
      </c>
      <c r="G357" s="461">
        <v>43482</v>
      </c>
      <c r="H357" s="471" t="s">
        <v>3846</v>
      </c>
      <c r="I357" s="485"/>
      <c r="J357" s="485"/>
      <c r="K357" s="104">
        <v>1</v>
      </c>
      <c r="N357" s="527"/>
    </row>
    <row r="358" spans="1:14" s="526" customFormat="1" ht="12.75" customHeight="1" outlineLevel="2" x14ac:dyDescent="0.2">
      <c r="A358" s="389">
        <v>21</v>
      </c>
      <c r="B358" s="460" t="s">
        <v>7745</v>
      </c>
      <c r="C358" s="460" t="s">
        <v>7758</v>
      </c>
      <c r="D358" s="460" t="s">
        <v>7747</v>
      </c>
      <c r="E358" s="460" t="s">
        <v>7748</v>
      </c>
      <c r="F358" s="460" t="s">
        <v>7759</v>
      </c>
      <c r="G358" s="461">
        <v>43482</v>
      </c>
      <c r="H358" s="471" t="s">
        <v>3846</v>
      </c>
      <c r="I358" s="485"/>
      <c r="J358" s="485"/>
      <c r="K358" s="104">
        <v>1</v>
      </c>
      <c r="N358" s="527"/>
    </row>
    <row r="359" spans="1:14" s="526" customFormat="1" ht="12.75" customHeight="1" outlineLevel="2" x14ac:dyDescent="0.2">
      <c r="A359" s="388">
        <v>22</v>
      </c>
      <c r="B359" s="460" t="s">
        <v>7745</v>
      </c>
      <c r="C359" s="460" t="s">
        <v>7760</v>
      </c>
      <c r="D359" s="460" t="s">
        <v>7747</v>
      </c>
      <c r="E359" s="460" t="s">
        <v>7748</v>
      </c>
      <c r="F359" s="460" t="s">
        <v>7761</v>
      </c>
      <c r="G359" s="461">
        <v>43482</v>
      </c>
      <c r="H359" s="471" t="s">
        <v>3846</v>
      </c>
      <c r="I359" s="485"/>
      <c r="J359" s="485"/>
      <c r="K359" s="104">
        <v>1</v>
      </c>
      <c r="N359" s="527"/>
    </row>
    <row r="360" spans="1:14" s="526" customFormat="1" ht="12.75" customHeight="1" outlineLevel="2" x14ac:dyDescent="0.2">
      <c r="A360" s="389">
        <v>23</v>
      </c>
      <c r="B360" s="460" t="s">
        <v>7745</v>
      </c>
      <c r="C360" s="460" t="s">
        <v>7762</v>
      </c>
      <c r="D360" s="460" t="s">
        <v>7747</v>
      </c>
      <c r="E360" s="460" t="s">
        <v>7748</v>
      </c>
      <c r="F360" s="460" t="s">
        <v>85</v>
      </c>
      <c r="G360" s="461">
        <v>43482</v>
      </c>
      <c r="H360" s="471" t="s">
        <v>3846</v>
      </c>
      <c r="I360" s="485"/>
      <c r="J360" s="485"/>
      <c r="K360" s="104">
        <v>1</v>
      </c>
      <c r="N360" s="527"/>
    </row>
    <row r="361" spans="1:14" s="526" customFormat="1" ht="12.75" customHeight="1" outlineLevel="2" x14ac:dyDescent="0.2">
      <c r="A361" s="388">
        <v>24</v>
      </c>
      <c r="B361" s="460" t="s">
        <v>7745</v>
      </c>
      <c r="C361" s="460" t="s">
        <v>7763</v>
      </c>
      <c r="D361" s="460" t="s">
        <v>515</v>
      </c>
      <c r="E361" s="460" t="s">
        <v>163</v>
      </c>
      <c r="F361" s="460" t="s">
        <v>7764</v>
      </c>
      <c r="G361" s="461">
        <v>43482</v>
      </c>
      <c r="H361" s="471" t="s">
        <v>3846</v>
      </c>
      <c r="I361" s="485"/>
      <c r="J361" s="485"/>
      <c r="K361" s="104">
        <v>1</v>
      </c>
      <c r="N361" s="527"/>
    </row>
    <row r="362" spans="1:14" s="526" customFormat="1" ht="12.75" customHeight="1" outlineLevel="2" x14ac:dyDescent="0.2">
      <c r="A362" s="389">
        <v>25</v>
      </c>
      <c r="B362" s="460" t="s">
        <v>7745</v>
      </c>
      <c r="C362" s="460" t="s">
        <v>7765</v>
      </c>
      <c r="D362" s="460" t="s">
        <v>3319</v>
      </c>
      <c r="E362" s="460" t="s">
        <v>3320</v>
      </c>
      <c r="F362" s="460" t="s">
        <v>7766</v>
      </c>
      <c r="G362" s="461">
        <v>43482</v>
      </c>
      <c r="H362" s="471" t="s">
        <v>3846</v>
      </c>
      <c r="I362" s="485"/>
      <c r="J362" s="485"/>
      <c r="K362" s="104">
        <v>1</v>
      </c>
      <c r="N362" s="527"/>
    </row>
    <row r="363" spans="1:14" s="526" customFormat="1" ht="12.75" customHeight="1" outlineLevel="2" x14ac:dyDescent="0.2">
      <c r="A363" s="388">
        <v>26</v>
      </c>
      <c r="B363" s="460" t="s">
        <v>7745</v>
      </c>
      <c r="C363" s="460" t="s">
        <v>7767</v>
      </c>
      <c r="D363" s="460" t="s">
        <v>7768</v>
      </c>
      <c r="E363" s="460" t="s">
        <v>7769</v>
      </c>
      <c r="F363" s="460" t="s">
        <v>7770</v>
      </c>
      <c r="G363" s="461">
        <v>43482</v>
      </c>
      <c r="H363" s="471" t="s">
        <v>3846</v>
      </c>
      <c r="I363" s="485"/>
      <c r="J363" s="485"/>
      <c r="K363" s="104">
        <v>1</v>
      </c>
      <c r="N363" s="527"/>
    </row>
    <row r="364" spans="1:14" s="526" customFormat="1" ht="12.75" customHeight="1" outlineLevel="2" x14ac:dyDescent="0.2">
      <c r="A364" s="389">
        <v>27</v>
      </c>
      <c r="B364" s="460" t="s">
        <v>7745</v>
      </c>
      <c r="C364" s="460" t="s">
        <v>7771</v>
      </c>
      <c r="D364" s="460" t="s">
        <v>7772</v>
      </c>
      <c r="E364" s="460" t="s">
        <v>7773</v>
      </c>
      <c r="F364" s="460" t="s">
        <v>7774</v>
      </c>
      <c r="G364" s="461">
        <v>43482</v>
      </c>
      <c r="H364" s="471" t="s">
        <v>3846</v>
      </c>
      <c r="I364" s="485"/>
      <c r="J364" s="485"/>
      <c r="K364" s="104">
        <v>1</v>
      </c>
      <c r="N364" s="527"/>
    </row>
    <row r="365" spans="1:14" s="526" customFormat="1" ht="12.75" customHeight="1" outlineLevel="2" x14ac:dyDescent="0.2">
      <c r="A365" s="388">
        <v>28</v>
      </c>
      <c r="B365" s="460" t="s">
        <v>7745</v>
      </c>
      <c r="C365" s="460" t="s">
        <v>7775</v>
      </c>
      <c r="D365" s="460" t="s">
        <v>7772</v>
      </c>
      <c r="E365" s="460" t="s">
        <v>7773</v>
      </c>
      <c r="F365" s="460" t="s">
        <v>7776</v>
      </c>
      <c r="G365" s="461">
        <v>43482</v>
      </c>
      <c r="H365" s="471" t="s">
        <v>3846</v>
      </c>
      <c r="I365" s="485"/>
      <c r="J365" s="485"/>
      <c r="K365" s="104">
        <v>1</v>
      </c>
      <c r="N365" s="527"/>
    </row>
    <row r="366" spans="1:14" s="526" customFormat="1" ht="12.75" customHeight="1" outlineLevel="2" x14ac:dyDescent="0.2">
      <c r="A366" s="389">
        <v>29</v>
      </c>
      <c r="B366" s="460" t="s">
        <v>7745</v>
      </c>
      <c r="C366" s="460" t="s">
        <v>7777</v>
      </c>
      <c r="D366" s="460" t="s">
        <v>7772</v>
      </c>
      <c r="E366" s="460" t="s">
        <v>7773</v>
      </c>
      <c r="F366" s="460" t="s">
        <v>7778</v>
      </c>
      <c r="G366" s="461">
        <v>43482</v>
      </c>
      <c r="H366" s="471" t="s">
        <v>3846</v>
      </c>
      <c r="I366" s="485"/>
      <c r="J366" s="485"/>
      <c r="K366" s="104">
        <v>1</v>
      </c>
      <c r="N366" s="527"/>
    </row>
    <row r="367" spans="1:14" s="526" customFormat="1" ht="12.75" customHeight="1" outlineLevel="2" x14ac:dyDescent="0.2">
      <c r="A367" s="388">
        <v>30</v>
      </c>
      <c r="B367" s="460" t="s">
        <v>7745</v>
      </c>
      <c r="C367" s="460" t="s">
        <v>7779</v>
      </c>
      <c r="D367" s="460" t="s">
        <v>7780</v>
      </c>
      <c r="E367" s="460" t="s">
        <v>7781</v>
      </c>
      <c r="F367" s="460" t="s">
        <v>7782</v>
      </c>
      <c r="G367" s="461">
        <v>43483</v>
      </c>
      <c r="H367" s="471" t="s">
        <v>3846</v>
      </c>
      <c r="I367" s="485"/>
      <c r="J367" s="485"/>
      <c r="K367" s="104">
        <v>1</v>
      </c>
      <c r="N367" s="527"/>
    </row>
    <row r="368" spans="1:14" s="526" customFormat="1" ht="12.75" customHeight="1" outlineLevel="2" x14ac:dyDescent="0.2">
      <c r="A368" s="389">
        <v>31</v>
      </c>
      <c r="B368" s="460" t="s">
        <v>7745</v>
      </c>
      <c r="C368" s="460" t="s">
        <v>7783</v>
      </c>
      <c r="D368" s="460" t="s">
        <v>7784</v>
      </c>
      <c r="E368" s="460" t="s">
        <v>7785</v>
      </c>
      <c r="F368" s="460" t="s">
        <v>144</v>
      </c>
      <c r="G368" s="461">
        <v>43483</v>
      </c>
      <c r="H368" s="471" t="s">
        <v>3846</v>
      </c>
      <c r="I368" s="485"/>
      <c r="J368" s="485"/>
      <c r="K368" s="104">
        <v>1</v>
      </c>
      <c r="N368" s="527"/>
    </row>
    <row r="369" spans="1:14" s="526" customFormat="1" ht="12.75" customHeight="1" outlineLevel="2" x14ac:dyDescent="0.2">
      <c r="A369" s="388">
        <v>32</v>
      </c>
      <c r="B369" s="460" t="s">
        <v>7745</v>
      </c>
      <c r="C369" s="460" t="s">
        <v>7786</v>
      </c>
      <c r="D369" s="460" t="s">
        <v>7784</v>
      </c>
      <c r="E369" s="460" t="s">
        <v>7785</v>
      </c>
      <c r="F369" s="460" t="s">
        <v>7787</v>
      </c>
      <c r="G369" s="461">
        <v>43483</v>
      </c>
      <c r="H369" s="471" t="s">
        <v>3846</v>
      </c>
      <c r="I369" s="485"/>
      <c r="J369" s="485"/>
      <c r="K369" s="104">
        <v>1</v>
      </c>
      <c r="N369" s="527"/>
    </row>
    <row r="370" spans="1:14" s="526" customFormat="1" ht="12.75" customHeight="1" outlineLevel="2" x14ac:dyDescent="0.2">
      <c r="A370" s="389">
        <v>33</v>
      </c>
      <c r="B370" s="460" t="s">
        <v>7745</v>
      </c>
      <c r="C370" s="460" t="s">
        <v>7788</v>
      </c>
      <c r="D370" s="460" t="s">
        <v>7747</v>
      </c>
      <c r="E370" s="460" t="s">
        <v>7748</v>
      </c>
      <c r="F370" s="460" t="s">
        <v>3389</v>
      </c>
      <c r="G370" s="461">
        <v>43483</v>
      </c>
      <c r="H370" s="471" t="s">
        <v>3846</v>
      </c>
      <c r="I370" s="485"/>
      <c r="J370" s="485"/>
      <c r="K370" s="104">
        <v>1</v>
      </c>
      <c r="N370" s="527"/>
    </row>
    <row r="371" spans="1:14" s="526" customFormat="1" ht="12.75" customHeight="1" outlineLevel="2" x14ac:dyDescent="0.2">
      <c r="A371" s="388">
        <v>34</v>
      </c>
      <c r="B371" s="114" t="s">
        <v>7745</v>
      </c>
      <c r="C371" s="125" t="s">
        <v>7789</v>
      </c>
      <c r="D371" s="125" t="s">
        <v>7747</v>
      </c>
      <c r="E371" s="125" t="s">
        <v>7748</v>
      </c>
      <c r="F371" s="125" t="s">
        <v>3364</v>
      </c>
      <c r="G371" s="461">
        <v>43483</v>
      </c>
      <c r="H371" s="471" t="s">
        <v>3846</v>
      </c>
      <c r="I371" s="485"/>
      <c r="J371" s="485"/>
      <c r="K371" s="104">
        <v>1</v>
      </c>
      <c r="N371" s="527"/>
    </row>
    <row r="372" spans="1:14" s="526" customFormat="1" ht="12.75" customHeight="1" outlineLevel="2" x14ac:dyDescent="0.2">
      <c r="A372" s="389">
        <v>35</v>
      </c>
      <c r="B372" s="114" t="s">
        <v>7745</v>
      </c>
      <c r="C372" s="125" t="s">
        <v>7790</v>
      </c>
      <c r="D372" s="125" t="s">
        <v>7747</v>
      </c>
      <c r="E372" s="125" t="s">
        <v>7748</v>
      </c>
      <c r="F372" s="125" t="s">
        <v>7791</v>
      </c>
      <c r="G372" s="461">
        <v>43483</v>
      </c>
      <c r="H372" s="471" t="s">
        <v>3846</v>
      </c>
      <c r="I372" s="485"/>
      <c r="J372" s="485"/>
      <c r="K372" s="104">
        <v>1</v>
      </c>
      <c r="N372" s="527"/>
    </row>
    <row r="373" spans="1:14" s="526" customFormat="1" ht="12.75" customHeight="1" outlineLevel="2" x14ac:dyDescent="0.2">
      <c r="A373" s="388">
        <v>36</v>
      </c>
      <c r="B373" s="114" t="s">
        <v>7745</v>
      </c>
      <c r="C373" s="125" t="s">
        <v>7792</v>
      </c>
      <c r="D373" s="125" t="s">
        <v>7793</v>
      </c>
      <c r="E373" s="125" t="s">
        <v>7794</v>
      </c>
      <c r="F373" s="125" t="s">
        <v>7795</v>
      </c>
      <c r="G373" s="461">
        <v>43483</v>
      </c>
      <c r="H373" s="471" t="s">
        <v>3846</v>
      </c>
      <c r="I373" s="485"/>
      <c r="J373" s="485"/>
      <c r="K373" s="104">
        <v>1</v>
      </c>
      <c r="N373" s="527"/>
    </row>
    <row r="374" spans="1:14" s="526" customFormat="1" ht="12.75" customHeight="1" outlineLevel="2" x14ac:dyDescent="0.2">
      <c r="A374" s="389">
        <v>37</v>
      </c>
      <c r="B374" s="114" t="s">
        <v>7745</v>
      </c>
      <c r="C374" s="125" t="s">
        <v>7796</v>
      </c>
      <c r="D374" s="125" t="s">
        <v>7797</v>
      </c>
      <c r="E374" s="125" t="s">
        <v>7798</v>
      </c>
      <c r="F374" s="125" t="s">
        <v>7799</v>
      </c>
      <c r="G374" s="461">
        <v>43483</v>
      </c>
      <c r="H374" s="471" t="s">
        <v>3846</v>
      </c>
      <c r="I374" s="485"/>
      <c r="J374" s="485"/>
      <c r="K374" s="104">
        <v>1</v>
      </c>
      <c r="N374" s="527"/>
    </row>
    <row r="375" spans="1:14" s="526" customFormat="1" ht="12.75" customHeight="1" outlineLevel="2" x14ac:dyDescent="0.2">
      <c r="A375" s="388">
        <v>38</v>
      </c>
      <c r="B375" s="114" t="s">
        <v>7745</v>
      </c>
      <c r="C375" s="125" t="s">
        <v>7800</v>
      </c>
      <c r="D375" s="125" t="s">
        <v>7797</v>
      </c>
      <c r="E375" s="125" t="s">
        <v>7798</v>
      </c>
      <c r="F375" s="125" t="s">
        <v>7801</v>
      </c>
      <c r="G375" s="461">
        <v>43483</v>
      </c>
      <c r="H375" s="471" t="s">
        <v>3846</v>
      </c>
      <c r="I375" s="485"/>
      <c r="J375" s="485"/>
      <c r="K375" s="104">
        <v>1</v>
      </c>
      <c r="N375" s="527"/>
    </row>
    <row r="376" spans="1:14" s="526" customFormat="1" ht="12.75" customHeight="1" outlineLevel="2" x14ac:dyDescent="0.2">
      <c r="A376" s="389">
        <v>39</v>
      </c>
      <c r="B376" s="114" t="s">
        <v>7745</v>
      </c>
      <c r="C376" s="125" t="s">
        <v>7802</v>
      </c>
      <c r="D376" s="125" t="s">
        <v>7803</v>
      </c>
      <c r="E376" s="125" t="s">
        <v>7804</v>
      </c>
      <c r="F376" s="125" t="s">
        <v>7805</v>
      </c>
      <c r="G376" s="461">
        <v>43483</v>
      </c>
      <c r="H376" s="471" t="s">
        <v>3846</v>
      </c>
      <c r="I376" s="485"/>
      <c r="J376" s="485"/>
      <c r="K376" s="104">
        <v>1</v>
      </c>
      <c r="N376" s="527"/>
    </row>
    <row r="377" spans="1:14" s="526" customFormat="1" ht="12.75" customHeight="1" outlineLevel="2" x14ac:dyDescent="0.2">
      <c r="A377" s="388">
        <v>40</v>
      </c>
      <c r="B377" s="114" t="s">
        <v>7745</v>
      </c>
      <c r="C377" s="125" t="s">
        <v>7806</v>
      </c>
      <c r="D377" s="125" t="s">
        <v>7747</v>
      </c>
      <c r="E377" s="125" t="s">
        <v>7748</v>
      </c>
      <c r="F377" s="125" t="s">
        <v>3362</v>
      </c>
      <c r="G377" s="461">
        <v>43483</v>
      </c>
      <c r="H377" s="471" t="s">
        <v>3846</v>
      </c>
      <c r="I377" s="485"/>
      <c r="J377" s="485"/>
      <c r="K377" s="104">
        <v>1</v>
      </c>
      <c r="N377" s="527"/>
    </row>
    <row r="378" spans="1:14" s="526" customFormat="1" ht="12.75" customHeight="1" outlineLevel="2" x14ac:dyDescent="0.2">
      <c r="A378" s="389">
        <v>41</v>
      </c>
      <c r="B378" s="114" t="s">
        <v>7745</v>
      </c>
      <c r="C378" s="125" t="s">
        <v>7807</v>
      </c>
      <c r="D378" s="125" t="s">
        <v>7808</v>
      </c>
      <c r="E378" s="125" t="s">
        <v>7809</v>
      </c>
      <c r="F378" s="125" t="s">
        <v>7810</v>
      </c>
      <c r="G378" s="461">
        <v>43483</v>
      </c>
      <c r="H378" s="471" t="s">
        <v>3846</v>
      </c>
      <c r="I378" s="485"/>
      <c r="J378" s="485"/>
      <c r="K378" s="104">
        <v>1</v>
      </c>
      <c r="N378" s="527"/>
    </row>
    <row r="379" spans="1:14" s="526" customFormat="1" ht="12.75" customHeight="1" outlineLevel="2" x14ac:dyDescent="0.2">
      <c r="A379" s="388">
        <v>42</v>
      </c>
      <c r="B379" s="114" t="s">
        <v>7745</v>
      </c>
      <c r="C379" s="125" t="s">
        <v>7811</v>
      </c>
      <c r="D379" s="125" t="s">
        <v>7747</v>
      </c>
      <c r="E379" s="125" t="s">
        <v>7748</v>
      </c>
      <c r="F379" s="125" t="s">
        <v>7812</v>
      </c>
      <c r="G379" s="461">
        <v>43483</v>
      </c>
      <c r="H379" s="471" t="s">
        <v>3846</v>
      </c>
      <c r="I379" s="485"/>
      <c r="J379" s="485"/>
      <c r="K379" s="104">
        <v>1</v>
      </c>
      <c r="N379" s="527"/>
    </row>
    <row r="380" spans="1:14" s="526" customFormat="1" ht="12.75" customHeight="1" outlineLevel="2" x14ac:dyDescent="0.2">
      <c r="A380" s="389">
        <v>43</v>
      </c>
      <c r="B380" s="114" t="s">
        <v>7745</v>
      </c>
      <c r="C380" s="125" t="s">
        <v>7813</v>
      </c>
      <c r="D380" s="125" t="s">
        <v>7814</v>
      </c>
      <c r="E380" s="125" t="s">
        <v>7815</v>
      </c>
      <c r="F380" s="125" t="s">
        <v>7816</v>
      </c>
      <c r="G380" s="461">
        <v>43483</v>
      </c>
      <c r="H380" s="471" t="s">
        <v>3846</v>
      </c>
      <c r="I380" s="485"/>
      <c r="J380" s="485"/>
      <c r="K380" s="104">
        <v>1</v>
      </c>
      <c r="N380" s="527"/>
    </row>
    <row r="381" spans="1:14" s="526" customFormat="1" ht="12.75" customHeight="1" outlineLevel="2" x14ac:dyDescent="0.2">
      <c r="A381" s="388">
        <v>44</v>
      </c>
      <c r="B381" s="114" t="s">
        <v>7745</v>
      </c>
      <c r="C381" s="125" t="s">
        <v>7817</v>
      </c>
      <c r="D381" s="125" t="s">
        <v>7808</v>
      </c>
      <c r="E381" s="125" t="s">
        <v>7809</v>
      </c>
      <c r="F381" s="125" t="s">
        <v>7818</v>
      </c>
      <c r="G381" s="461">
        <v>43483</v>
      </c>
      <c r="H381" s="471" t="s">
        <v>3846</v>
      </c>
      <c r="I381" s="485"/>
      <c r="J381" s="485"/>
      <c r="K381" s="104">
        <v>1</v>
      </c>
      <c r="N381" s="527"/>
    </row>
    <row r="382" spans="1:14" s="526" customFormat="1" ht="12.75" customHeight="1" outlineLevel="2" x14ac:dyDescent="0.2">
      <c r="A382" s="389">
        <v>45</v>
      </c>
      <c r="B382" s="114" t="s">
        <v>7819</v>
      </c>
      <c r="C382" s="125" t="s">
        <v>7820</v>
      </c>
      <c r="D382" s="125" t="s">
        <v>7821</v>
      </c>
      <c r="E382" s="125" t="s">
        <v>7822</v>
      </c>
      <c r="F382" s="125" t="s">
        <v>7823</v>
      </c>
      <c r="G382" s="461">
        <v>43486</v>
      </c>
      <c r="H382" s="471" t="s">
        <v>3846</v>
      </c>
      <c r="I382" s="485"/>
      <c r="J382" s="485"/>
      <c r="K382" s="104">
        <v>1</v>
      </c>
      <c r="N382" s="527"/>
    </row>
    <row r="383" spans="1:14" s="526" customFormat="1" ht="12.75" customHeight="1" outlineLevel="2" x14ac:dyDescent="0.2">
      <c r="A383" s="388">
        <v>46</v>
      </c>
      <c r="B383" s="114" t="s">
        <v>7819</v>
      </c>
      <c r="C383" s="125" t="s">
        <v>7824</v>
      </c>
      <c r="D383" s="125" t="s">
        <v>7821</v>
      </c>
      <c r="E383" s="125" t="s">
        <v>7822</v>
      </c>
      <c r="F383" s="125" t="s">
        <v>3841</v>
      </c>
      <c r="G383" s="461">
        <v>43486</v>
      </c>
      <c r="H383" s="471" t="s">
        <v>3846</v>
      </c>
      <c r="I383" s="485"/>
      <c r="J383" s="485"/>
      <c r="K383" s="104">
        <v>1</v>
      </c>
      <c r="N383" s="527"/>
    </row>
    <row r="384" spans="1:14" s="526" customFormat="1" ht="12.75" customHeight="1" outlineLevel="2" x14ac:dyDescent="0.2">
      <c r="A384" s="389">
        <v>47</v>
      </c>
      <c r="B384" s="114" t="s">
        <v>7819</v>
      </c>
      <c r="C384" s="125" t="s">
        <v>7825</v>
      </c>
      <c r="D384" s="125" t="s">
        <v>7826</v>
      </c>
      <c r="E384" s="125" t="s">
        <v>7827</v>
      </c>
      <c r="F384" s="125" t="s">
        <v>7828</v>
      </c>
      <c r="G384" s="461">
        <v>43486</v>
      </c>
      <c r="H384" s="471" t="s">
        <v>3846</v>
      </c>
      <c r="I384" s="485"/>
      <c r="J384" s="485"/>
      <c r="K384" s="104">
        <v>1</v>
      </c>
      <c r="N384" s="527"/>
    </row>
    <row r="385" spans="1:14" s="526" customFormat="1" ht="12.75" customHeight="1" outlineLevel="2" x14ac:dyDescent="0.2">
      <c r="A385" s="388">
        <v>48</v>
      </c>
      <c r="B385" s="114" t="s">
        <v>7819</v>
      </c>
      <c r="C385" s="125" t="s">
        <v>7829</v>
      </c>
      <c r="D385" s="125" t="s">
        <v>3319</v>
      </c>
      <c r="E385" s="125" t="s">
        <v>3320</v>
      </c>
      <c r="F385" s="125" t="s">
        <v>7830</v>
      </c>
      <c r="G385" s="461">
        <v>43486</v>
      </c>
      <c r="H385" s="471" t="s">
        <v>3846</v>
      </c>
      <c r="I385" s="485"/>
      <c r="J385" s="485"/>
      <c r="K385" s="104">
        <v>1</v>
      </c>
      <c r="N385" s="527"/>
    </row>
    <row r="386" spans="1:14" s="526" customFormat="1" ht="12.75" customHeight="1" outlineLevel="2" x14ac:dyDescent="0.2">
      <c r="A386" s="389">
        <v>49</v>
      </c>
      <c r="B386" s="114" t="s">
        <v>7819</v>
      </c>
      <c r="C386" s="125" t="s">
        <v>7831</v>
      </c>
      <c r="D386" s="125" t="s">
        <v>7832</v>
      </c>
      <c r="E386" s="125" t="s">
        <v>7833</v>
      </c>
      <c r="F386" s="125" t="s">
        <v>7834</v>
      </c>
      <c r="G386" s="461">
        <v>43486</v>
      </c>
      <c r="H386" s="471" t="s">
        <v>3846</v>
      </c>
      <c r="I386" s="485"/>
      <c r="J386" s="485"/>
      <c r="K386" s="104">
        <v>1</v>
      </c>
      <c r="N386" s="527"/>
    </row>
    <row r="387" spans="1:14" s="526" customFormat="1" ht="12.75" customHeight="1" outlineLevel="2" x14ac:dyDescent="0.2">
      <c r="A387" s="388">
        <v>50</v>
      </c>
      <c r="B387" s="114" t="s">
        <v>7819</v>
      </c>
      <c r="C387" s="125" t="s">
        <v>7835</v>
      </c>
      <c r="D387" s="125" t="s">
        <v>7832</v>
      </c>
      <c r="E387" s="125" t="s">
        <v>7833</v>
      </c>
      <c r="F387" s="125" t="s">
        <v>7836</v>
      </c>
      <c r="G387" s="461">
        <v>43486</v>
      </c>
      <c r="H387" s="471" t="s">
        <v>3846</v>
      </c>
      <c r="I387" s="485"/>
      <c r="J387" s="485"/>
      <c r="K387" s="104">
        <v>1</v>
      </c>
      <c r="N387" s="527"/>
    </row>
    <row r="388" spans="1:14" s="526" customFormat="1" ht="12.75" customHeight="1" outlineLevel="2" x14ac:dyDescent="0.2">
      <c r="A388" s="389">
        <v>51</v>
      </c>
      <c r="B388" s="114" t="s">
        <v>7819</v>
      </c>
      <c r="C388" s="125" t="s">
        <v>7837</v>
      </c>
      <c r="D388" s="125" t="s">
        <v>7838</v>
      </c>
      <c r="E388" s="125" t="s">
        <v>7839</v>
      </c>
      <c r="F388" s="125" t="s">
        <v>7840</v>
      </c>
      <c r="G388" s="461">
        <v>43486</v>
      </c>
      <c r="H388" s="471" t="s">
        <v>3846</v>
      </c>
      <c r="I388" s="485"/>
      <c r="J388" s="485"/>
      <c r="K388" s="104">
        <v>1</v>
      </c>
      <c r="N388" s="527"/>
    </row>
    <row r="389" spans="1:14" s="526" customFormat="1" ht="12.75" customHeight="1" outlineLevel="2" x14ac:dyDescent="0.2">
      <c r="A389" s="388">
        <v>52</v>
      </c>
      <c r="B389" s="114" t="s">
        <v>7819</v>
      </c>
      <c r="C389" s="125" t="s">
        <v>7841</v>
      </c>
      <c r="D389" s="125" t="s">
        <v>7838</v>
      </c>
      <c r="E389" s="125" t="s">
        <v>7839</v>
      </c>
      <c r="F389" s="125" t="s">
        <v>7842</v>
      </c>
      <c r="G389" s="461">
        <v>43486</v>
      </c>
      <c r="H389" s="471" t="s">
        <v>3846</v>
      </c>
      <c r="I389" s="485"/>
      <c r="J389" s="485"/>
      <c r="K389" s="104">
        <v>1</v>
      </c>
      <c r="N389" s="527"/>
    </row>
    <row r="390" spans="1:14" s="526" customFormat="1" ht="12.75" customHeight="1" outlineLevel="2" x14ac:dyDescent="0.2">
      <c r="A390" s="389">
        <v>53</v>
      </c>
      <c r="B390" s="114" t="s">
        <v>7819</v>
      </c>
      <c r="C390" s="125" t="s">
        <v>7843</v>
      </c>
      <c r="D390" s="125" t="s">
        <v>7838</v>
      </c>
      <c r="E390" s="125" t="s">
        <v>7839</v>
      </c>
      <c r="F390" s="125" t="s">
        <v>7844</v>
      </c>
      <c r="G390" s="461">
        <v>43487</v>
      </c>
      <c r="H390" s="471" t="s">
        <v>3846</v>
      </c>
      <c r="I390" s="485"/>
      <c r="J390" s="485"/>
      <c r="K390" s="104">
        <v>1</v>
      </c>
      <c r="N390" s="527"/>
    </row>
    <row r="391" spans="1:14" s="526" customFormat="1" ht="12.75" customHeight="1" outlineLevel="2" x14ac:dyDescent="0.2">
      <c r="A391" s="388">
        <v>54</v>
      </c>
      <c r="B391" s="114" t="s">
        <v>7819</v>
      </c>
      <c r="C391" s="125" t="s">
        <v>7845</v>
      </c>
      <c r="D391" s="125" t="s">
        <v>7846</v>
      </c>
      <c r="E391" s="125" t="s">
        <v>7847</v>
      </c>
      <c r="F391" s="125" t="s">
        <v>144</v>
      </c>
      <c r="G391" s="461">
        <v>43487</v>
      </c>
      <c r="H391" s="471" t="s">
        <v>3846</v>
      </c>
      <c r="I391" s="485"/>
      <c r="J391" s="485"/>
      <c r="K391" s="104">
        <v>1</v>
      </c>
      <c r="N391" s="527"/>
    </row>
    <row r="392" spans="1:14" s="526" customFormat="1" ht="12.75" customHeight="1" outlineLevel="2" x14ac:dyDescent="0.2">
      <c r="A392" s="389">
        <v>55</v>
      </c>
      <c r="B392" s="114" t="s">
        <v>7819</v>
      </c>
      <c r="C392" s="125" t="s">
        <v>7848</v>
      </c>
      <c r="D392" s="125" t="s">
        <v>7846</v>
      </c>
      <c r="E392" s="125" t="s">
        <v>7847</v>
      </c>
      <c r="F392" s="125" t="s">
        <v>85</v>
      </c>
      <c r="G392" s="461">
        <v>43487</v>
      </c>
      <c r="H392" s="471" t="s">
        <v>3846</v>
      </c>
      <c r="I392" s="485"/>
      <c r="J392" s="485"/>
      <c r="K392" s="104">
        <v>1</v>
      </c>
      <c r="N392" s="527"/>
    </row>
    <row r="393" spans="1:14" s="526" customFormat="1" ht="12.75" customHeight="1" outlineLevel="2" x14ac:dyDescent="0.2">
      <c r="A393" s="388">
        <v>56</v>
      </c>
      <c r="B393" s="114" t="s">
        <v>7819</v>
      </c>
      <c r="C393" s="125" t="s">
        <v>7849</v>
      </c>
      <c r="D393" s="125" t="s">
        <v>7846</v>
      </c>
      <c r="E393" s="125" t="s">
        <v>7847</v>
      </c>
      <c r="F393" s="125" t="s">
        <v>3850</v>
      </c>
      <c r="G393" s="461">
        <v>43487</v>
      </c>
      <c r="H393" s="471" t="s">
        <v>3846</v>
      </c>
      <c r="I393" s="485"/>
      <c r="J393" s="485"/>
      <c r="K393" s="104">
        <v>1</v>
      </c>
      <c r="N393" s="527"/>
    </row>
    <row r="394" spans="1:14" s="526" customFormat="1" ht="12.75" customHeight="1" outlineLevel="2" x14ac:dyDescent="0.2">
      <c r="A394" s="389">
        <v>57</v>
      </c>
      <c r="B394" s="114" t="s">
        <v>7819</v>
      </c>
      <c r="C394" s="125" t="s">
        <v>7850</v>
      </c>
      <c r="D394" s="125" t="s">
        <v>3849</v>
      </c>
      <c r="E394" s="125" t="s">
        <v>1353</v>
      </c>
      <c r="F394" s="125" t="s">
        <v>7851</v>
      </c>
      <c r="G394" s="461">
        <v>43487</v>
      </c>
      <c r="H394" s="471" t="s">
        <v>3846</v>
      </c>
      <c r="I394" s="485"/>
      <c r="J394" s="485"/>
      <c r="K394" s="104">
        <v>1</v>
      </c>
      <c r="N394" s="527"/>
    </row>
    <row r="395" spans="1:14" s="526" customFormat="1" ht="12.75" customHeight="1" outlineLevel="2" x14ac:dyDescent="0.2">
      <c r="A395" s="388">
        <v>58</v>
      </c>
      <c r="B395" s="114" t="s">
        <v>7819</v>
      </c>
      <c r="C395" s="125" t="s">
        <v>7852</v>
      </c>
      <c r="D395" s="125" t="s">
        <v>3852</v>
      </c>
      <c r="E395" s="126" t="s">
        <v>3853</v>
      </c>
      <c r="F395" s="125" t="s">
        <v>7853</v>
      </c>
      <c r="G395" s="461">
        <v>43487</v>
      </c>
      <c r="H395" s="471" t="s">
        <v>3846</v>
      </c>
      <c r="I395" s="485"/>
      <c r="J395" s="485"/>
      <c r="K395" s="104">
        <v>1</v>
      </c>
      <c r="N395" s="527"/>
    </row>
    <row r="396" spans="1:14" s="526" customFormat="1" ht="12.75" customHeight="1" outlineLevel="2" x14ac:dyDescent="0.2">
      <c r="A396" s="389">
        <v>59</v>
      </c>
      <c r="B396" s="114" t="s">
        <v>7819</v>
      </c>
      <c r="C396" s="125" t="s">
        <v>7854</v>
      </c>
      <c r="D396" s="125" t="s">
        <v>7855</v>
      </c>
      <c r="E396" s="125" t="s">
        <v>3449</v>
      </c>
      <c r="F396" s="125" t="s">
        <v>7856</v>
      </c>
      <c r="G396" s="461">
        <v>43487</v>
      </c>
      <c r="H396" s="471" t="s">
        <v>3846</v>
      </c>
      <c r="I396" s="485"/>
      <c r="J396" s="485"/>
      <c r="K396" s="104">
        <v>1</v>
      </c>
      <c r="N396" s="527"/>
    </row>
    <row r="397" spans="1:14" s="526" customFormat="1" ht="12.75" customHeight="1" outlineLevel="2" thickBot="1" x14ac:dyDescent="0.25">
      <c r="A397" s="388">
        <v>60</v>
      </c>
      <c r="B397" s="114" t="s">
        <v>7819</v>
      </c>
      <c r="C397" s="125" t="s">
        <v>7857</v>
      </c>
      <c r="D397" s="125" t="s">
        <v>7855</v>
      </c>
      <c r="E397" s="125" t="s">
        <v>3449</v>
      </c>
      <c r="F397" s="125" t="s">
        <v>7858</v>
      </c>
      <c r="G397" s="461">
        <v>43487</v>
      </c>
      <c r="H397" s="471" t="s">
        <v>3846</v>
      </c>
      <c r="I397" s="485"/>
      <c r="J397" s="485"/>
      <c r="K397" s="104">
        <v>1</v>
      </c>
      <c r="N397" s="527"/>
    </row>
    <row r="398" spans="1:14" s="526" customFormat="1" ht="13.5" customHeight="1" outlineLevel="1" thickBot="1" x14ac:dyDescent="0.25">
      <c r="A398" s="504" t="s">
        <v>90</v>
      </c>
      <c r="B398" s="557" t="s">
        <v>25</v>
      </c>
      <c r="C398" s="562"/>
      <c r="D398" s="562"/>
      <c r="E398" s="562"/>
      <c r="F398" s="562"/>
      <c r="G398" s="562"/>
      <c r="H398" s="562"/>
      <c r="I398" s="197"/>
      <c r="J398" s="197"/>
      <c r="K398" s="137">
        <f>SUM(K399:K452)</f>
        <v>54</v>
      </c>
      <c r="N398" s="527"/>
    </row>
    <row r="399" spans="1:14" s="526" customFormat="1" ht="13.5" customHeight="1" outlineLevel="2" x14ac:dyDescent="0.2">
      <c r="A399" s="3">
        <v>1</v>
      </c>
      <c r="B399" s="177" t="s">
        <v>7859</v>
      </c>
      <c r="C399" s="145">
        <v>101271618</v>
      </c>
      <c r="D399" s="145" t="s">
        <v>3911</v>
      </c>
      <c r="E399" s="145" t="s">
        <v>3912</v>
      </c>
      <c r="F399" s="145" t="s">
        <v>7860</v>
      </c>
      <c r="G399" s="508">
        <v>43476</v>
      </c>
      <c r="H399" s="99" t="s">
        <v>3467</v>
      </c>
      <c r="I399" s="430"/>
      <c r="J399" s="430"/>
      <c r="K399" s="409">
        <v>1</v>
      </c>
      <c r="N399" s="527"/>
    </row>
    <row r="400" spans="1:14" s="526" customFormat="1" ht="13.5" customHeight="1" outlineLevel="2" x14ac:dyDescent="0.2">
      <c r="A400" s="3">
        <v>2</v>
      </c>
      <c r="B400" s="177" t="s">
        <v>7861</v>
      </c>
      <c r="C400" s="145">
        <v>101273796</v>
      </c>
      <c r="D400" s="145">
        <v>60589</v>
      </c>
      <c r="E400" s="145" t="s">
        <v>3855</v>
      </c>
      <c r="F400" s="145" t="s">
        <v>106</v>
      </c>
      <c r="G400" s="508">
        <v>43476</v>
      </c>
      <c r="H400" s="99" t="s">
        <v>3467</v>
      </c>
      <c r="I400" s="430"/>
      <c r="J400" s="430"/>
      <c r="K400" s="409">
        <v>1</v>
      </c>
      <c r="N400" s="527"/>
    </row>
    <row r="401" spans="1:14" s="526" customFormat="1" ht="13.5" customHeight="1" outlineLevel="2" x14ac:dyDescent="0.2">
      <c r="A401" s="3">
        <v>3</v>
      </c>
      <c r="B401" s="177" t="s">
        <v>7862</v>
      </c>
      <c r="C401" s="145">
        <v>101273869</v>
      </c>
      <c r="D401" s="145">
        <v>60553</v>
      </c>
      <c r="E401" s="145" t="s">
        <v>7863</v>
      </c>
      <c r="F401" s="145" t="s">
        <v>7864</v>
      </c>
      <c r="G401" s="508">
        <v>43476</v>
      </c>
      <c r="H401" s="99" t="s">
        <v>3467</v>
      </c>
      <c r="I401" s="430"/>
      <c r="J401" s="430"/>
      <c r="K401" s="409">
        <v>1</v>
      </c>
      <c r="N401" s="527"/>
    </row>
    <row r="402" spans="1:14" s="526" customFormat="1" ht="13.5" customHeight="1" outlineLevel="2" x14ac:dyDescent="0.2">
      <c r="A402" s="3">
        <v>4</v>
      </c>
      <c r="B402" s="177" t="s">
        <v>7865</v>
      </c>
      <c r="C402" s="145">
        <v>101273914</v>
      </c>
      <c r="D402" s="145">
        <v>60455</v>
      </c>
      <c r="E402" s="145" t="s">
        <v>7866</v>
      </c>
      <c r="F402" s="145" t="s">
        <v>7867</v>
      </c>
      <c r="G402" s="508">
        <v>43476</v>
      </c>
      <c r="H402" s="99" t="s">
        <v>3467</v>
      </c>
      <c r="I402" s="430"/>
      <c r="J402" s="430"/>
      <c r="K402" s="409">
        <v>1</v>
      </c>
      <c r="N402" s="527"/>
    </row>
    <row r="403" spans="1:14" s="526" customFormat="1" ht="13.5" customHeight="1" outlineLevel="2" x14ac:dyDescent="0.2">
      <c r="A403" s="3">
        <v>5</v>
      </c>
      <c r="B403" s="177" t="s">
        <v>3856</v>
      </c>
      <c r="C403" s="145">
        <v>101273995</v>
      </c>
      <c r="D403" s="145">
        <v>61588</v>
      </c>
      <c r="E403" s="145" t="s">
        <v>3521</v>
      </c>
      <c r="F403" s="145" t="s">
        <v>3857</v>
      </c>
      <c r="G403" s="508">
        <v>43476</v>
      </c>
      <c r="H403" s="99" t="s">
        <v>3467</v>
      </c>
      <c r="I403" s="430"/>
      <c r="J403" s="430"/>
      <c r="K403" s="409">
        <v>1</v>
      </c>
      <c r="N403" s="527"/>
    </row>
    <row r="404" spans="1:14" s="526" customFormat="1" ht="13.5" customHeight="1" outlineLevel="2" x14ac:dyDescent="0.2">
      <c r="A404" s="3">
        <v>6</v>
      </c>
      <c r="B404" s="177" t="s">
        <v>3856</v>
      </c>
      <c r="C404" s="145">
        <v>101273998</v>
      </c>
      <c r="D404" s="145">
        <v>61588</v>
      </c>
      <c r="E404" s="145" t="s">
        <v>3521</v>
      </c>
      <c r="F404" s="145" t="s">
        <v>3858</v>
      </c>
      <c r="G404" s="508">
        <v>43476</v>
      </c>
      <c r="H404" s="99" t="s">
        <v>3467</v>
      </c>
      <c r="I404" s="430"/>
      <c r="J404" s="430"/>
      <c r="K404" s="409">
        <v>1</v>
      </c>
      <c r="N404" s="527"/>
    </row>
    <row r="405" spans="1:14" s="526" customFormat="1" ht="13.5" customHeight="1" outlineLevel="2" x14ac:dyDescent="0.2">
      <c r="A405" s="3">
        <v>7</v>
      </c>
      <c r="B405" s="177" t="s">
        <v>7868</v>
      </c>
      <c r="C405" s="145">
        <v>101274068</v>
      </c>
      <c r="D405" s="145">
        <v>60505</v>
      </c>
      <c r="E405" s="145" t="s">
        <v>7869</v>
      </c>
      <c r="F405" s="145" t="s">
        <v>7870</v>
      </c>
      <c r="G405" s="508">
        <v>43476</v>
      </c>
      <c r="H405" s="99" t="s">
        <v>3467</v>
      </c>
      <c r="I405" s="430"/>
      <c r="J405" s="430"/>
      <c r="K405" s="409">
        <v>1</v>
      </c>
      <c r="N405" s="527"/>
    </row>
    <row r="406" spans="1:14" s="526" customFormat="1" ht="33.75" customHeight="1" outlineLevel="2" x14ac:dyDescent="0.2">
      <c r="A406" s="3">
        <v>8</v>
      </c>
      <c r="B406" s="145" t="s">
        <v>7871</v>
      </c>
      <c r="C406" s="145">
        <v>101274118</v>
      </c>
      <c r="D406" s="145">
        <v>60557</v>
      </c>
      <c r="E406" s="145" t="s">
        <v>7872</v>
      </c>
      <c r="F406" s="145" t="s">
        <v>7873</v>
      </c>
      <c r="G406" s="508">
        <v>43476</v>
      </c>
      <c r="H406" s="99" t="s">
        <v>3467</v>
      </c>
      <c r="I406" s="430"/>
      <c r="J406" s="430"/>
      <c r="K406" s="409">
        <v>1</v>
      </c>
      <c r="N406" s="527"/>
    </row>
    <row r="407" spans="1:14" s="526" customFormat="1" ht="33.75" customHeight="1" outlineLevel="2" x14ac:dyDescent="0.2">
      <c r="A407" s="3">
        <v>9</v>
      </c>
      <c r="B407" s="145" t="s">
        <v>3859</v>
      </c>
      <c r="C407" s="145">
        <v>101274119</v>
      </c>
      <c r="D407" s="145">
        <v>60557</v>
      </c>
      <c r="E407" s="145" t="s">
        <v>7872</v>
      </c>
      <c r="F407" s="145" t="s">
        <v>70</v>
      </c>
      <c r="G407" s="508">
        <v>43476</v>
      </c>
      <c r="H407" s="99" t="s">
        <v>3467</v>
      </c>
      <c r="I407" s="430"/>
      <c r="J407" s="430"/>
      <c r="K407" s="409">
        <v>1</v>
      </c>
      <c r="N407" s="527"/>
    </row>
    <row r="408" spans="1:14" s="526" customFormat="1" ht="33.75" customHeight="1" outlineLevel="2" x14ac:dyDescent="0.2">
      <c r="A408" s="3">
        <v>10</v>
      </c>
      <c r="B408" s="145" t="s">
        <v>7871</v>
      </c>
      <c r="C408" s="145">
        <v>101274121</v>
      </c>
      <c r="D408" s="145">
        <v>60557</v>
      </c>
      <c r="E408" s="145" t="s">
        <v>7872</v>
      </c>
      <c r="F408" s="145" t="s">
        <v>7874</v>
      </c>
      <c r="G408" s="508">
        <v>43476</v>
      </c>
      <c r="H408" s="99" t="s">
        <v>3467</v>
      </c>
      <c r="I408" s="430"/>
      <c r="J408" s="430"/>
      <c r="K408" s="409">
        <v>1</v>
      </c>
      <c r="N408" s="527"/>
    </row>
    <row r="409" spans="1:14" s="526" customFormat="1" ht="22.5" customHeight="1" outlineLevel="2" x14ac:dyDescent="0.2">
      <c r="A409" s="3">
        <v>11</v>
      </c>
      <c r="B409" s="145" t="s">
        <v>7871</v>
      </c>
      <c r="C409" s="145">
        <v>101274122</v>
      </c>
      <c r="D409" s="145">
        <v>60557</v>
      </c>
      <c r="E409" s="145" t="s">
        <v>7872</v>
      </c>
      <c r="F409" s="145" t="s">
        <v>7875</v>
      </c>
      <c r="G409" s="508">
        <v>43476</v>
      </c>
      <c r="H409" s="99" t="s">
        <v>3467</v>
      </c>
      <c r="I409" s="430"/>
      <c r="J409" s="430"/>
      <c r="K409" s="409">
        <v>1</v>
      </c>
      <c r="N409" s="527"/>
    </row>
    <row r="410" spans="1:14" s="526" customFormat="1" ht="22.5" customHeight="1" outlineLevel="2" x14ac:dyDescent="0.2">
      <c r="A410" s="3">
        <v>12</v>
      </c>
      <c r="B410" s="145" t="s">
        <v>3854</v>
      </c>
      <c r="C410" s="145">
        <v>101274329</v>
      </c>
      <c r="D410" s="145">
        <v>60549</v>
      </c>
      <c r="E410" s="145" t="s">
        <v>7876</v>
      </c>
      <c r="F410" s="145" t="s">
        <v>7877</v>
      </c>
      <c r="G410" s="508">
        <v>43482</v>
      </c>
      <c r="H410" s="99" t="s">
        <v>3467</v>
      </c>
      <c r="I410" s="430"/>
      <c r="J410" s="430"/>
      <c r="K410" s="409">
        <v>1</v>
      </c>
      <c r="N410" s="527"/>
    </row>
    <row r="411" spans="1:14" s="526" customFormat="1" ht="33.75" customHeight="1" outlineLevel="2" x14ac:dyDescent="0.2">
      <c r="A411" s="3">
        <v>13</v>
      </c>
      <c r="B411" s="145" t="s">
        <v>7878</v>
      </c>
      <c r="C411" s="145">
        <v>101274623</v>
      </c>
      <c r="D411" s="145">
        <v>60503</v>
      </c>
      <c r="E411" s="145" t="s">
        <v>3468</v>
      </c>
      <c r="F411" s="145" t="s">
        <v>7879</v>
      </c>
      <c r="G411" s="508">
        <v>43482</v>
      </c>
      <c r="H411" s="99" t="s">
        <v>3467</v>
      </c>
      <c r="I411" s="430"/>
      <c r="J411" s="430"/>
      <c r="K411" s="409">
        <v>1</v>
      </c>
      <c r="N411" s="527"/>
    </row>
    <row r="412" spans="1:14" s="526" customFormat="1" ht="45" customHeight="1" outlineLevel="2" x14ac:dyDescent="0.2">
      <c r="A412" s="3">
        <v>14</v>
      </c>
      <c r="B412" s="145" t="s">
        <v>7880</v>
      </c>
      <c r="C412" s="145">
        <v>101274627</v>
      </c>
      <c r="D412" s="145">
        <v>60503</v>
      </c>
      <c r="E412" s="145" t="s">
        <v>3468</v>
      </c>
      <c r="F412" s="145" t="s">
        <v>7881</v>
      </c>
      <c r="G412" s="508">
        <v>43482</v>
      </c>
      <c r="H412" s="99" t="s">
        <v>3467</v>
      </c>
      <c r="I412" s="430"/>
      <c r="J412" s="430"/>
      <c r="K412" s="409">
        <v>1</v>
      </c>
      <c r="N412" s="527"/>
    </row>
    <row r="413" spans="1:14" s="526" customFormat="1" ht="33.75" customHeight="1" outlineLevel="2" x14ac:dyDescent="0.2">
      <c r="A413" s="3">
        <v>15</v>
      </c>
      <c r="B413" s="145" t="s">
        <v>7882</v>
      </c>
      <c r="C413" s="145">
        <v>101274630</v>
      </c>
      <c r="D413" s="145">
        <v>60503</v>
      </c>
      <c r="E413" s="145" t="s">
        <v>3468</v>
      </c>
      <c r="F413" s="145" t="s">
        <v>7883</v>
      </c>
      <c r="G413" s="508">
        <v>43482</v>
      </c>
      <c r="H413" s="99" t="s">
        <v>3467</v>
      </c>
      <c r="I413" s="430"/>
      <c r="J413" s="430"/>
      <c r="K413" s="409">
        <v>1</v>
      </c>
      <c r="N413" s="527"/>
    </row>
    <row r="414" spans="1:14" s="526" customFormat="1" ht="33.75" customHeight="1" outlineLevel="2" x14ac:dyDescent="0.2">
      <c r="A414" s="3">
        <v>16</v>
      </c>
      <c r="B414" s="145" t="s">
        <v>7878</v>
      </c>
      <c r="C414" s="145">
        <v>101274646</v>
      </c>
      <c r="D414" s="145">
        <v>60503</v>
      </c>
      <c r="E414" s="145" t="s">
        <v>3468</v>
      </c>
      <c r="F414" s="145" t="s">
        <v>7884</v>
      </c>
      <c r="G414" s="508">
        <v>43482</v>
      </c>
      <c r="H414" s="99" t="s">
        <v>3467</v>
      </c>
      <c r="I414" s="430"/>
      <c r="J414" s="430"/>
      <c r="K414" s="409">
        <v>1</v>
      </c>
      <c r="N414" s="527"/>
    </row>
    <row r="415" spans="1:14" s="526" customFormat="1" ht="22.5" customHeight="1" outlineLevel="2" x14ac:dyDescent="0.2">
      <c r="A415" s="3">
        <v>17</v>
      </c>
      <c r="B415" s="145" t="s">
        <v>7878</v>
      </c>
      <c r="C415" s="145">
        <v>101274650</v>
      </c>
      <c r="D415" s="145">
        <v>60503</v>
      </c>
      <c r="E415" s="145" t="s">
        <v>3468</v>
      </c>
      <c r="F415" s="145" t="s">
        <v>7885</v>
      </c>
      <c r="G415" s="508">
        <v>43482</v>
      </c>
      <c r="H415" s="99" t="s">
        <v>3467</v>
      </c>
      <c r="I415" s="430"/>
      <c r="J415" s="430"/>
      <c r="K415" s="409">
        <v>1</v>
      </c>
      <c r="N415" s="527"/>
    </row>
    <row r="416" spans="1:14" s="526" customFormat="1" ht="22.5" customHeight="1" outlineLevel="2" x14ac:dyDescent="0.2">
      <c r="A416" s="3">
        <v>18</v>
      </c>
      <c r="B416" s="145" t="s">
        <v>7886</v>
      </c>
      <c r="C416" s="145">
        <v>101274661</v>
      </c>
      <c r="D416" s="145">
        <v>60503</v>
      </c>
      <c r="E416" s="145" t="s">
        <v>3468</v>
      </c>
      <c r="F416" s="145" t="s">
        <v>7887</v>
      </c>
      <c r="G416" s="508">
        <v>43482</v>
      </c>
      <c r="H416" s="99" t="s">
        <v>3467</v>
      </c>
      <c r="I416" s="430"/>
      <c r="J416" s="430"/>
      <c r="K416" s="409">
        <v>1</v>
      </c>
      <c r="N416" s="527"/>
    </row>
    <row r="417" spans="1:14" s="526" customFormat="1" ht="22.5" customHeight="1" outlineLevel="2" x14ac:dyDescent="0.2">
      <c r="A417" s="3">
        <v>19</v>
      </c>
      <c r="B417" s="145" t="s">
        <v>7878</v>
      </c>
      <c r="C417" s="145">
        <v>101274663</v>
      </c>
      <c r="D417" s="145">
        <v>60503</v>
      </c>
      <c r="E417" s="145" t="s">
        <v>3468</v>
      </c>
      <c r="F417" s="145" t="s">
        <v>7888</v>
      </c>
      <c r="G417" s="508">
        <v>43482</v>
      </c>
      <c r="H417" s="99" t="s">
        <v>3467</v>
      </c>
      <c r="I417" s="430"/>
      <c r="J417" s="430"/>
      <c r="K417" s="409">
        <v>1</v>
      </c>
      <c r="N417" s="527"/>
    </row>
    <row r="418" spans="1:14" s="526" customFormat="1" ht="22.5" customHeight="1" outlineLevel="2" x14ac:dyDescent="0.2">
      <c r="A418" s="3">
        <v>20</v>
      </c>
      <c r="B418" s="145" t="s">
        <v>7889</v>
      </c>
      <c r="C418" s="145">
        <v>101274667</v>
      </c>
      <c r="D418" s="145">
        <v>60503</v>
      </c>
      <c r="E418" s="145" t="s">
        <v>3468</v>
      </c>
      <c r="F418" s="145" t="s">
        <v>7890</v>
      </c>
      <c r="G418" s="508">
        <v>43482</v>
      </c>
      <c r="H418" s="99" t="s">
        <v>3467</v>
      </c>
      <c r="I418" s="430"/>
      <c r="J418" s="430"/>
      <c r="K418" s="409">
        <v>1</v>
      </c>
      <c r="N418" s="527"/>
    </row>
    <row r="419" spans="1:14" s="526" customFormat="1" ht="22.5" customHeight="1" outlineLevel="2" x14ac:dyDescent="0.2">
      <c r="A419" s="3">
        <v>21</v>
      </c>
      <c r="B419" s="145" t="s">
        <v>7891</v>
      </c>
      <c r="C419" s="145">
        <v>101274674</v>
      </c>
      <c r="D419" s="145">
        <v>60548</v>
      </c>
      <c r="E419" s="145" t="s">
        <v>7892</v>
      </c>
      <c r="F419" s="145" t="s">
        <v>7893</v>
      </c>
      <c r="G419" s="508">
        <v>43482</v>
      </c>
      <c r="H419" s="99" t="s">
        <v>3467</v>
      </c>
      <c r="I419" s="430"/>
      <c r="J419" s="430"/>
      <c r="K419" s="409">
        <v>1</v>
      </c>
      <c r="N419" s="527"/>
    </row>
    <row r="420" spans="1:14" s="526" customFormat="1" ht="22.5" customHeight="1" outlineLevel="2" x14ac:dyDescent="0.2">
      <c r="A420" s="3">
        <v>22</v>
      </c>
      <c r="B420" s="145" t="s">
        <v>7894</v>
      </c>
      <c r="C420" s="145">
        <v>101274800</v>
      </c>
      <c r="D420" s="145">
        <v>60593</v>
      </c>
      <c r="E420" s="145" t="s">
        <v>7895</v>
      </c>
      <c r="F420" s="145" t="s">
        <v>7896</v>
      </c>
      <c r="G420" s="508">
        <v>43482</v>
      </c>
      <c r="H420" s="99" t="s">
        <v>3467</v>
      </c>
      <c r="I420" s="430"/>
      <c r="J420" s="430"/>
      <c r="K420" s="409">
        <v>1</v>
      </c>
      <c r="N420" s="527"/>
    </row>
    <row r="421" spans="1:14" s="526" customFormat="1" ht="22.5" customHeight="1" outlineLevel="2" x14ac:dyDescent="0.2">
      <c r="A421" s="3">
        <v>23</v>
      </c>
      <c r="B421" s="145" t="s">
        <v>7897</v>
      </c>
      <c r="C421" s="145">
        <v>101274803</v>
      </c>
      <c r="D421" s="145">
        <v>60593</v>
      </c>
      <c r="E421" s="145" t="s">
        <v>7895</v>
      </c>
      <c r="F421" s="145" t="s">
        <v>7898</v>
      </c>
      <c r="G421" s="508">
        <v>43482</v>
      </c>
      <c r="H421" s="99" t="s">
        <v>3467</v>
      </c>
      <c r="I421" s="430"/>
      <c r="J421" s="430"/>
      <c r="K421" s="409">
        <v>1</v>
      </c>
      <c r="N421" s="527"/>
    </row>
    <row r="422" spans="1:14" s="526" customFormat="1" ht="22.5" customHeight="1" outlineLevel="2" x14ac:dyDescent="0.2">
      <c r="A422" s="3">
        <v>24</v>
      </c>
      <c r="B422" s="145" t="s">
        <v>7899</v>
      </c>
      <c r="C422" s="145">
        <v>101274804</v>
      </c>
      <c r="D422" s="145">
        <v>60593</v>
      </c>
      <c r="E422" s="145" t="s">
        <v>7895</v>
      </c>
      <c r="F422" s="145" t="s">
        <v>7900</v>
      </c>
      <c r="G422" s="508">
        <v>43482</v>
      </c>
      <c r="H422" s="99" t="s">
        <v>3467</v>
      </c>
      <c r="I422" s="430"/>
      <c r="J422" s="430"/>
      <c r="K422" s="409">
        <v>1</v>
      </c>
      <c r="N422" s="527"/>
    </row>
    <row r="423" spans="1:14" s="526" customFormat="1" ht="22.5" customHeight="1" outlineLevel="2" x14ac:dyDescent="0.2">
      <c r="A423" s="3">
        <v>25</v>
      </c>
      <c r="B423" s="145" t="s">
        <v>7878</v>
      </c>
      <c r="C423" s="145">
        <v>102117071</v>
      </c>
      <c r="D423" s="145">
        <v>60503</v>
      </c>
      <c r="E423" s="145" t="s">
        <v>3468</v>
      </c>
      <c r="F423" s="145" t="s">
        <v>7901</v>
      </c>
      <c r="G423" s="508">
        <v>43482</v>
      </c>
      <c r="H423" s="99" t="s">
        <v>3467</v>
      </c>
      <c r="I423" s="430"/>
      <c r="J423" s="430"/>
      <c r="K423" s="409">
        <v>1</v>
      </c>
      <c r="N423" s="527"/>
    </row>
    <row r="424" spans="1:14" s="526" customFormat="1" ht="22.5" customHeight="1" outlineLevel="2" x14ac:dyDescent="0.2">
      <c r="A424" s="3">
        <v>26</v>
      </c>
      <c r="B424" s="416" t="s">
        <v>7902</v>
      </c>
      <c r="C424" s="186">
        <v>101283507</v>
      </c>
      <c r="D424" s="462">
        <v>60284</v>
      </c>
      <c r="E424" s="462" t="s">
        <v>7903</v>
      </c>
      <c r="F424" s="463" t="s">
        <v>7904</v>
      </c>
      <c r="G424" s="464">
        <v>43475</v>
      </c>
      <c r="H424" s="143" t="s">
        <v>7905</v>
      </c>
      <c r="I424" s="486"/>
      <c r="J424" s="486"/>
      <c r="K424" s="409">
        <v>1</v>
      </c>
      <c r="N424" s="527"/>
    </row>
    <row r="425" spans="1:14" s="526" customFormat="1" ht="22.5" customHeight="1" outlineLevel="2" x14ac:dyDescent="0.2">
      <c r="A425" s="3">
        <v>27</v>
      </c>
      <c r="B425" s="416" t="s">
        <v>7902</v>
      </c>
      <c r="C425" s="465">
        <v>101283508</v>
      </c>
      <c r="D425" s="462">
        <v>60284</v>
      </c>
      <c r="E425" s="462" t="s">
        <v>7903</v>
      </c>
      <c r="F425" s="463" t="s">
        <v>7906</v>
      </c>
      <c r="G425" s="464">
        <v>43475</v>
      </c>
      <c r="H425" s="143" t="s">
        <v>7905</v>
      </c>
      <c r="I425" s="486"/>
      <c r="J425" s="486"/>
      <c r="K425" s="409">
        <v>1</v>
      </c>
      <c r="N425" s="527"/>
    </row>
    <row r="426" spans="1:14" s="526" customFormat="1" ht="22.5" customHeight="1" outlineLevel="2" x14ac:dyDescent="0.2">
      <c r="A426" s="3">
        <v>28</v>
      </c>
      <c r="B426" s="416" t="s">
        <v>7902</v>
      </c>
      <c r="C426" s="465">
        <v>101283510</v>
      </c>
      <c r="D426" s="462">
        <v>60284</v>
      </c>
      <c r="E426" s="462" t="s">
        <v>7903</v>
      </c>
      <c r="F426" s="463" t="s">
        <v>7907</v>
      </c>
      <c r="G426" s="464">
        <v>43475</v>
      </c>
      <c r="H426" s="143" t="s">
        <v>7905</v>
      </c>
      <c r="I426" s="486"/>
      <c r="J426" s="486"/>
      <c r="K426" s="409">
        <v>1</v>
      </c>
      <c r="N426" s="527"/>
    </row>
    <row r="427" spans="1:14" s="526" customFormat="1" ht="22.5" customHeight="1" outlineLevel="2" x14ac:dyDescent="0.2">
      <c r="A427" s="3">
        <v>29</v>
      </c>
      <c r="B427" s="416" t="s">
        <v>7902</v>
      </c>
      <c r="C427" s="465">
        <v>101283511</v>
      </c>
      <c r="D427" s="462">
        <v>60284</v>
      </c>
      <c r="E427" s="462" t="s">
        <v>7903</v>
      </c>
      <c r="F427" s="463" t="s">
        <v>7908</v>
      </c>
      <c r="G427" s="464">
        <v>43475</v>
      </c>
      <c r="H427" s="143" t="s">
        <v>7905</v>
      </c>
      <c r="I427" s="486"/>
      <c r="J427" s="486"/>
      <c r="K427" s="409">
        <v>1</v>
      </c>
      <c r="N427" s="527"/>
    </row>
    <row r="428" spans="1:14" s="526" customFormat="1" ht="22.5" customHeight="1" outlineLevel="2" x14ac:dyDescent="0.2">
      <c r="A428" s="3">
        <v>30</v>
      </c>
      <c r="B428" s="416" t="s">
        <v>7902</v>
      </c>
      <c r="C428" s="465">
        <v>101283509</v>
      </c>
      <c r="D428" s="462">
        <v>60284</v>
      </c>
      <c r="E428" s="462" t="s">
        <v>7903</v>
      </c>
      <c r="F428" s="463" t="s">
        <v>7909</v>
      </c>
      <c r="G428" s="464">
        <v>43475</v>
      </c>
      <c r="H428" s="143" t="s">
        <v>7905</v>
      </c>
      <c r="I428" s="486"/>
      <c r="J428" s="486"/>
      <c r="K428" s="409">
        <v>1</v>
      </c>
      <c r="N428" s="527"/>
    </row>
    <row r="429" spans="1:14" s="526" customFormat="1" ht="22.5" customHeight="1" outlineLevel="2" x14ac:dyDescent="0.2">
      <c r="A429" s="3">
        <v>31</v>
      </c>
      <c r="B429" s="416" t="s">
        <v>7910</v>
      </c>
      <c r="C429" s="465">
        <v>101274544</v>
      </c>
      <c r="D429" s="462">
        <v>60016</v>
      </c>
      <c r="E429" s="462" t="s">
        <v>7911</v>
      </c>
      <c r="F429" s="463" t="s">
        <v>7912</v>
      </c>
      <c r="G429" s="464">
        <v>43481</v>
      </c>
      <c r="H429" s="143" t="s">
        <v>7905</v>
      </c>
      <c r="I429" s="486"/>
      <c r="J429" s="486"/>
      <c r="K429" s="409">
        <v>1</v>
      </c>
      <c r="N429" s="527"/>
    </row>
    <row r="430" spans="1:14" s="526" customFormat="1" ht="22.5" customHeight="1" outlineLevel="2" x14ac:dyDescent="0.2">
      <c r="A430" s="3">
        <v>32</v>
      </c>
      <c r="B430" s="416" t="s">
        <v>7910</v>
      </c>
      <c r="C430" s="465">
        <v>101282458</v>
      </c>
      <c r="D430" s="462">
        <v>60256</v>
      </c>
      <c r="E430" s="462" t="s">
        <v>7913</v>
      </c>
      <c r="F430" s="462" t="s">
        <v>7914</v>
      </c>
      <c r="G430" s="464">
        <v>43481</v>
      </c>
      <c r="H430" s="143" t="s">
        <v>7905</v>
      </c>
      <c r="I430" s="486"/>
      <c r="J430" s="486"/>
      <c r="K430" s="409">
        <v>1</v>
      </c>
      <c r="N430" s="527"/>
    </row>
    <row r="431" spans="1:14" s="526" customFormat="1" ht="22.5" customHeight="1" outlineLevel="2" x14ac:dyDescent="0.2">
      <c r="A431" s="3">
        <v>33</v>
      </c>
      <c r="B431" s="416" t="s">
        <v>7910</v>
      </c>
      <c r="C431" s="465">
        <v>101282459</v>
      </c>
      <c r="D431" s="462">
        <v>60256</v>
      </c>
      <c r="E431" s="462" t="s">
        <v>7913</v>
      </c>
      <c r="F431" s="462" t="s">
        <v>7915</v>
      </c>
      <c r="G431" s="464">
        <v>43481</v>
      </c>
      <c r="H431" s="143" t="s">
        <v>7905</v>
      </c>
      <c r="I431" s="486"/>
      <c r="J431" s="486"/>
      <c r="K431" s="409">
        <v>1</v>
      </c>
      <c r="N431" s="527"/>
    </row>
    <row r="432" spans="1:14" s="526" customFormat="1" ht="22.5" customHeight="1" outlineLevel="2" x14ac:dyDescent="0.2">
      <c r="A432" s="3">
        <v>34</v>
      </c>
      <c r="B432" s="416" t="s">
        <v>7910</v>
      </c>
      <c r="C432" s="465">
        <v>101281954</v>
      </c>
      <c r="D432" s="462">
        <v>60708</v>
      </c>
      <c r="E432" s="462" t="s">
        <v>7916</v>
      </c>
      <c r="F432" s="462" t="s">
        <v>7917</v>
      </c>
      <c r="G432" s="464">
        <v>43481</v>
      </c>
      <c r="H432" s="143" t="s">
        <v>7905</v>
      </c>
      <c r="I432" s="486"/>
      <c r="J432" s="486"/>
      <c r="K432" s="409">
        <v>1</v>
      </c>
      <c r="N432" s="527"/>
    </row>
    <row r="433" spans="1:14" s="526" customFormat="1" ht="22.5" customHeight="1" outlineLevel="2" x14ac:dyDescent="0.2">
      <c r="A433" s="3">
        <v>35</v>
      </c>
      <c r="B433" s="416" t="s">
        <v>7910</v>
      </c>
      <c r="C433" s="465">
        <v>101283498</v>
      </c>
      <c r="D433" s="462">
        <v>60533</v>
      </c>
      <c r="E433" s="462" t="s">
        <v>7918</v>
      </c>
      <c r="F433" s="463" t="s">
        <v>7919</v>
      </c>
      <c r="G433" s="464">
        <v>43481</v>
      </c>
      <c r="H433" s="143" t="s">
        <v>7905</v>
      </c>
      <c r="I433" s="486"/>
      <c r="J433" s="486"/>
      <c r="K433" s="409">
        <v>1</v>
      </c>
      <c r="N433" s="527"/>
    </row>
    <row r="434" spans="1:14" s="526" customFormat="1" ht="22.5" customHeight="1" outlineLevel="2" x14ac:dyDescent="0.2">
      <c r="A434" s="3">
        <v>36</v>
      </c>
      <c r="B434" s="416" t="s">
        <v>7910</v>
      </c>
      <c r="C434" s="465">
        <v>101283497</v>
      </c>
      <c r="D434" s="462">
        <v>60533</v>
      </c>
      <c r="E434" s="462" t="s">
        <v>7918</v>
      </c>
      <c r="F434" s="463" t="s">
        <v>143</v>
      </c>
      <c r="G434" s="464">
        <v>43481</v>
      </c>
      <c r="H434" s="143" t="s">
        <v>7905</v>
      </c>
      <c r="I434" s="486"/>
      <c r="J434" s="486"/>
      <c r="K434" s="409">
        <v>1</v>
      </c>
      <c r="N434" s="527"/>
    </row>
    <row r="435" spans="1:14" s="526" customFormat="1" ht="22.5" customHeight="1" outlineLevel="2" x14ac:dyDescent="0.2">
      <c r="A435" s="3">
        <v>37</v>
      </c>
      <c r="B435" s="416" t="s">
        <v>7910</v>
      </c>
      <c r="C435" s="465">
        <v>101283502</v>
      </c>
      <c r="D435" s="462">
        <v>60533</v>
      </c>
      <c r="E435" s="462" t="s">
        <v>7918</v>
      </c>
      <c r="F435" s="463" t="s">
        <v>7920</v>
      </c>
      <c r="G435" s="464">
        <v>43481</v>
      </c>
      <c r="H435" s="143" t="s">
        <v>7905</v>
      </c>
      <c r="I435" s="486"/>
      <c r="J435" s="486"/>
      <c r="K435" s="409">
        <v>1</v>
      </c>
      <c r="N435" s="527"/>
    </row>
    <row r="436" spans="1:14" s="526" customFormat="1" ht="22.5" customHeight="1" outlineLevel="2" x14ac:dyDescent="0.2">
      <c r="A436" s="3">
        <v>38</v>
      </c>
      <c r="B436" s="416" t="s">
        <v>7910</v>
      </c>
      <c r="C436" s="465">
        <v>101283501</v>
      </c>
      <c r="D436" s="462">
        <v>60533</v>
      </c>
      <c r="E436" s="462" t="s">
        <v>7918</v>
      </c>
      <c r="F436" s="463" t="s">
        <v>7921</v>
      </c>
      <c r="G436" s="464">
        <v>43481</v>
      </c>
      <c r="H436" s="143" t="s">
        <v>7905</v>
      </c>
      <c r="I436" s="486"/>
      <c r="J436" s="486"/>
      <c r="K436" s="409">
        <v>1</v>
      </c>
      <c r="N436" s="527"/>
    </row>
    <row r="437" spans="1:14" s="526" customFormat="1" ht="22.5" customHeight="1" outlineLevel="2" x14ac:dyDescent="0.2">
      <c r="A437" s="3">
        <v>39</v>
      </c>
      <c r="B437" s="416" t="s">
        <v>7910</v>
      </c>
      <c r="C437" s="465">
        <v>101283500</v>
      </c>
      <c r="D437" s="462">
        <v>60533</v>
      </c>
      <c r="E437" s="462" t="s">
        <v>7918</v>
      </c>
      <c r="F437" s="463" t="s">
        <v>7922</v>
      </c>
      <c r="G437" s="464">
        <v>43481</v>
      </c>
      <c r="H437" s="143" t="s">
        <v>7905</v>
      </c>
      <c r="I437" s="486"/>
      <c r="J437" s="486"/>
      <c r="K437" s="409">
        <v>1</v>
      </c>
      <c r="N437" s="527"/>
    </row>
    <row r="438" spans="1:14" s="526" customFormat="1" ht="22.5" customHeight="1" outlineLevel="2" x14ac:dyDescent="0.2">
      <c r="A438" s="3">
        <v>40</v>
      </c>
      <c r="B438" s="416" t="s">
        <v>7910</v>
      </c>
      <c r="C438" s="465">
        <v>101283499</v>
      </c>
      <c r="D438" s="462">
        <v>60533</v>
      </c>
      <c r="E438" s="462" t="s">
        <v>7918</v>
      </c>
      <c r="F438" s="463" t="s">
        <v>7923</v>
      </c>
      <c r="G438" s="464">
        <v>43481</v>
      </c>
      <c r="H438" s="143" t="s">
        <v>7905</v>
      </c>
      <c r="I438" s="486"/>
      <c r="J438" s="486"/>
      <c r="K438" s="409">
        <v>1</v>
      </c>
      <c r="N438" s="527"/>
    </row>
    <row r="439" spans="1:14" s="526" customFormat="1" ht="22.5" customHeight="1" outlineLevel="2" x14ac:dyDescent="0.2">
      <c r="A439" s="3">
        <v>41</v>
      </c>
      <c r="B439" s="416" t="s">
        <v>7924</v>
      </c>
      <c r="C439" s="465">
        <v>101282274</v>
      </c>
      <c r="D439" s="462">
        <v>60277</v>
      </c>
      <c r="E439" s="462" t="s">
        <v>7925</v>
      </c>
      <c r="F439" s="463" t="s">
        <v>7926</v>
      </c>
      <c r="G439" s="464">
        <v>43488</v>
      </c>
      <c r="H439" s="143" t="s">
        <v>7905</v>
      </c>
      <c r="I439" s="486"/>
      <c r="J439" s="486"/>
      <c r="K439" s="409">
        <v>1</v>
      </c>
      <c r="N439" s="527"/>
    </row>
    <row r="440" spans="1:14" s="526" customFormat="1" ht="33.75" customHeight="1" outlineLevel="2" x14ac:dyDescent="0.2">
      <c r="A440" s="3">
        <v>42</v>
      </c>
      <c r="B440" s="416" t="s">
        <v>7924</v>
      </c>
      <c r="C440" s="465">
        <v>101282276</v>
      </c>
      <c r="D440" s="462">
        <v>60277</v>
      </c>
      <c r="E440" s="462" t="s">
        <v>7925</v>
      </c>
      <c r="F440" s="463" t="s">
        <v>7927</v>
      </c>
      <c r="G440" s="464">
        <v>43488</v>
      </c>
      <c r="H440" s="143" t="s">
        <v>7905</v>
      </c>
      <c r="I440" s="486"/>
      <c r="J440" s="486"/>
      <c r="K440" s="409">
        <v>1</v>
      </c>
      <c r="N440" s="527"/>
    </row>
    <row r="441" spans="1:14" s="526" customFormat="1" ht="22.5" customHeight="1" outlineLevel="2" x14ac:dyDescent="0.2">
      <c r="A441" s="3">
        <v>43</v>
      </c>
      <c r="B441" s="416" t="s">
        <v>7924</v>
      </c>
      <c r="C441" s="465">
        <v>101274789</v>
      </c>
      <c r="D441" s="462">
        <v>60255</v>
      </c>
      <c r="E441" s="462" t="s">
        <v>7928</v>
      </c>
      <c r="F441" s="463" t="s">
        <v>7929</v>
      </c>
      <c r="G441" s="464">
        <v>43488</v>
      </c>
      <c r="H441" s="143" t="s">
        <v>7905</v>
      </c>
      <c r="I441" s="486"/>
      <c r="J441" s="486"/>
      <c r="K441" s="409">
        <v>1</v>
      </c>
      <c r="N441" s="527"/>
    </row>
    <row r="442" spans="1:14" s="526" customFormat="1" ht="22.5" customHeight="1" outlineLevel="2" x14ac:dyDescent="0.2">
      <c r="A442" s="3">
        <v>44</v>
      </c>
      <c r="B442" s="416" t="s">
        <v>7924</v>
      </c>
      <c r="C442" s="465">
        <v>101273931</v>
      </c>
      <c r="D442" s="462">
        <v>60233</v>
      </c>
      <c r="E442" s="462" t="s">
        <v>7930</v>
      </c>
      <c r="F442" s="463" t="s">
        <v>7931</v>
      </c>
      <c r="G442" s="464">
        <v>43488</v>
      </c>
      <c r="H442" s="143" t="s">
        <v>7905</v>
      </c>
      <c r="I442" s="486"/>
      <c r="J442" s="486"/>
      <c r="K442" s="409">
        <v>1</v>
      </c>
      <c r="N442" s="527"/>
    </row>
    <row r="443" spans="1:14" s="526" customFormat="1" ht="22.5" customHeight="1" outlineLevel="2" x14ac:dyDescent="0.2">
      <c r="A443" s="3">
        <v>45</v>
      </c>
      <c r="B443" s="416" t="s">
        <v>7924</v>
      </c>
      <c r="C443" s="465">
        <v>101273929</v>
      </c>
      <c r="D443" s="462">
        <v>60233</v>
      </c>
      <c r="E443" s="462" t="s">
        <v>7930</v>
      </c>
      <c r="F443" s="463" t="s">
        <v>7932</v>
      </c>
      <c r="G443" s="464">
        <v>43488</v>
      </c>
      <c r="H443" s="143" t="s">
        <v>7905</v>
      </c>
      <c r="I443" s="486"/>
      <c r="J443" s="486"/>
      <c r="K443" s="409">
        <v>1</v>
      </c>
      <c r="N443" s="527"/>
    </row>
    <row r="444" spans="1:14" s="526" customFormat="1" ht="22.5" customHeight="1" outlineLevel="2" x14ac:dyDescent="0.2">
      <c r="A444" s="3">
        <v>46</v>
      </c>
      <c r="B444" s="416" t="s">
        <v>7924</v>
      </c>
      <c r="C444" s="465">
        <v>101273934</v>
      </c>
      <c r="D444" s="462">
        <v>60233</v>
      </c>
      <c r="E444" s="462" t="s">
        <v>7930</v>
      </c>
      <c r="F444" s="463" t="s">
        <v>143</v>
      </c>
      <c r="G444" s="464">
        <v>43488</v>
      </c>
      <c r="H444" s="143" t="s">
        <v>7905</v>
      </c>
      <c r="I444" s="486"/>
      <c r="J444" s="486"/>
      <c r="K444" s="409">
        <v>1</v>
      </c>
      <c r="N444" s="527"/>
    </row>
    <row r="445" spans="1:14" s="526" customFormat="1" ht="22.5" customHeight="1" outlineLevel="2" x14ac:dyDescent="0.2">
      <c r="A445" s="3">
        <v>47</v>
      </c>
      <c r="B445" s="416" t="s">
        <v>7924</v>
      </c>
      <c r="C445" s="145">
        <v>101273932</v>
      </c>
      <c r="D445" s="462">
        <v>60233</v>
      </c>
      <c r="E445" s="462" t="s">
        <v>7930</v>
      </c>
      <c r="F445" s="463" t="s">
        <v>7933</v>
      </c>
      <c r="G445" s="464">
        <v>43488</v>
      </c>
      <c r="H445" s="143" t="s">
        <v>7905</v>
      </c>
      <c r="I445" s="486"/>
      <c r="J445" s="486"/>
      <c r="K445" s="409">
        <v>1</v>
      </c>
      <c r="N445" s="527"/>
    </row>
    <row r="446" spans="1:14" s="526" customFormat="1" ht="22.5" customHeight="1" outlineLevel="2" x14ac:dyDescent="0.2">
      <c r="A446" s="3">
        <v>48</v>
      </c>
      <c r="B446" s="416" t="s">
        <v>7924</v>
      </c>
      <c r="C446" s="145">
        <v>101281974</v>
      </c>
      <c r="D446" s="462">
        <v>60708</v>
      </c>
      <c r="E446" s="462" t="s">
        <v>7916</v>
      </c>
      <c r="F446" s="463" t="s">
        <v>7934</v>
      </c>
      <c r="G446" s="464">
        <v>43488</v>
      </c>
      <c r="H446" s="143" t="s">
        <v>7905</v>
      </c>
      <c r="I446" s="486"/>
      <c r="J446" s="486"/>
      <c r="K446" s="409">
        <v>1</v>
      </c>
      <c r="N446" s="527"/>
    </row>
    <row r="447" spans="1:14" s="526" customFormat="1" ht="22.5" customHeight="1" outlineLevel="2" x14ac:dyDescent="0.2">
      <c r="A447" s="3">
        <v>49</v>
      </c>
      <c r="B447" s="416" t="s">
        <v>7935</v>
      </c>
      <c r="C447" s="145">
        <v>101274521</v>
      </c>
      <c r="D447" s="462">
        <v>60016</v>
      </c>
      <c r="E447" s="462" t="s">
        <v>7911</v>
      </c>
      <c r="F447" s="463" t="s">
        <v>7936</v>
      </c>
      <c r="G447" s="464">
        <v>43482</v>
      </c>
      <c r="H447" s="143" t="s">
        <v>7905</v>
      </c>
      <c r="I447" s="486"/>
      <c r="J447" s="486"/>
      <c r="K447" s="409">
        <v>1</v>
      </c>
      <c r="N447" s="527"/>
    </row>
    <row r="448" spans="1:14" s="526" customFormat="1" ht="22.5" customHeight="1" outlineLevel="2" x14ac:dyDescent="0.2">
      <c r="A448" s="3">
        <v>50</v>
      </c>
      <c r="B448" s="416" t="s">
        <v>7935</v>
      </c>
      <c r="C448" s="145">
        <v>101282074</v>
      </c>
      <c r="D448" s="462">
        <v>60058</v>
      </c>
      <c r="E448" s="462" t="s">
        <v>7937</v>
      </c>
      <c r="F448" s="462" t="s">
        <v>77</v>
      </c>
      <c r="G448" s="464">
        <v>43482</v>
      </c>
      <c r="H448" s="143" t="s">
        <v>7905</v>
      </c>
      <c r="I448" s="486"/>
      <c r="J448" s="486"/>
      <c r="K448" s="409">
        <v>1</v>
      </c>
      <c r="N448" s="527"/>
    </row>
    <row r="449" spans="1:14" s="526" customFormat="1" ht="22.5" customHeight="1" outlineLevel="2" x14ac:dyDescent="0.2">
      <c r="A449" s="3">
        <v>51</v>
      </c>
      <c r="B449" s="416" t="s">
        <v>7935</v>
      </c>
      <c r="C449" s="145">
        <v>101283428</v>
      </c>
      <c r="D449" s="462">
        <v>60183</v>
      </c>
      <c r="E449" s="462" t="s">
        <v>7938</v>
      </c>
      <c r="F449" s="462" t="s">
        <v>7939</v>
      </c>
      <c r="G449" s="464">
        <v>43482</v>
      </c>
      <c r="H449" s="143" t="s">
        <v>7905</v>
      </c>
      <c r="I449" s="486"/>
      <c r="J449" s="486"/>
      <c r="K449" s="409">
        <v>1</v>
      </c>
      <c r="N449" s="527"/>
    </row>
    <row r="450" spans="1:14" s="526" customFormat="1" ht="22.5" customHeight="1" outlineLevel="2" x14ac:dyDescent="0.2">
      <c r="A450" s="3">
        <v>52</v>
      </c>
      <c r="B450" s="416" t="s">
        <v>7935</v>
      </c>
      <c r="C450" s="145">
        <v>101274692</v>
      </c>
      <c r="D450" s="462">
        <v>60185</v>
      </c>
      <c r="E450" s="462" t="s">
        <v>7940</v>
      </c>
      <c r="F450" s="462" t="s">
        <v>77</v>
      </c>
      <c r="G450" s="464">
        <v>43482</v>
      </c>
      <c r="H450" s="143" t="s">
        <v>7905</v>
      </c>
      <c r="I450" s="486"/>
      <c r="J450" s="486"/>
      <c r="K450" s="409">
        <v>1</v>
      </c>
      <c r="N450" s="527"/>
    </row>
    <row r="451" spans="1:14" s="526" customFormat="1" ht="22.5" customHeight="1" outlineLevel="2" x14ac:dyDescent="0.2">
      <c r="A451" s="3">
        <v>53</v>
      </c>
      <c r="B451" s="416" t="s">
        <v>7935</v>
      </c>
      <c r="C451" s="145">
        <v>101274693</v>
      </c>
      <c r="D451" s="462">
        <v>60185</v>
      </c>
      <c r="E451" s="462" t="s">
        <v>7941</v>
      </c>
      <c r="F451" s="462" t="s">
        <v>77</v>
      </c>
      <c r="G451" s="464">
        <v>43482</v>
      </c>
      <c r="H451" s="143" t="s">
        <v>7905</v>
      </c>
      <c r="I451" s="486"/>
      <c r="J451" s="486"/>
      <c r="K451" s="409">
        <v>1</v>
      </c>
      <c r="N451" s="527"/>
    </row>
    <row r="452" spans="1:14" s="526" customFormat="1" ht="22.5" customHeight="1" outlineLevel="2" thickBot="1" x14ac:dyDescent="0.25">
      <c r="A452" s="3">
        <v>54</v>
      </c>
      <c r="B452" s="416" t="s">
        <v>7935</v>
      </c>
      <c r="C452" s="145">
        <v>101274689</v>
      </c>
      <c r="D452" s="462">
        <v>60185</v>
      </c>
      <c r="E452" s="462" t="s">
        <v>7942</v>
      </c>
      <c r="F452" s="462" t="s">
        <v>77</v>
      </c>
      <c r="G452" s="464">
        <v>43482</v>
      </c>
      <c r="H452" s="143" t="s">
        <v>7905</v>
      </c>
      <c r="I452" s="486"/>
      <c r="J452" s="486"/>
      <c r="K452" s="409">
        <v>1</v>
      </c>
      <c r="N452" s="527"/>
    </row>
    <row r="453" spans="1:14" ht="13.5" thickBot="1" x14ac:dyDescent="0.25">
      <c r="A453" s="528" t="s">
        <v>102</v>
      </c>
      <c r="B453" s="597" t="s">
        <v>10</v>
      </c>
      <c r="C453" s="597"/>
      <c r="D453" s="597"/>
      <c r="E453" s="597"/>
      <c r="F453" s="597"/>
      <c r="G453" s="597"/>
      <c r="H453" s="597"/>
      <c r="I453" s="530"/>
      <c r="J453" s="530"/>
      <c r="K453" s="397">
        <f>K454+K516+K555</f>
        <v>136</v>
      </c>
    </row>
    <row r="454" spans="1:14" s="526" customFormat="1" ht="13.5" customHeight="1" outlineLevel="1" thickBot="1" x14ac:dyDescent="0.25">
      <c r="A454" s="504" t="s">
        <v>103</v>
      </c>
      <c r="B454" s="598" t="s">
        <v>11</v>
      </c>
      <c r="C454" s="598"/>
      <c r="D454" s="598"/>
      <c r="E454" s="598"/>
      <c r="F454" s="598"/>
      <c r="G454" s="598"/>
      <c r="H454" s="598"/>
      <c r="I454" s="195"/>
      <c r="J454" s="195"/>
      <c r="K454" s="327">
        <f>SUM(K455:K515)</f>
        <v>61</v>
      </c>
      <c r="N454" s="527"/>
    </row>
    <row r="455" spans="1:14" s="32" customFormat="1" ht="11.25" customHeight="1" outlineLevel="2" x14ac:dyDescent="0.2">
      <c r="A455" s="399">
        <v>1</v>
      </c>
      <c r="B455" s="444" t="s">
        <v>3336</v>
      </c>
      <c r="C455" s="443" t="s">
        <v>6462</v>
      </c>
      <c r="D455" s="444" t="s">
        <v>6463</v>
      </c>
      <c r="E455" s="189" t="s">
        <v>3927</v>
      </c>
      <c r="F455" s="444" t="s">
        <v>6464</v>
      </c>
      <c r="G455" s="180">
        <v>43475</v>
      </c>
      <c r="H455" s="410" t="s">
        <v>6465</v>
      </c>
      <c r="I455" s="487"/>
      <c r="J455" s="487"/>
      <c r="K455" s="413">
        <v>1</v>
      </c>
      <c r="N455" s="92"/>
    </row>
    <row r="456" spans="1:14" s="32" customFormat="1" ht="11.25" customHeight="1" outlineLevel="2" x14ac:dyDescent="0.2">
      <c r="A456" s="400">
        <v>2</v>
      </c>
      <c r="B456" s="132" t="s">
        <v>3336</v>
      </c>
      <c r="C456" s="132" t="s">
        <v>6466</v>
      </c>
      <c r="D456" s="132" t="s">
        <v>3918</v>
      </c>
      <c r="E456" s="189" t="s">
        <v>3851</v>
      </c>
      <c r="F456" s="444" t="s">
        <v>3924</v>
      </c>
      <c r="G456" s="180">
        <v>43475</v>
      </c>
      <c r="H456" s="410" t="s">
        <v>6467</v>
      </c>
      <c r="I456" s="487"/>
      <c r="J456" s="487"/>
      <c r="K456" s="413">
        <v>1</v>
      </c>
      <c r="N456" s="92"/>
    </row>
    <row r="457" spans="1:14" s="32" customFormat="1" ht="11.25" customHeight="1" outlineLevel="2" x14ac:dyDescent="0.2">
      <c r="A457" s="399">
        <v>3</v>
      </c>
      <c r="B457" s="444" t="s">
        <v>3336</v>
      </c>
      <c r="C457" s="443" t="s">
        <v>6468</v>
      </c>
      <c r="D457" s="444" t="s">
        <v>3469</v>
      </c>
      <c r="E457" s="189" t="s">
        <v>3470</v>
      </c>
      <c r="F457" s="444" t="s">
        <v>6469</v>
      </c>
      <c r="G457" s="180">
        <v>43475</v>
      </c>
      <c r="H457" s="410" t="s">
        <v>6467</v>
      </c>
      <c r="I457" s="487"/>
      <c r="J457" s="487"/>
      <c r="K457" s="413">
        <v>1</v>
      </c>
      <c r="N457" s="92"/>
    </row>
    <row r="458" spans="1:14" s="32" customFormat="1" ht="11.25" customHeight="1" outlineLevel="2" x14ac:dyDescent="0.2">
      <c r="A458" s="400">
        <v>4</v>
      </c>
      <c r="B458" s="444" t="s">
        <v>3336</v>
      </c>
      <c r="C458" s="443" t="s">
        <v>6470</v>
      </c>
      <c r="D458" s="444" t="s">
        <v>3910</v>
      </c>
      <c r="E458" s="189" t="s">
        <v>3420</v>
      </c>
      <c r="F458" s="444" t="s">
        <v>3925</v>
      </c>
      <c r="G458" s="180">
        <v>43475</v>
      </c>
      <c r="H458" s="410" t="s">
        <v>6467</v>
      </c>
      <c r="I458" s="487"/>
      <c r="J458" s="487"/>
      <c r="K458" s="413">
        <v>1</v>
      </c>
      <c r="N458" s="92"/>
    </row>
    <row r="459" spans="1:14" s="32" customFormat="1" ht="11.25" customHeight="1" outlineLevel="2" x14ac:dyDescent="0.2">
      <c r="A459" s="399">
        <v>5</v>
      </c>
      <c r="B459" s="444" t="s">
        <v>3336</v>
      </c>
      <c r="C459" s="443" t="s">
        <v>6471</v>
      </c>
      <c r="D459" s="444" t="s">
        <v>3919</v>
      </c>
      <c r="E459" s="189" t="s">
        <v>9</v>
      </c>
      <c r="F459" s="444" t="s">
        <v>3418</v>
      </c>
      <c r="G459" s="180">
        <v>43476</v>
      </c>
      <c r="H459" s="410" t="s">
        <v>6467</v>
      </c>
      <c r="I459" s="487"/>
      <c r="J459" s="487"/>
      <c r="K459" s="413">
        <v>1</v>
      </c>
      <c r="N459" s="92"/>
    </row>
    <row r="460" spans="1:14" s="32" customFormat="1" ht="11.25" customHeight="1" outlineLevel="2" x14ac:dyDescent="0.2">
      <c r="A460" s="400">
        <v>6</v>
      </c>
      <c r="B460" s="132" t="s">
        <v>3336</v>
      </c>
      <c r="C460" s="132" t="s">
        <v>6472</v>
      </c>
      <c r="D460" s="132" t="s">
        <v>3919</v>
      </c>
      <c r="E460" s="189" t="s">
        <v>9</v>
      </c>
      <c r="F460" s="444" t="s">
        <v>6473</v>
      </c>
      <c r="G460" s="180">
        <v>43476</v>
      </c>
      <c r="H460" s="410" t="s">
        <v>6465</v>
      </c>
      <c r="I460" s="487"/>
      <c r="J460" s="487"/>
      <c r="K460" s="413">
        <v>1</v>
      </c>
      <c r="N460" s="92"/>
    </row>
    <row r="461" spans="1:14" s="32" customFormat="1" ht="11.25" customHeight="1" outlineLevel="2" x14ac:dyDescent="0.2">
      <c r="A461" s="399">
        <v>7</v>
      </c>
      <c r="B461" s="132" t="s">
        <v>3336</v>
      </c>
      <c r="C461" s="132" t="s">
        <v>6474</v>
      </c>
      <c r="D461" s="132" t="s">
        <v>3920</v>
      </c>
      <c r="E461" s="189" t="s">
        <v>3927</v>
      </c>
      <c r="F461" s="444" t="s">
        <v>3936</v>
      </c>
      <c r="G461" s="180">
        <v>43476</v>
      </c>
      <c r="H461" s="410" t="s">
        <v>6465</v>
      </c>
      <c r="I461" s="487"/>
      <c r="J461" s="487"/>
      <c r="K461" s="413">
        <v>1</v>
      </c>
      <c r="N461" s="92"/>
    </row>
    <row r="462" spans="1:14" s="32" customFormat="1" ht="11.25" customHeight="1" outlineLevel="2" x14ac:dyDescent="0.2">
      <c r="A462" s="400">
        <v>8</v>
      </c>
      <c r="B462" s="444" t="s">
        <v>3336</v>
      </c>
      <c r="C462" s="443" t="s">
        <v>6475</v>
      </c>
      <c r="D462" s="444" t="s">
        <v>3920</v>
      </c>
      <c r="E462" s="189" t="s">
        <v>3927</v>
      </c>
      <c r="F462" s="444" t="s">
        <v>6476</v>
      </c>
      <c r="G462" s="180">
        <v>43476</v>
      </c>
      <c r="H462" s="410" t="s">
        <v>6467</v>
      </c>
      <c r="I462" s="487"/>
      <c r="J462" s="487"/>
      <c r="K462" s="413">
        <v>1</v>
      </c>
      <c r="N462" s="92"/>
    </row>
    <row r="463" spans="1:14" s="32" customFormat="1" ht="11.25" customHeight="1" outlineLevel="2" x14ac:dyDescent="0.2">
      <c r="A463" s="399">
        <v>9</v>
      </c>
      <c r="B463" s="444" t="s">
        <v>3336</v>
      </c>
      <c r="C463" s="443" t="s">
        <v>6477</v>
      </c>
      <c r="D463" s="444" t="s">
        <v>6478</v>
      </c>
      <c r="E463" s="189" t="s">
        <v>6479</v>
      </c>
      <c r="F463" s="444" t="s">
        <v>6480</v>
      </c>
      <c r="G463" s="180">
        <v>43479</v>
      </c>
      <c r="H463" s="410" t="s">
        <v>6465</v>
      </c>
      <c r="I463" s="487"/>
      <c r="J463" s="487"/>
      <c r="K463" s="413">
        <v>1</v>
      </c>
      <c r="N463" s="92"/>
    </row>
    <row r="464" spans="1:14" s="32" customFormat="1" ht="11.25" customHeight="1" outlineLevel="2" x14ac:dyDescent="0.2">
      <c r="A464" s="400">
        <v>10</v>
      </c>
      <c r="B464" s="132" t="s">
        <v>3336</v>
      </c>
      <c r="C464" s="132" t="s">
        <v>6481</v>
      </c>
      <c r="D464" s="132" t="s">
        <v>6478</v>
      </c>
      <c r="E464" s="189" t="s">
        <v>6479</v>
      </c>
      <c r="F464" s="444" t="s">
        <v>6482</v>
      </c>
      <c r="G464" s="180">
        <v>43479</v>
      </c>
      <c r="H464" s="410" t="s">
        <v>6465</v>
      </c>
      <c r="I464" s="487"/>
      <c r="J464" s="487"/>
      <c r="K464" s="413">
        <v>1</v>
      </c>
      <c r="N464" s="92"/>
    </row>
    <row r="465" spans="1:14" s="32" customFormat="1" ht="11.25" customHeight="1" outlineLevel="2" x14ac:dyDescent="0.2">
      <c r="A465" s="399">
        <v>11</v>
      </c>
      <c r="B465" s="132" t="s">
        <v>3336</v>
      </c>
      <c r="C465" s="132" t="s">
        <v>6483</v>
      </c>
      <c r="D465" s="132" t="s">
        <v>6484</v>
      </c>
      <c r="E465" s="189" t="s">
        <v>6485</v>
      </c>
      <c r="F465" s="444" t="s">
        <v>3609</v>
      </c>
      <c r="G465" s="180">
        <v>43479</v>
      </c>
      <c r="H465" s="410" t="s">
        <v>6467</v>
      </c>
      <c r="I465" s="487"/>
      <c r="J465" s="487"/>
      <c r="K465" s="413">
        <v>1</v>
      </c>
      <c r="N465" s="92"/>
    </row>
    <row r="466" spans="1:14" s="32" customFormat="1" ht="11.25" customHeight="1" outlineLevel="2" x14ac:dyDescent="0.2">
      <c r="A466" s="400">
        <v>12</v>
      </c>
      <c r="B466" s="132" t="s">
        <v>3336</v>
      </c>
      <c r="C466" s="132" t="s">
        <v>6486</v>
      </c>
      <c r="D466" s="132" t="s">
        <v>6487</v>
      </c>
      <c r="E466" s="189" t="s">
        <v>6488</v>
      </c>
      <c r="F466" s="444" t="s">
        <v>6489</v>
      </c>
      <c r="G466" s="180">
        <v>43479</v>
      </c>
      <c r="H466" s="410" t="s">
        <v>6465</v>
      </c>
      <c r="I466" s="487"/>
      <c r="J466" s="487"/>
      <c r="K466" s="413">
        <v>1</v>
      </c>
      <c r="N466" s="92"/>
    </row>
    <row r="467" spans="1:14" s="32" customFormat="1" ht="11.25" customHeight="1" outlineLevel="2" x14ac:dyDescent="0.2">
      <c r="A467" s="399">
        <v>13</v>
      </c>
      <c r="B467" s="132" t="s">
        <v>3336</v>
      </c>
      <c r="C467" s="132" t="s">
        <v>6490</v>
      </c>
      <c r="D467" s="132" t="s">
        <v>3921</v>
      </c>
      <c r="E467" s="189" t="s">
        <v>3932</v>
      </c>
      <c r="F467" s="444" t="s">
        <v>3933</v>
      </c>
      <c r="G467" s="180">
        <v>43480</v>
      </c>
      <c r="H467" s="410" t="s">
        <v>6467</v>
      </c>
      <c r="I467" s="487"/>
      <c r="J467" s="487"/>
      <c r="K467" s="413">
        <v>1</v>
      </c>
      <c r="N467" s="92"/>
    </row>
    <row r="468" spans="1:14" s="32" customFormat="1" ht="11.25" customHeight="1" outlineLevel="2" x14ac:dyDescent="0.2">
      <c r="A468" s="400">
        <v>14</v>
      </c>
      <c r="B468" s="444" t="s">
        <v>3336</v>
      </c>
      <c r="C468" s="443" t="s">
        <v>6491</v>
      </c>
      <c r="D468" s="444" t="s">
        <v>6492</v>
      </c>
      <c r="E468" s="189" t="s">
        <v>6493</v>
      </c>
      <c r="F468" s="444" t="s">
        <v>6494</v>
      </c>
      <c r="G468" s="180">
        <v>43480</v>
      </c>
      <c r="H468" s="410" t="s">
        <v>6465</v>
      </c>
      <c r="I468" s="487"/>
      <c r="J468" s="487"/>
      <c r="K468" s="413">
        <v>1</v>
      </c>
      <c r="N468" s="92"/>
    </row>
    <row r="469" spans="1:14" s="32" customFormat="1" ht="11.25" customHeight="1" outlineLevel="2" x14ac:dyDescent="0.2">
      <c r="A469" s="399">
        <v>15</v>
      </c>
      <c r="B469" s="132" t="s">
        <v>3336</v>
      </c>
      <c r="C469" s="132" t="s">
        <v>6495</v>
      </c>
      <c r="D469" s="132" t="s">
        <v>6496</v>
      </c>
      <c r="E469" s="189" t="s">
        <v>6497</v>
      </c>
      <c r="F469" s="444" t="s">
        <v>6498</v>
      </c>
      <c r="G469" s="180">
        <v>43480</v>
      </c>
      <c r="H469" s="410" t="s">
        <v>6467</v>
      </c>
      <c r="I469" s="487"/>
      <c r="J469" s="487"/>
      <c r="K469" s="413">
        <v>1</v>
      </c>
      <c r="N469" s="92"/>
    </row>
    <row r="470" spans="1:14" s="32" customFormat="1" ht="11.25" customHeight="1" outlineLevel="2" x14ac:dyDescent="0.2">
      <c r="A470" s="400">
        <v>16</v>
      </c>
      <c r="B470" s="132" t="s">
        <v>3336</v>
      </c>
      <c r="C470" s="132" t="s">
        <v>6499</v>
      </c>
      <c r="D470" s="132" t="s">
        <v>3922</v>
      </c>
      <c r="E470" s="189" t="s">
        <v>3937</v>
      </c>
      <c r="F470" s="444" t="s">
        <v>3938</v>
      </c>
      <c r="G470" s="180">
        <v>43480</v>
      </c>
      <c r="H470" s="410" t="s">
        <v>6467</v>
      </c>
      <c r="I470" s="487"/>
      <c r="J470" s="487"/>
      <c r="K470" s="413">
        <v>1</v>
      </c>
      <c r="N470" s="92"/>
    </row>
    <row r="471" spans="1:14" s="32" customFormat="1" ht="11.25" customHeight="1" outlineLevel="2" x14ac:dyDescent="0.2">
      <c r="A471" s="399">
        <v>17</v>
      </c>
      <c r="B471" s="444" t="s">
        <v>3336</v>
      </c>
      <c r="C471" s="443" t="s">
        <v>6500</v>
      </c>
      <c r="D471" s="444" t="s">
        <v>6501</v>
      </c>
      <c r="E471" s="189" t="s">
        <v>6502</v>
      </c>
      <c r="F471" s="444" t="s">
        <v>6503</v>
      </c>
      <c r="G471" s="180">
        <v>43481</v>
      </c>
      <c r="H471" s="410" t="s">
        <v>6465</v>
      </c>
      <c r="I471" s="487"/>
      <c r="J471" s="487"/>
      <c r="K471" s="413">
        <v>1</v>
      </c>
      <c r="N471" s="92"/>
    </row>
    <row r="472" spans="1:14" s="32" customFormat="1" ht="11.25" customHeight="1" outlineLevel="2" x14ac:dyDescent="0.2">
      <c r="A472" s="400">
        <v>18</v>
      </c>
      <c r="B472" s="132" t="s">
        <v>3336</v>
      </c>
      <c r="C472" s="132" t="s">
        <v>6504</v>
      </c>
      <c r="D472" s="132" t="s">
        <v>6505</v>
      </c>
      <c r="E472" s="189" t="s">
        <v>6506</v>
      </c>
      <c r="F472" s="444" t="s">
        <v>3331</v>
      </c>
      <c r="G472" s="180">
        <v>43481</v>
      </c>
      <c r="H472" s="410" t="s">
        <v>6465</v>
      </c>
      <c r="I472" s="487"/>
      <c r="J472" s="487"/>
      <c r="K472" s="413">
        <v>1</v>
      </c>
      <c r="N472" s="92"/>
    </row>
    <row r="473" spans="1:14" s="32" customFormat="1" ht="11.25" customHeight="1" outlineLevel="2" x14ac:dyDescent="0.2">
      <c r="A473" s="399">
        <v>19</v>
      </c>
      <c r="B473" s="132" t="s">
        <v>3336</v>
      </c>
      <c r="C473" s="132" t="s">
        <v>6507</v>
      </c>
      <c r="D473" s="132" t="s">
        <v>6508</v>
      </c>
      <c r="E473" s="189" t="s">
        <v>6509</v>
      </c>
      <c r="F473" s="444" t="s">
        <v>3331</v>
      </c>
      <c r="G473" s="180">
        <v>43481</v>
      </c>
      <c r="H473" s="410" t="s">
        <v>6467</v>
      </c>
      <c r="I473" s="487"/>
      <c r="J473" s="487"/>
      <c r="K473" s="413">
        <v>1</v>
      </c>
      <c r="N473" s="92"/>
    </row>
    <row r="474" spans="1:14" s="32" customFormat="1" ht="11.25" customHeight="1" outlineLevel="2" x14ac:dyDescent="0.2">
      <c r="A474" s="400">
        <v>20</v>
      </c>
      <c r="B474" s="132" t="s">
        <v>3336</v>
      </c>
      <c r="C474" s="132" t="s">
        <v>6510</v>
      </c>
      <c r="D474" s="132" t="s">
        <v>6511</v>
      </c>
      <c r="E474" s="189" t="s">
        <v>6512</v>
      </c>
      <c r="F474" s="444" t="s">
        <v>3331</v>
      </c>
      <c r="G474" s="180">
        <v>43481</v>
      </c>
      <c r="H474" s="410" t="s">
        <v>6465</v>
      </c>
      <c r="I474" s="487"/>
      <c r="J474" s="487"/>
      <c r="K474" s="413">
        <v>1</v>
      </c>
      <c r="N474" s="92"/>
    </row>
    <row r="475" spans="1:14" s="32" customFormat="1" ht="11.25" customHeight="1" outlineLevel="2" x14ac:dyDescent="0.2">
      <c r="A475" s="399">
        <v>21</v>
      </c>
      <c r="B475" s="132" t="s">
        <v>3336</v>
      </c>
      <c r="C475" s="132" t="s">
        <v>6513</v>
      </c>
      <c r="D475" s="132" t="s">
        <v>6514</v>
      </c>
      <c r="E475" s="189" t="s">
        <v>6515</v>
      </c>
      <c r="F475" s="444" t="s">
        <v>3331</v>
      </c>
      <c r="G475" s="180">
        <v>43482</v>
      </c>
      <c r="H475" s="410" t="s">
        <v>6467</v>
      </c>
      <c r="I475" s="487"/>
      <c r="J475" s="487"/>
      <c r="K475" s="413">
        <v>1</v>
      </c>
      <c r="N475" s="92"/>
    </row>
    <row r="476" spans="1:14" s="32" customFormat="1" ht="11.25" customHeight="1" outlineLevel="2" x14ac:dyDescent="0.2">
      <c r="A476" s="400">
        <v>22</v>
      </c>
      <c r="B476" s="444" t="s">
        <v>3336</v>
      </c>
      <c r="C476" s="443" t="s">
        <v>6516</v>
      </c>
      <c r="D476" s="444" t="s">
        <v>6517</v>
      </c>
      <c r="E476" s="189" t="s">
        <v>6518</v>
      </c>
      <c r="F476" s="444" t="s">
        <v>78</v>
      </c>
      <c r="G476" s="180">
        <v>43482</v>
      </c>
      <c r="H476" s="410" t="s">
        <v>6467</v>
      </c>
      <c r="I476" s="487"/>
      <c r="J476" s="487"/>
      <c r="K476" s="413">
        <v>1</v>
      </c>
      <c r="N476" s="92"/>
    </row>
    <row r="477" spans="1:14" s="32" customFormat="1" ht="11.25" customHeight="1" outlineLevel="2" x14ac:dyDescent="0.2">
      <c r="A477" s="399">
        <v>23</v>
      </c>
      <c r="B477" s="132" t="s">
        <v>3336</v>
      </c>
      <c r="C477" s="132" t="s">
        <v>6519</v>
      </c>
      <c r="D477" s="132" t="s">
        <v>6520</v>
      </c>
      <c r="E477" s="189" t="s">
        <v>6521</v>
      </c>
      <c r="F477" s="444" t="s">
        <v>6522</v>
      </c>
      <c r="G477" s="180">
        <v>43482</v>
      </c>
      <c r="H477" s="410" t="s">
        <v>6465</v>
      </c>
      <c r="I477" s="487"/>
      <c r="J477" s="487"/>
      <c r="K477" s="413">
        <v>1</v>
      </c>
      <c r="N477" s="92"/>
    </row>
    <row r="478" spans="1:14" s="32" customFormat="1" ht="11.25" customHeight="1" outlineLevel="2" x14ac:dyDescent="0.2">
      <c r="A478" s="400">
        <v>24</v>
      </c>
      <c r="B478" s="132" t="s">
        <v>3336</v>
      </c>
      <c r="C478" s="132" t="s">
        <v>6523</v>
      </c>
      <c r="D478" s="132" t="s">
        <v>6524</v>
      </c>
      <c r="E478" s="189" t="s">
        <v>6525</v>
      </c>
      <c r="F478" s="444" t="s">
        <v>6526</v>
      </c>
      <c r="G478" s="180">
        <v>43482</v>
      </c>
      <c r="H478" s="410" t="s">
        <v>6465</v>
      </c>
      <c r="I478" s="487"/>
      <c r="J478" s="487"/>
      <c r="K478" s="413">
        <v>1</v>
      </c>
      <c r="N478" s="92"/>
    </row>
    <row r="479" spans="1:14" s="32" customFormat="1" ht="11.25" customHeight="1" outlineLevel="2" x14ac:dyDescent="0.2">
      <c r="A479" s="399">
        <v>25</v>
      </c>
      <c r="B479" s="132" t="s">
        <v>3336</v>
      </c>
      <c r="C479" s="132" t="s">
        <v>6527</v>
      </c>
      <c r="D479" s="132" t="s">
        <v>6528</v>
      </c>
      <c r="E479" s="189" t="s">
        <v>6529</v>
      </c>
      <c r="F479" s="444" t="s">
        <v>6530</v>
      </c>
      <c r="G479" s="180">
        <v>43483</v>
      </c>
      <c r="H479" s="410" t="s">
        <v>6467</v>
      </c>
      <c r="I479" s="487"/>
      <c r="J479" s="487"/>
      <c r="K479" s="413">
        <v>1</v>
      </c>
      <c r="N479" s="92"/>
    </row>
    <row r="480" spans="1:14" s="32" customFormat="1" ht="11.25" customHeight="1" outlineLevel="2" x14ac:dyDescent="0.2">
      <c r="A480" s="400">
        <v>26</v>
      </c>
      <c r="B480" s="132" t="s">
        <v>3336</v>
      </c>
      <c r="C480" s="132" t="s">
        <v>6531</v>
      </c>
      <c r="D480" s="132" t="s">
        <v>6532</v>
      </c>
      <c r="E480" s="189" t="s">
        <v>6533</v>
      </c>
      <c r="F480" s="444" t="s">
        <v>6534</v>
      </c>
      <c r="G480" s="180">
        <v>43483</v>
      </c>
      <c r="H480" s="410" t="s">
        <v>6465</v>
      </c>
      <c r="I480" s="487"/>
      <c r="J480" s="487"/>
      <c r="K480" s="413">
        <v>1</v>
      </c>
      <c r="N480" s="92"/>
    </row>
    <row r="481" spans="1:14" s="32" customFormat="1" ht="11.25" customHeight="1" outlineLevel="2" x14ac:dyDescent="0.2">
      <c r="A481" s="399">
        <v>27</v>
      </c>
      <c r="B481" s="132" t="s">
        <v>3336</v>
      </c>
      <c r="C481" s="132" t="s">
        <v>6535</v>
      </c>
      <c r="D481" s="132" t="s">
        <v>6536</v>
      </c>
      <c r="E481" s="189" t="s">
        <v>6537</v>
      </c>
      <c r="F481" s="444" t="s">
        <v>3331</v>
      </c>
      <c r="G481" s="180">
        <v>43483</v>
      </c>
      <c r="H481" s="410" t="s">
        <v>6467</v>
      </c>
      <c r="I481" s="487"/>
      <c r="J481" s="487"/>
      <c r="K481" s="413">
        <v>1</v>
      </c>
      <c r="N481" s="92"/>
    </row>
    <row r="482" spans="1:14" s="32" customFormat="1" ht="11.25" customHeight="1" outlineLevel="2" x14ac:dyDescent="0.2">
      <c r="A482" s="400">
        <v>28</v>
      </c>
      <c r="B482" s="132" t="s">
        <v>3860</v>
      </c>
      <c r="C482" s="132" t="s">
        <v>6538</v>
      </c>
      <c r="D482" s="132" t="s">
        <v>6539</v>
      </c>
      <c r="E482" s="189" t="s">
        <v>6540</v>
      </c>
      <c r="F482" s="444" t="s">
        <v>6541</v>
      </c>
      <c r="G482" s="180">
        <v>43483</v>
      </c>
      <c r="H482" s="410" t="s">
        <v>6467</v>
      </c>
      <c r="I482" s="487"/>
      <c r="J482" s="487"/>
      <c r="K482" s="413">
        <v>1</v>
      </c>
      <c r="N482" s="92"/>
    </row>
    <row r="483" spans="1:14" s="32" customFormat="1" ht="11.25" customHeight="1" outlineLevel="2" x14ac:dyDescent="0.2">
      <c r="A483" s="399">
        <v>29</v>
      </c>
      <c r="B483" s="189" t="s">
        <v>3373</v>
      </c>
      <c r="C483" s="189" t="s">
        <v>6542</v>
      </c>
      <c r="D483" s="189" t="s">
        <v>3918</v>
      </c>
      <c r="E483" s="189" t="s">
        <v>3851</v>
      </c>
      <c r="F483" s="444" t="s">
        <v>6543</v>
      </c>
      <c r="G483" s="180">
        <v>43487</v>
      </c>
      <c r="H483" s="410" t="s">
        <v>6465</v>
      </c>
      <c r="I483" s="487"/>
      <c r="J483" s="487"/>
      <c r="K483" s="413">
        <v>1</v>
      </c>
      <c r="N483" s="92"/>
    </row>
    <row r="484" spans="1:14" s="32" customFormat="1" ht="11.25" customHeight="1" outlineLevel="2" x14ac:dyDescent="0.2">
      <c r="A484" s="400">
        <v>30</v>
      </c>
      <c r="B484" s="446" t="s">
        <v>3373</v>
      </c>
      <c r="C484" s="447" t="s">
        <v>6544</v>
      </c>
      <c r="D484" s="446" t="s">
        <v>3469</v>
      </c>
      <c r="E484" s="189" t="s">
        <v>3470</v>
      </c>
      <c r="F484" s="444" t="s">
        <v>6545</v>
      </c>
      <c r="G484" s="180">
        <v>43487</v>
      </c>
      <c r="H484" s="410" t="s">
        <v>6467</v>
      </c>
      <c r="I484" s="487"/>
      <c r="J484" s="487"/>
      <c r="K484" s="413">
        <v>1</v>
      </c>
      <c r="N484" s="92"/>
    </row>
    <row r="485" spans="1:14" s="32" customFormat="1" ht="11.25" customHeight="1" outlineLevel="2" x14ac:dyDescent="0.2">
      <c r="A485" s="399">
        <v>31</v>
      </c>
      <c r="B485" s="446" t="s">
        <v>3373</v>
      </c>
      <c r="C485" s="447" t="s">
        <v>6546</v>
      </c>
      <c r="D485" s="446" t="s">
        <v>3469</v>
      </c>
      <c r="E485" s="189" t="s">
        <v>3470</v>
      </c>
      <c r="F485" s="444" t="s">
        <v>6547</v>
      </c>
      <c r="G485" s="180">
        <v>43487</v>
      </c>
      <c r="H485" s="410" t="s">
        <v>6465</v>
      </c>
      <c r="I485" s="487"/>
      <c r="J485" s="487"/>
      <c r="K485" s="413">
        <v>1</v>
      </c>
      <c r="N485" s="92"/>
    </row>
    <row r="486" spans="1:14" s="32" customFormat="1" ht="11.25" customHeight="1" outlineLevel="2" x14ac:dyDescent="0.2">
      <c r="A486" s="400">
        <v>32</v>
      </c>
      <c r="B486" s="446" t="s">
        <v>3373</v>
      </c>
      <c r="C486" s="447" t="s">
        <v>6548</v>
      </c>
      <c r="D486" s="446" t="s">
        <v>3919</v>
      </c>
      <c r="E486" s="189" t="s">
        <v>9</v>
      </c>
      <c r="F486" s="444" t="s">
        <v>6549</v>
      </c>
      <c r="G486" s="180">
        <v>43487</v>
      </c>
      <c r="H486" s="410" t="s">
        <v>6465</v>
      </c>
      <c r="I486" s="487"/>
      <c r="J486" s="487"/>
      <c r="K486" s="413">
        <v>1</v>
      </c>
      <c r="N486" s="92"/>
    </row>
    <row r="487" spans="1:14" s="32" customFormat="1" ht="11.25" customHeight="1" outlineLevel="2" x14ac:dyDescent="0.2">
      <c r="A487" s="399">
        <v>33</v>
      </c>
      <c r="B487" s="189" t="s">
        <v>3373</v>
      </c>
      <c r="C487" s="189" t="s">
        <v>6550</v>
      </c>
      <c r="D487" s="189" t="s">
        <v>3919</v>
      </c>
      <c r="E487" s="189" t="s">
        <v>9</v>
      </c>
      <c r="F487" s="444" t="s">
        <v>6551</v>
      </c>
      <c r="G487" s="180">
        <v>43487</v>
      </c>
      <c r="H487" s="410" t="s">
        <v>6467</v>
      </c>
      <c r="I487" s="487"/>
      <c r="J487" s="487"/>
      <c r="K487" s="413">
        <v>1</v>
      </c>
      <c r="N487" s="92"/>
    </row>
    <row r="488" spans="1:14" s="32" customFormat="1" ht="11.25" customHeight="1" outlineLevel="2" x14ac:dyDescent="0.2">
      <c r="A488" s="400">
        <v>34</v>
      </c>
      <c r="B488" s="448" t="s">
        <v>3373</v>
      </c>
      <c r="C488" s="448" t="s">
        <v>6552</v>
      </c>
      <c r="D488" s="189" t="s">
        <v>6553</v>
      </c>
      <c r="E488" s="189" t="s">
        <v>6554</v>
      </c>
      <c r="F488" s="444" t="s">
        <v>76</v>
      </c>
      <c r="G488" s="180">
        <v>43488</v>
      </c>
      <c r="H488" s="410" t="s">
        <v>6465</v>
      </c>
      <c r="I488" s="487"/>
      <c r="J488" s="487"/>
      <c r="K488" s="413">
        <v>1</v>
      </c>
      <c r="N488" s="92"/>
    </row>
    <row r="489" spans="1:14" s="32" customFormat="1" ht="11.25" customHeight="1" outlineLevel="2" x14ac:dyDescent="0.2">
      <c r="A489" s="399">
        <v>35</v>
      </c>
      <c r="B489" s="448" t="s">
        <v>3373</v>
      </c>
      <c r="C489" s="448" t="s">
        <v>6555</v>
      </c>
      <c r="D489" s="189" t="s">
        <v>6556</v>
      </c>
      <c r="E489" s="189" t="s">
        <v>6557</v>
      </c>
      <c r="F489" s="444" t="s">
        <v>3930</v>
      </c>
      <c r="G489" s="180">
        <v>43488</v>
      </c>
      <c r="H489" s="410" t="s">
        <v>6467</v>
      </c>
      <c r="I489" s="487"/>
      <c r="J489" s="487"/>
      <c r="K489" s="413">
        <v>1</v>
      </c>
      <c r="N489" s="92"/>
    </row>
    <row r="490" spans="1:14" s="32" customFormat="1" ht="11.25" customHeight="1" outlineLevel="2" x14ac:dyDescent="0.2">
      <c r="A490" s="400">
        <v>36</v>
      </c>
      <c r="B490" s="448" t="s">
        <v>3373</v>
      </c>
      <c r="C490" s="448" t="s">
        <v>6558</v>
      </c>
      <c r="D490" s="189" t="s">
        <v>6559</v>
      </c>
      <c r="E490" s="189" t="s">
        <v>6560</v>
      </c>
      <c r="F490" s="444" t="s">
        <v>3368</v>
      </c>
      <c r="G490" s="180">
        <v>43488</v>
      </c>
      <c r="H490" s="410" t="s">
        <v>6465</v>
      </c>
      <c r="I490" s="487"/>
      <c r="J490" s="487"/>
      <c r="K490" s="413">
        <v>1</v>
      </c>
      <c r="N490" s="92"/>
    </row>
    <row r="491" spans="1:14" s="32" customFormat="1" ht="11.25" customHeight="1" outlineLevel="2" x14ac:dyDescent="0.2">
      <c r="A491" s="399">
        <v>37</v>
      </c>
      <c r="B491" s="448" t="s">
        <v>3373</v>
      </c>
      <c r="C491" s="448" t="s">
        <v>6561</v>
      </c>
      <c r="D491" s="189" t="s">
        <v>6559</v>
      </c>
      <c r="E491" s="189" t="s">
        <v>6560</v>
      </c>
      <c r="F491" s="444" t="s">
        <v>6562</v>
      </c>
      <c r="G491" s="180">
        <v>43488</v>
      </c>
      <c r="H491" s="410" t="s">
        <v>6467</v>
      </c>
      <c r="I491" s="487"/>
      <c r="J491" s="487"/>
      <c r="K491" s="413">
        <v>1</v>
      </c>
      <c r="N491" s="92"/>
    </row>
    <row r="492" spans="1:14" s="32" customFormat="1" ht="11.25" customHeight="1" outlineLevel="2" x14ac:dyDescent="0.2">
      <c r="A492" s="400">
        <v>38</v>
      </c>
      <c r="B492" s="448" t="s">
        <v>3373</v>
      </c>
      <c r="C492" s="448" t="s">
        <v>6563</v>
      </c>
      <c r="D492" s="189" t="s">
        <v>6564</v>
      </c>
      <c r="E492" s="189" t="s">
        <v>6565</v>
      </c>
      <c r="F492" s="444" t="s">
        <v>6566</v>
      </c>
      <c r="G492" s="180">
        <v>43488</v>
      </c>
      <c r="H492" s="410" t="s">
        <v>6465</v>
      </c>
      <c r="I492" s="487"/>
      <c r="J492" s="487"/>
      <c r="K492" s="413">
        <v>1</v>
      </c>
      <c r="N492" s="92"/>
    </row>
    <row r="493" spans="1:14" s="32" customFormat="1" ht="11.25" customHeight="1" outlineLevel="2" x14ac:dyDescent="0.2">
      <c r="A493" s="399">
        <v>39</v>
      </c>
      <c r="B493" s="448" t="s">
        <v>3373</v>
      </c>
      <c r="C493" s="448" t="s">
        <v>6567</v>
      </c>
      <c r="D493" s="189" t="s">
        <v>6568</v>
      </c>
      <c r="E493" s="189" t="s">
        <v>6569</v>
      </c>
      <c r="F493" s="444" t="s">
        <v>6570</v>
      </c>
      <c r="G493" s="180">
        <v>43489</v>
      </c>
      <c r="H493" s="410" t="s">
        <v>6467</v>
      </c>
      <c r="I493" s="487"/>
      <c r="J493" s="487"/>
      <c r="K493" s="413">
        <v>1</v>
      </c>
      <c r="N493" s="92"/>
    </row>
    <row r="494" spans="1:14" s="32" customFormat="1" ht="11.25" customHeight="1" outlineLevel="2" x14ac:dyDescent="0.2">
      <c r="A494" s="400">
        <v>40</v>
      </c>
      <c r="B494" s="448" t="s">
        <v>3373</v>
      </c>
      <c r="C494" s="448" t="s">
        <v>6571</v>
      </c>
      <c r="D494" s="189" t="s">
        <v>6572</v>
      </c>
      <c r="E494" s="189" t="s">
        <v>6573</v>
      </c>
      <c r="F494" s="444" t="s">
        <v>6574</v>
      </c>
      <c r="G494" s="180">
        <v>43489</v>
      </c>
      <c r="H494" s="410" t="s">
        <v>6465</v>
      </c>
      <c r="I494" s="487"/>
      <c r="J494" s="487"/>
      <c r="K494" s="413">
        <v>1</v>
      </c>
      <c r="N494" s="92"/>
    </row>
    <row r="495" spans="1:14" s="32" customFormat="1" ht="11.25" customHeight="1" outlineLevel="2" x14ac:dyDescent="0.2">
      <c r="A495" s="399">
        <v>41</v>
      </c>
      <c r="B495" s="448" t="s">
        <v>3373</v>
      </c>
      <c r="C495" s="448" t="s">
        <v>6575</v>
      </c>
      <c r="D495" s="189" t="s">
        <v>6576</v>
      </c>
      <c r="E495" s="189" t="s">
        <v>6577</v>
      </c>
      <c r="F495" s="444" t="s">
        <v>78</v>
      </c>
      <c r="G495" s="180">
        <v>43489</v>
      </c>
      <c r="H495" s="410" t="s">
        <v>6467</v>
      </c>
      <c r="I495" s="487"/>
      <c r="J495" s="487"/>
      <c r="K495" s="413">
        <v>1</v>
      </c>
      <c r="N495" s="92"/>
    </row>
    <row r="496" spans="1:14" s="32" customFormat="1" ht="11.25" customHeight="1" outlineLevel="2" x14ac:dyDescent="0.2">
      <c r="A496" s="400">
        <v>42</v>
      </c>
      <c r="B496" s="448" t="s">
        <v>3373</v>
      </c>
      <c r="C496" s="448" t="s">
        <v>6578</v>
      </c>
      <c r="D496" s="189" t="s">
        <v>6579</v>
      </c>
      <c r="E496" s="189" t="s">
        <v>6580</v>
      </c>
      <c r="F496" s="444" t="s">
        <v>78</v>
      </c>
      <c r="G496" s="180">
        <v>43489</v>
      </c>
      <c r="H496" s="410" t="s">
        <v>6465</v>
      </c>
      <c r="I496" s="487"/>
      <c r="J496" s="487"/>
      <c r="K496" s="413">
        <v>1</v>
      </c>
      <c r="N496" s="92"/>
    </row>
    <row r="497" spans="1:14" s="32" customFormat="1" ht="11.25" customHeight="1" outlineLevel="2" x14ac:dyDescent="0.2">
      <c r="A497" s="399">
        <v>43</v>
      </c>
      <c r="B497" s="448" t="s">
        <v>3373</v>
      </c>
      <c r="C497" s="448" t="s">
        <v>6581</v>
      </c>
      <c r="D497" s="189" t="s">
        <v>6582</v>
      </c>
      <c r="E497" s="189" t="s">
        <v>6583</v>
      </c>
      <c r="F497" s="444" t="s">
        <v>6584</v>
      </c>
      <c r="G497" s="180">
        <v>43489</v>
      </c>
      <c r="H497" s="410" t="s">
        <v>6467</v>
      </c>
      <c r="I497" s="487"/>
      <c r="J497" s="487"/>
      <c r="K497" s="413">
        <v>1</v>
      </c>
      <c r="N497" s="92"/>
    </row>
    <row r="498" spans="1:14" s="32" customFormat="1" ht="11.25" customHeight="1" outlineLevel="2" x14ac:dyDescent="0.2">
      <c r="A498" s="400">
        <v>44</v>
      </c>
      <c r="B498" s="448" t="s">
        <v>3373</v>
      </c>
      <c r="C498" s="448" t="s">
        <v>6585</v>
      </c>
      <c r="D498" s="189" t="s">
        <v>6586</v>
      </c>
      <c r="E498" s="189" t="s">
        <v>6587</v>
      </c>
      <c r="F498" s="444" t="s">
        <v>78</v>
      </c>
      <c r="G498" s="180">
        <v>43490</v>
      </c>
      <c r="H498" s="410" t="s">
        <v>6465</v>
      </c>
      <c r="I498" s="487"/>
      <c r="J498" s="487"/>
      <c r="K498" s="413">
        <v>1</v>
      </c>
      <c r="N498" s="92"/>
    </row>
    <row r="499" spans="1:14" s="32" customFormat="1" ht="11.25" customHeight="1" outlineLevel="2" x14ac:dyDescent="0.2">
      <c r="A499" s="399">
        <v>45</v>
      </c>
      <c r="B499" s="448" t="s">
        <v>3373</v>
      </c>
      <c r="C499" s="448" t="s">
        <v>6588</v>
      </c>
      <c r="D499" s="189" t="s">
        <v>6589</v>
      </c>
      <c r="E499" s="189" t="s">
        <v>6590</v>
      </c>
      <c r="F499" s="444" t="s">
        <v>6591</v>
      </c>
      <c r="G499" s="180">
        <v>43490</v>
      </c>
      <c r="H499" s="410" t="s">
        <v>6465</v>
      </c>
      <c r="I499" s="487"/>
      <c r="J499" s="487"/>
      <c r="K499" s="413">
        <v>1</v>
      </c>
      <c r="N499" s="92"/>
    </row>
    <row r="500" spans="1:14" s="32" customFormat="1" ht="11.25" customHeight="1" outlineLevel="2" x14ac:dyDescent="0.2">
      <c r="A500" s="400">
        <v>46</v>
      </c>
      <c r="B500" s="448" t="s">
        <v>3373</v>
      </c>
      <c r="C500" s="448" t="s">
        <v>6592</v>
      </c>
      <c r="D500" s="189" t="s">
        <v>6593</v>
      </c>
      <c r="E500" s="189" t="s">
        <v>6594</v>
      </c>
      <c r="F500" s="444" t="s">
        <v>3331</v>
      </c>
      <c r="G500" s="180">
        <v>43490</v>
      </c>
      <c r="H500" s="410" t="s">
        <v>6465</v>
      </c>
      <c r="I500" s="487"/>
      <c r="J500" s="487"/>
      <c r="K500" s="413">
        <v>1</v>
      </c>
      <c r="N500" s="92"/>
    </row>
    <row r="501" spans="1:14" s="32" customFormat="1" ht="11.25" customHeight="1" outlineLevel="2" x14ac:dyDescent="0.2">
      <c r="A501" s="399">
        <v>47</v>
      </c>
      <c r="B501" s="448" t="s">
        <v>3373</v>
      </c>
      <c r="C501" s="448" t="s">
        <v>6595</v>
      </c>
      <c r="D501" s="189" t="s">
        <v>6596</v>
      </c>
      <c r="E501" s="189" t="s">
        <v>6597</v>
      </c>
      <c r="F501" s="444" t="s">
        <v>6598</v>
      </c>
      <c r="G501" s="180">
        <v>43490</v>
      </c>
      <c r="H501" s="410" t="s">
        <v>6467</v>
      </c>
      <c r="I501" s="487"/>
      <c r="J501" s="487"/>
      <c r="K501" s="413">
        <v>1</v>
      </c>
      <c r="N501" s="92"/>
    </row>
    <row r="502" spans="1:14" s="32" customFormat="1" ht="11.25" customHeight="1" outlineLevel="2" x14ac:dyDescent="0.2">
      <c r="A502" s="400">
        <v>48</v>
      </c>
      <c r="B502" s="540" t="s">
        <v>7968</v>
      </c>
      <c r="C502" s="540"/>
      <c r="D502" s="132" t="s">
        <v>7969</v>
      </c>
      <c r="E502" s="132" t="s">
        <v>7970</v>
      </c>
      <c r="F502" s="444" t="s">
        <v>3425</v>
      </c>
      <c r="G502" s="180">
        <v>43480</v>
      </c>
      <c r="H502" s="410" t="s">
        <v>6467</v>
      </c>
      <c r="I502" s="541"/>
      <c r="J502" s="541"/>
      <c r="K502" s="413">
        <v>1</v>
      </c>
      <c r="N502" s="92"/>
    </row>
    <row r="503" spans="1:14" s="32" customFormat="1" ht="11.25" customHeight="1" outlineLevel="2" x14ac:dyDescent="0.2">
      <c r="A503" s="399">
        <v>49</v>
      </c>
      <c r="B503" s="448" t="s">
        <v>6599</v>
      </c>
      <c r="C503" s="448" t="s">
        <v>6600</v>
      </c>
      <c r="D503" s="189" t="s">
        <v>3918</v>
      </c>
      <c r="E503" s="189" t="s">
        <v>3851</v>
      </c>
      <c r="F503" s="444" t="s">
        <v>6601</v>
      </c>
      <c r="G503" s="180">
        <v>43491</v>
      </c>
      <c r="H503" s="410" t="s">
        <v>6465</v>
      </c>
      <c r="I503" s="487"/>
      <c r="J503" s="487"/>
      <c r="K503" s="413">
        <v>1</v>
      </c>
      <c r="N503" s="92"/>
    </row>
    <row r="504" spans="1:14" s="32" customFormat="1" ht="11.25" customHeight="1" outlineLevel="2" x14ac:dyDescent="0.2">
      <c r="A504" s="400">
        <v>50</v>
      </c>
      <c r="B504" s="448" t="s">
        <v>6599</v>
      </c>
      <c r="C504" s="448" t="s">
        <v>6602</v>
      </c>
      <c r="D504" s="189" t="s">
        <v>3469</v>
      </c>
      <c r="E504" s="189" t="s">
        <v>3470</v>
      </c>
      <c r="F504" s="444" t="s">
        <v>6603</v>
      </c>
      <c r="G504" s="180">
        <v>43491</v>
      </c>
      <c r="H504" s="410" t="s">
        <v>6465</v>
      </c>
      <c r="I504" s="487"/>
      <c r="J504" s="487"/>
      <c r="K504" s="413">
        <v>1</v>
      </c>
      <c r="N504" s="92"/>
    </row>
    <row r="505" spans="1:14" s="32" customFormat="1" ht="11.25" customHeight="1" outlineLevel="2" x14ac:dyDescent="0.2">
      <c r="A505" s="399">
        <v>51</v>
      </c>
      <c r="B505" s="448" t="s">
        <v>6604</v>
      </c>
      <c r="C505" s="448" t="s">
        <v>6605</v>
      </c>
      <c r="D505" s="189" t="s">
        <v>3445</v>
      </c>
      <c r="E505" s="189" t="s">
        <v>3449</v>
      </c>
      <c r="F505" s="444" t="s">
        <v>6606</v>
      </c>
      <c r="G505" s="180">
        <v>43486</v>
      </c>
      <c r="H505" s="410" t="s">
        <v>6465</v>
      </c>
      <c r="I505" s="487"/>
      <c r="J505" s="487"/>
      <c r="K505" s="413">
        <v>1</v>
      </c>
      <c r="N505" s="92"/>
    </row>
    <row r="506" spans="1:14" s="32" customFormat="1" ht="11.25" customHeight="1" outlineLevel="2" x14ac:dyDescent="0.2">
      <c r="A506" s="400">
        <v>52</v>
      </c>
      <c r="B506" s="448" t="s">
        <v>3336</v>
      </c>
      <c r="C506" s="448" t="s">
        <v>6607</v>
      </c>
      <c r="D506" s="189" t="s">
        <v>3445</v>
      </c>
      <c r="E506" s="189" t="s">
        <v>3449</v>
      </c>
      <c r="F506" s="444" t="s">
        <v>6608</v>
      </c>
      <c r="G506" s="180">
        <v>43486</v>
      </c>
      <c r="H506" s="410" t="s">
        <v>6467</v>
      </c>
      <c r="I506" s="487"/>
      <c r="J506" s="487"/>
      <c r="K506" s="413">
        <v>1</v>
      </c>
      <c r="N506" s="92"/>
    </row>
    <row r="507" spans="1:14" s="32" customFormat="1" ht="11.25" customHeight="1" outlineLevel="2" x14ac:dyDescent="0.2">
      <c r="A507" s="399">
        <v>53</v>
      </c>
      <c r="B507" s="448" t="s">
        <v>3336</v>
      </c>
      <c r="C507" s="448" t="s">
        <v>6609</v>
      </c>
      <c r="D507" s="189" t="s">
        <v>3445</v>
      </c>
      <c r="E507" s="189" t="s">
        <v>3449</v>
      </c>
      <c r="F507" s="444" t="s">
        <v>6610</v>
      </c>
      <c r="G507" s="180">
        <v>43486</v>
      </c>
      <c r="H507" s="410" t="s">
        <v>6465</v>
      </c>
      <c r="I507" s="487"/>
      <c r="J507" s="487"/>
      <c r="K507" s="413">
        <v>1</v>
      </c>
      <c r="N507" s="92"/>
    </row>
    <row r="508" spans="1:14" s="32" customFormat="1" ht="11.25" customHeight="1" outlineLevel="2" x14ac:dyDescent="0.2">
      <c r="A508" s="400">
        <v>54</v>
      </c>
      <c r="B508" s="448" t="s">
        <v>3336</v>
      </c>
      <c r="C508" s="448" t="s">
        <v>6611</v>
      </c>
      <c r="D508" s="189" t="s">
        <v>3445</v>
      </c>
      <c r="E508" s="189" t="s">
        <v>3449</v>
      </c>
      <c r="F508" s="444" t="s">
        <v>6612</v>
      </c>
      <c r="G508" s="180">
        <v>43486</v>
      </c>
      <c r="H508" s="410" t="s">
        <v>6467</v>
      </c>
      <c r="I508" s="487"/>
      <c r="J508" s="487"/>
      <c r="K508" s="413">
        <v>1</v>
      </c>
      <c r="N508" s="92"/>
    </row>
    <row r="509" spans="1:14" s="32" customFormat="1" ht="11.25" customHeight="1" outlineLevel="2" x14ac:dyDescent="0.2">
      <c r="A509" s="399">
        <v>55</v>
      </c>
      <c r="B509" s="448" t="s">
        <v>3336</v>
      </c>
      <c r="C509" s="448" t="s">
        <v>6613</v>
      </c>
      <c r="D509" s="189" t="s">
        <v>3445</v>
      </c>
      <c r="E509" s="189" t="s">
        <v>3449</v>
      </c>
      <c r="F509" s="444" t="s">
        <v>6614</v>
      </c>
      <c r="G509" s="180">
        <v>43486</v>
      </c>
      <c r="H509" s="410" t="s">
        <v>6465</v>
      </c>
      <c r="I509" s="487"/>
      <c r="J509" s="487"/>
      <c r="K509" s="413">
        <v>1</v>
      </c>
      <c r="N509" s="92"/>
    </row>
    <row r="510" spans="1:14" s="32" customFormat="1" ht="11.25" customHeight="1" outlineLevel="2" x14ac:dyDescent="0.2">
      <c r="A510" s="400">
        <v>56</v>
      </c>
      <c r="B510" s="448" t="s">
        <v>3336</v>
      </c>
      <c r="C510" s="448" t="s">
        <v>6615</v>
      </c>
      <c r="D510" s="189" t="s">
        <v>3445</v>
      </c>
      <c r="E510" s="189" t="s">
        <v>3449</v>
      </c>
      <c r="F510" s="444" t="s">
        <v>6616</v>
      </c>
      <c r="G510" s="180">
        <v>43486</v>
      </c>
      <c r="H510" s="410" t="s">
        <v>6467</v>
      </c>
      <c r="I510" s="487"/>
      <c r="J510" s="487"/>
      <c r="K510" s="413">
        <v>1</v>
      </c>
      <c r="N510" s="92"/>
    </row>
    <row r="511" spans="1:14" s="32" customFormat="1" ht="11.25" customHeight="1" outlineLevel="2" x14ac:dyDescent="0.2">
      <c r="A511" s="399">
        <v>57</v>
      </c>
      <c r="B511" s="448" t="s">
        <v>3336</v>
      </c>
      <c r="C511" s="448" t="s">
        <v>6617</v>
      </c>
      <c r="D511" s="189" t="s">
        <v>3445</v>
      </c>
      <c r="E511" s="189" t="s">
        <v>3449</v>
      </c>
      <c r="F511" s="444" t="s">
        <v>3526</v>
      </c>
      <c r="G511" s="180">
        <v>43486</v>
      </c>
      <c r="H511" s="410" t="s">
        <v>6465</v>
      </c>
      <c r="I511" s="487"/>
      <c r="J511" s="487"/>
      <c r="K511" s="413">
        <v>1</v>
      </c>
      <c r="N511" s="92"/>
    </row>
    <row r="512" spans="1:14" s="32" customFormat="1" ht="11.25" customHeight="1" outlineLevel="2" x14ac:dyDescent="0.2">
      <c r="A512" s="400">
        <v>58</v>
      </c>
      <c r="B512" s="448" t="s">
        <v>3336</v>
      </c>
      <c r="C512" s="448" t="s">
        <v>6618</v>
      </c>
      <c r="D512" s="189" t="s">
        <v>3445</v>
      </c>
      <c r="E512" s="189" t="s">
        <v>3449</v>
      </c>
      <c r="F512" s="444" t="s">
        <v>6619</v>
      </c>
      <c r="G512" s="180">
        <v>43486</v>
      </c>
      <c r="H512" s="410" t="s">
        <v>6467</v>
      </c>
      <c r="I512" s="487"/>
      <c r="J512" s="487"/>
      <c r="K512" s="413">
        <v>1</v>
      </c>
      <c r="N512" s="92"/>
    </row>
    <row r="513" spans="1:14" s="32" customFormat="1" ht="11.25" customHeight="1" outlineLevel="2" x14ac:dyDescent="0.2">
      <c r="A513" s="399">
        <v>59</v>
      </c>
      <c r="B513" s="448" t="s">
        <v>3336</v>
      </c>
      <c r="C513" s="448" t="s">
        <v>6620</v>
      </c>
      <c r="D513" s="189" t="s">
        <v>3445</v>
      </c>
      <c r="E513" s="189" t="s">
        <v>3449</v>
      </c>
      <c r="F513" s="444" t="s">
        <v>6621</v>
      </c>
      <c r="G513" s="180">
        <v>43486</v>
      </c>
      <c r="H513" s="410" t="s">
        <v>6465</v>
      </c>
      <c r="I513" s="487"/>
      <c r="J513" s="487"/>
      <c r="K513" s="413">
        <v>1</v>
      </c>
      <c r="N513" s="92"/>
    </row>
    <row r="514" spans="1:14" s="32" customFormat="1" ht="11.25" customHeight="1" outlineLevel="2" x14ac:dyDescent="0.2">
      <c r="A514" s="400">
        <v>60</v>
      </c>
      <c r="B514" s="449" t="s">
        <v>3336</v>
      </c>
      <c r="C514" s="189" t="s">
        <v>6622</v>
      </c>
      <c r="D514" s="189" t="s">
        <v>3445</v>
      </c>
      <c r="E514" s="449" t="s">
        <v>3449</v>
      </c>
      <c r="F514" s="445" t="s">
        <v>6623</v>
      </c>
      <c r="G514" s="180">
        <v>43486</v>
      </c>
      <c r="H514" s="410" t="s">
        <v>6467</v>
      </c>
      <c r="I514" s="487"/>
      <c r="J514" s="487"/>
      <c r="K514" s="413">
        <v>1</v>
      </c>
      <c r="N514" s="92"/>
    </row>
    <row r="515" spans="1:14" s="32" customFormat="1" ht="11.25" customHeight="1" outlineLevel="2" thickBot="1" x14ac:dyDescent="0.25">
      <c r="A515" s="399">
        <v>61</v>
      </c>
      <c r="B515" s="449" t="s">
        <v>3336</v>
      </c>
      <c r="C515" s="189" t="s">
        <v>6624</v>
      </c>
      <c r="D515" s="189" t="s">
        <v>3445</v>
      </c>
      <c r="E515" s="449" t="s">
        <v>3449</v>
      </c>
      <c r="F515" s="445" t="s">
        <v>6625</v>
      </c>
      <c r="G515" s="180">
        <v>43486</v>
      </c>
      <c r="H515" s="410" t="s">
        <v>6465</v>
      </c>
      <c r="I515" s="487"/>
      <c r="J515" s="487"/>
      <c r="K515" s="413">
        <v>1</v>
      </c>
      <c r="N515" s="92"/>
    </row>
    <row r="516" spans="1:14" s="32" customFormat="1" ht="12" customHeight="1" outlineLevel="1" thickBot="1" x14ac:dyDescent="0.25">
      <c r="A516" s="504" t="s">
        <v>91</v>
      </c>
      <c r="B516" s="586" t="s">
        <v>38</v>
      </c>
      <c r="C516" s="586"/>
      <c r="D516" s="587"/>
      <c r="E516" s="587"/>
      <c r="F516" s="587"/>
      <c r="G516" s="587"/>
      <c r="H516" s="588"/>
      <c r="I516" s="195"/>
      <c r="J516" s="195"/>
      <c r="K516" s="327">
        <f>SUM(K517:K554)</f>
        <v>38</v>
      </c>
      <c r="N516" s="92"/>
    </row>
    <row r="517" spans="1:14" s="32" customFormat="1" ht="11.25" customHeight="1" outlineLevel="2" x14ac:dyDescent="0.2">
      <c r="A517" s="401">
        <v>1</v>
      </c>
      <c r="B517" s="132" t="s">
        <v>6626</v>
      </c>
      <c r="C517" s="299" t="s">
        <v>6627</v>
      </c>
      <c r="D517" s="132" t="s">
        <v>6628</v>
      </c>
      <c r="E517" s="97" t="s">
        <v>6629</v>
      </c>
      <c r="F517" s="132" t="s">
        <v>425</v>
      </c>
      <c r="G517" s="508">
        <v>43475</v>
      </c>
      <c r="H517" s="410" t="s">
        <v>6630</v>
      </c>
      <c r="I517" s="487"/>
      <c r="J517" s="487"/>
      <c r="K517" s="413">
        <v>1</v>
      </c>
      <c r="N517" s="92"/>
    </row>
    <row r="518" spans="1:14" s="32" customFormat="1" ht="11.25" customHeight="1" outlineLevel="2" x14ac:dyDescent="0.2">
      <c r="A518" s="49">
        <v>2</v>
      </c>
      <c r="B518" s="132" t="s">
        <v>6631</v>
      </c>
      <c r="C518" s="299" t="s">
        <v>6632</v>
      </c>
      <c r="D518" s="132" t="s">
        <v>6633</v>
      </c>
      <c r="E518" s="97" t="s">
        <v>6634</v>
      </c>
      <c r="F518" s="132" t="s">
        <v>6635</v>
      </c>
      <c r="G518" s="508">
        <v>43475</v>
      </c>
      <c r="H518" s="410" t="s">
        <v>6630</v>
      </c>
      <c r="I518" s="487"/>
      <c r="J518" s="487"/>
      <c r="K518" s="413">
        <v>1</v>
      </c>
      <c r="N518" s="92"/>
    </row>
    <row r="519" spans="1:14" s="32" customFormat="1" ht="11.25" customHeight="1" outlineLevel="2" x14ac:dyDescent="0.2">
      <c r="A519" s="401">
        <v>3</v>
      </c>
      <c r="B519" s="132" t="s">
        <v>3473</v>
      </c>
      <c r="C519" s="299" t="s">
        <v>6636</v>
      </c>
      <c r="D519" s="132" t="s">
        <v>146</v>
      </c>
      <c r="E519" s="97" t="s">
        <v>3328</v>
      </c>
      <c r="F519" s="132" t="s">
        <v>6637</v>
      </c>
      <c r="G519" s="508">
        <v>43486</v>
      </c>
      <c r="H519" s="410" t="s">
        <v>6630</v>
      </c>
      <c r="I519" s="487"/>
      <c r="J519" s="487"/>
      <c r="K519" s="413">
        <v>1</v>
      </c>
      <c r="N519" s="92"/>
    </row>
    <row r="520" spans="1:14" s="32" customFormat="1" ht="11.25" customHeight="1" outlineLevel="2" x14ac:dyDescent="0.2">
      <c r="A520" s="401">
        <v>4</v>
      </c>
      <c r="B520" s="132" t="s">
        <v>3473</v>
      </c>
      <c r="C520" s="299" t="s">
        <v>6638</v>
      </c>
      <c r="D520" s="132" t="s">
        <v>3439</v>
      </c>
      <c r="E520" s="97" t="s">
        <v>3450</v>
      </c>
      <c r="F520" s="132" t="s">
        <v>6637</v>
      </c>
      <c r="G520" s="508">
        <v>43486</v>
      </c>
      <c r="H520" s="410" t="s">
        <v>6630</v>
      </c>
      <c r="I520" s="487"/>
      <c r="J520" s="487"/>
      <c r="K520" s="413">
        <v>1</v>
      </c>
      <c r="N520" s="92"/>
    </row>
    <row r="521" spans="1:14" s="32" customFormat="1" ht="11.25" customHeight="1" outlineLevel="2" x14ac:dyDescent="0.2">
      <c r="A521" s="401">
        <v>5</v>
      </c>
      <c r="B521" s="132" t="s">
        <v>6639</v>
      </c>
      <c r="C521" s="299" t="s">
        <v>6640</v>
      </c>
      <c r="D521" s="132" t="s">
        <v>6641</v>
      </c>
      <c r="E521" s="97" t="s">
        <v>6642</v>
      </c>
      <c r="F521" s="132" t="s">
        <v>3640</v>
      </c>
      <c r="G521" s="508">
        <v>43482</v>
      </c>
      <c r="H521" s="410" t="s">
        <v>6630</v>
      </c>
      <c r="I521" s="487"/>
      <c r="J521" s="487"/>
      <c r="K521" s="413">
        <v>1</v>
      </c>
      <c r="N521" s="92"/>
    </row>
    <row r="522" spans="1:14" s="32" customFormat="1" ht="11.25" customHeight="1" outlineLevel="2" x14ac:dyDescent="0.2">
      <c r="A522" s="401">
        <v>6</v>
      </c>
      <c r="B522" s="132" t="s">
        <v>6643</v>
      </c>
      <c r="C522" s="299" t="s">
        <v>6644</v>
      </c>
      <c r="D522" s="132" t="s">
        <v>6645</v>
      </c>
      <c r="E522" s="97" t="s">
        <v>6646</v>
      </c>
      <c r="F522" s="132" t="s">
        <v>3640</v>
      </c>
      <c r="G522" s="508">
        <v>43493</v>
      </c>
      <c r="H522" s="410" t="s">
        <v>6630</v>
      </c>
      <c r="I522" s="487"/>
      <c r="J522" s="487"/>
      <c r="K522" s="413">
        <v>1</v>
      </c>
      <c r="N522" s="92"/>
    </row>
    <row r="523" spans="1:14" s="32" customFormat="1" ht="11.25" customHeight="1" outlineLevel="2" x14ac:dyDescent="0.2">
      <c r="A523" s="401">
        <v>7</v>
      </c>
      <c r="B523" s="132" t="s">
        <v>6643</v>
      </c>
      <c r="C523" s="299" t="s">
        <v>6647</v>
      </c>
      <c r="D523" s="132" t="s">
        <v>6648</v>
      </c>
      <c r="E523" s="97" t="s">
        <v>6649</v>
      </c>
      <c r="F523" s="132" t="s">
        <v>6650</v>
      </c>
      <c r="G523" s="508">
        <v>43493</v>
      </c>
      <c r="H523" s="410" t="s">
        <v>6630</v>
      </c>
      <c r="I523" s="487"/>
      <c r="J523" s="487"/>
      <c r="K523" s="413">
        <v>1</v>
      </c>
      <c r="N523" s="92"/>
    </row>
    <row r="524" spans="1:14" s="32" customFormat="1" ht="11.25" customHeight="1" outlineLevel="2" x14ac:dyDescent="0.2">
      <c r="A524" s="401">
        <v>8</v>
      </c>
      <c r="B524" s="132" t="s">
        <v>6651</v>
      </c>
      <c r="C524" s="299" t="s">
        <v>6652</v>
      </c>
      <c r="D524" s="132" t="s">
        <v>6653</v>
      </c>
      <c r="E524" s="97" t="s">
        <v>6654</v>
      </c>
      <c r="F524" s="132" t="s">
        <v>425</v>
      </c>
      <c r="G524" s="508">
        <v>43475</v>
      </c>
      <c r="H524" s="410" t="s">
        <v>6630</v>
      </c>
      <c r="I524" s="487"/>
      <c r="J524" s="487"/>
      <c r="K524" s="413">
        <v>1</v>
      </c>
      <c r="N524" s="92"/>
    </row>
    <row r="525" spans="1:14" s="32" customFormat="1" ht="11.25" customHeight="1" outlineLevel="2" x14ac:dyDescent="0.2">
      <c r="A525" s="401">
        <v>9</v>
      </c>
      <c r="B525" s="132" t="s">
        <v>6643</v>
      </c>
      <c r="C525" s="299" t="s">
        <v>6655</v>
      </c>
      <c r="D525" s="132" t="s">
        <v>6656</v>
      </c>
      <c r="E525" s="97" t="s">
        <v>6657</v>
      </c>
      <c r="F525" s="132" t="s">
        <v>6658</v>
      </c>
      <c r="G525" s="508">
        <v>43493</v>
      </c>
      <c r="H525" s="410" t="s">
        <v>6630</v>
      </c>
      <c r="I525" s="487"/>
      <c r="J525" s="487"/>
      <c r="K525" s="413">
        <v>1</v>
      </c>
      <c r="N525" s="92"/>
    </row>
    <row r="526" spans="1:14" s="32" customFormat="1" ht="11.25" customHeight="1" outlineLevel="2" x14ac:dyDescent="0.2">
      <c r="A526" s="401">
        <v>10</v>
      </c>
      <c r="B526" s="132" t="s">
        <v>6651</v>
      </c>
      <c r="C526" s="299" t="s">
        <v>6659</v>
      </c>
      <c r="D526" s="132" t="s">
        <v>6660</v>
      </c>
      <c r="E526" s="97" t="s">
        <v>6661</v>
      </c>
      <c r="F526" s="132" t="s">
        <v>425</v>
      </c>
      <c r="G526" s="508">
        <v>43475</v>
      </c>
      <c r="H526" s="410" t="s">
        <v>6630</v>
      </c>
      <c r="I526" s="487"/>
      <c r="J526" s="487"/>
      <c r="K526" s="413">
        <v>1</v>
      </c>
      <c r="N526" s="92"/>
    </row>
    <row r="527" spans="1:14" s="32" customFormat="1" ht="11.25" customHeight="1" outlineLevel="2" x14ac:dyDescent="0.2">
      <c r="A527" s="401">
        <v>11</v>
      </c>
      <c r="B527" s="132" t="s">
        <v>6643</v>
      </c>
      <c r="C527" s="299" t="s">
        <v>6662</v>
      </c>
      <c r="D527" s="132" t="s">
        <v>6663</v>
      </c>
      <c r="E527" s="97" t="s">
        <v>6664</v>
      </c>
      <c r="F527" s="132" t="s">
        <v>6650</v>
      </c>
      <c r="G527" s="508">
        <v>43493</v>
      </c>
      <c r="H527" s="410" t="s">
        <v>6630</v>
      </c>
      <c r="I527" s="487"/>
      <c r="J527" s="487"/>
      <c r="K527" s="413">
        <v>1</v>
      </c>
      <c r="N527" s="92"/>
    </row>
    <row r="528" spans="1:14" s="32" customFormat="1" ht="11.25" customHeight="1" outlineLevel="2" x14ac:dyDescent="0.2">
      <c r="A528" s="401">
        <v>12</v>
      </c>
      <c r="B528" s="132" t="s">
        <v>6665</v>
      </c>
      <c r="C528" s="299" t="s">
        <v>6666</v>
      </c>
      <c r="D528" s="132" t="s">
        <v>6667</v>
      </c>
      <c r="E528" s="97" t="s">
        <v>6668</v>
      </c>
      <c r="F528" s="132" t="s">
        <v>6650</v>
      </c>
      <c r="G528" s="508">
        <v>43493</v>
      </c>
      <c r="H528" s="410" t="s">
        <v>6630</v>
      </c>
      <c r="I528" s="487"/>
      <c r="J528" s="487"/>
      <c r="K528" s="413">
        <v>1</v>
      </c>
      <c r="N528" s="92"/>
    </row>
    <row r="529" spans="1:14" s="32" customFormat="1" ht="11.25" customHeight="1" outlineLevel="2" x14ac:dyDescent="0.2">
      <c r="A529" s="401">
        <v>13</v>
      </c>
      <c r="B529" s="132" t="s">
        <v>6643</v>
      </c>
      <c r="C529" s="299" t="s">
        <v>6669</v>
      </c>
      <c r="D529" s="132" t="s">
        <v>6670</v>
      </c>
      <c r="E529" s="97" t="s">
        <v>6671</v>
      </c>
      <c r="F529" s="132" t="s">
        <v>47</v>
      </c>
      <c r="G529" s="508">
        <v>43493</v>
      </c>
      <c r="H529" s="410" t="s">
        <v>6630</v>
      </c>
      <c r="I529" s="487"/>
      <c r="J529" s="487"/>
      <c r="K529" s="413">
        <v>1</v>
      </c>
      <c r="N529" s="92"/>
    </row>
    <row r="530" spans="1:14" s="32" customFormat="1" ht="11.25" customHeight="1" outlineLevel="2" x14ac:dyDescent="0.2">
      <c r="A530" s="401">
        <v>14</v>
      </c>
      <c r="B530" s="132" t="s">
        <v>6643</v>
      </c>
      <c r="C530" s="299" t="s">
        <v>6672</v>
      </c>
      <c r="D530" s="132" t="s">
        <v>6673</v>
      </c>
      <c r="E530" s="97" t="s">
        <v>6674</v>
      </c>
      <c r="F530" s="132" t="s">
        <v>3640</v>
      </c>
      <c r="G530" s="508">
        <v>43493</v>
      </c>
      <c r="H530" s="410" t="s">
        <v>6630</v>
      </c>
      <c r="I530" s="487"/>
      <c r="J530" s="487"/>
      <c r="K530" s="413">
        <v>1</v>
      </c>
      <c r="N530" s="92"/>
    </row>
    <row r="531" spans="1:14" s="32" customFormat="1" ht="11.25" customHeight="1" outlineLevel="2" x14ac:dyDescent="0.2">
      <c r="A531" s="401">
        <v>15</v>
      </c>
      <c r="B531" s="132" t="s">
        <v>6639</v>
      </c>
      <c r="C531" s="299" t="s">
        <v>6675</v>
      </c>
      <c r="D531" s="132" t="s">
        <v>6676</v>
      </c>
      <c r="E531" s="97" t="s">
        <v>6677</v>
      </c>
      <c r="F531" s="132" t="s">
        <v>6678</v>
      </c>
      <c r="G531" s="508">
        <v>43482</v>
      </c>
      <c r="H531" s="410" t="s">
        <v>6630</v>
      </c>
      <c r="I531" s="487"/>
      <c r="J531" s="487"/>
      <c r="K531" s="413">
        <v>1</v>
      </c>
      <c r="N531" s="92"/>
    </row>
    <row r="532" spans="1:14" s="32" customFormat="1" ht="11.25" customHeight="1" outlineLevel="2" x14ac:dyDescent="0.2">
      <c r="A532" s="401">
        <v>16</v>
      </c>
      <c r="B532" s="132" t="s">
        <v>6679</v>
      </c>
      <c r="C532" s="299" t="s">
        <v>6680</v>
      </c>
      <c r="D532" s="132" t="s">
        <v>6681</v>
      </c>
      <c r="E532" s="97" t="s">
        <v>6682</v>
      </c>
      <c r="F532" s="132" t="s">
        <v>6683</v>
      </c>
      <c r="G532" s="508">
        <v>43480</v>
      </c>
      <c r="H532" s="410" t="s">
        <v>6630</v>
      </c>
      <c r="I532" s="487"/>
      <c r="J532" s="487"/>
      <c r="K532" s="413">
        <v>1</v>
      </c>
      <c r="N532" s="92"/>
    </row>
    <row r="533" spans="1:14" s="32" customFormat="1" ht="11.25" customHeight="1" outlineLevel="2" x14ac:dyDescent="0.2">
      <c r="A533" s="401">
        <v>17</v>
      </c>
      <c r="B533" s="132" t="s">
        <v>6679</v>
      </c>
      <c r="C533" s="299" t="s">
        <v>6684</v>
      </c>
      <c r="D533" s="132" t="s">
        <v>6681</v>
      </c>
      <c r="E533" s="97" t="s">
        <v>6682</v>
      </c>
      <c r="F533" s="132" t="s">
        <v>6685</v>
      </c>
      <c r="G533" s="508">
        <v>43480</v>
      </c>
      <c r="H533" s="410" t="s">
        <v>6630</v>
      </c>
      <c r="I533" s="487"/>
      <c r="J533" s="487"/>
      <c r="K533" s="413">
        <v>1</v>
      </c>
      <c r="N533" s="92"/>
    </row>
    <row r="534" spans="1:14" s="32" customFormat="1" ht="11.25" customHeight="1" outlineLevel="2" x14ac:dyDescent="0.2">
      <c r="A534" s="401">
        <v>18</v>
      </c>
      <c r="B534" s="132" t="s">
        <v>6679</v>
      </c>
      <c r="C534" s="299" t="s">
        <v>6686</v>
      </c>
      <c r="D534" s="132" t="s">
        <v>6681</v>
      </c>
      <c r="E534" s="97" t="s">
        <v>6682</v>
      </c>
      <c r="F534" s="132" t="s">
        <v>6687</v>
      </c>
      <c r="G534" s="508">
        <v>43480</v>
      </c>
      <c r="H534" s="410" t="s">
        <v>6630</v>
      </c>
      <c r="I534" s="487"/>
      <c r="J534" s="487"/>
      <c r="K534" s="413">
        <v>1</v>
      </c>
      <c r="N534" s="92"/>
    </row>
    <row r="535" spans="1:14" s="32" customFormat="1" ht="11.25" customHeight="1" outlineLevel="2" x14ac:dyDescent="0.2">
      <c r="A535" s="401">
        <v>19</v>
      </c>
      <c r="B535" s="132" t="s">
        <v>6679</v>
      </c>
      <c r="C535" s="299" t="s">
        <v>6688</v>
      </c>
      <c r="D535" s="132" t="s">
        <v>6681</v>
      </c>
      <c r="E535" s="97" t="s">
        <v>6682</v>
      </c>
      <c r="F535" s="132" t="s">
        <v>6689</v>
      </c>
      <c r="G535" s="508">
        <v>43480</v>
      </c>
      <c r="H535" s="410" t="s">
        <v>6630</v>
      </c>
      <c r="I535" s="487"/>
      <c r="J535" s="487"/>
      <c r="K535" s="413">
        <v>1</v>
      </c>
      <c r="N535" s="92"/>
    </row>
    <row r="536" spans="1:14" s="32" customFormat="1" ht="11.25" customHeight="1" outlineLevel="2" x14ac:dyDescent="0.2">
      <c r="A536" s="401">
        <v>20</v>
      </c>
      <c r="B536" s="132" t="s">
        <v>6679</v>
      </c>
      <c r="C536" s="299" t="s">
        <v>6690</v>
      </c>
      <c r="D536" s="132" t="s">
        <v>6681</v>
      </c>
      <c r="E536" s="97" t="s">
        <v>6682</v>
      </c>
      <c r="F536" s="132" t="s">
        <v>6691</v>
      </c>
      <c r="G536" s="508">
        <v>43480</v>
      </c>
      <c r="H536" s="410" t="s">
        <v>6630</v>
      </c>
      <c r="I536" s="487"/>
      <c r="J536" s="487"/>
      <c r="K536" s="413">
        <v>1</v>
      </c>
      <c r="N536" s="92"/>
    </row>
    <row r="537" spans="1:14" s="32" customFormat="1" ht="11.25" customHeight="1" outlineLevel="2" x14ac:dyDescent="0.2">
      <c r="A537" s="401">
        <v>21</v>
      </c>
      <c r="B537" s="132" t="s">
        <v>6639</v>
      </c>
      <c r="C537" s="299" t="s">
        <v>6692</v>
      </c>
      <c r="D537" s="132" t="s">
        <v>6693</v>
      </c>
      <c r="E537" s="97" t="s">
        <v>6694</v>
      </c>
      <c r="F537" s="132" t="s">
        <v>304</v>
      </c>
      <c r="G537" s="508">
        <v>43482</v>
      </c>
      <c r="H537" s="410" t="s">
        <v>6630</v>
      </c>
      <c r="I537" s="487"/>
      <c r="J537" s="487"/>
      <c r="K537" s="413">
        <v>1</v>
      </c>
      <c r="N537" s="92"/>
    </row>
    <row r="538" spans="1:14" s="32" customFormat="1" ht="11.25" customHeight="1" outlineLevel="2" x14ac:dyDescent="0.2">
      <c r="A538" s="401">
        <v>22</v>
      </c>
      <c r="B538" s="132" t="s">
        <v>6639</v>
      </c>
      <c r="C538" s="299" t="s">
        <v>6695</v>
      </c>
      <c r="D538" s="132" t="s">
        <v>6696</v>
      </c>
      <c r="E538" s="97" t="s">
        <v>6697</v>
      </c>
      <c r="F538" s="132" t="s">
        <v>304</v>
      </c>
      <c r="G538" s="508">
        <v>43482</v>
      </c>
      <c r="H538" s="410" t="s">
        <v>6630</v>
      </c>
      <c r="I538" s="487"/>
      <c r="J538" s="487"/>
      <c r="K538" s="413">
        <v>1</v>
      </c>
      <c r="N538" s="92"/>
    </row>
    <row r="539" spans="1:14" s="32" customFormat="1" ht="11.25" customHeight="1" outlineLevel="2" x14ac:dyDescent="0.2">
      <c r="A539" s="401">
        <v>23</v>
      </c>
      <c r="B539" s="132" t="s">
        <v>6639</v>
      </c>
      <c r="C539" s="299" t="s">
        <v>6698</v>
      </c>
      <c r="D539" s="132" t="s">
        <v>6699</v>
      </c>
      <c r="E539" s="97" t="s">
        <v>6700</v>
      </c>
      <c r="F539" s="132" t="s">
        <v>304</v>
      </c>
      <c r="G539" s="508">
        <v>43482</v>
      </c>
      <c r="H539" s="410" t="s">
        <v>6630</v>
      </c>
      <c r="I539" s="487"/>
      <c r="J539" s="487"/>
      <c r="K539" s="413">
        <v>1</v>
      </c>
      <c r="N539" s="92"/>
    </row>
    <row r="540" spans="1:14" s="32" customFormat="1" ht="11.25" customHeight="1" outlineLevel="2" x14ac:dyDescent="0.2">
      <c r="A540" s="401">
        <v>24</v>
      </c>
      <c r="B540" s="132" t="s">
        <v>6701</v>
      </c>
      <c r="C540" s="299" t="s">
        <v>6702</v>
      </c>
      <c r="D540" s="132" t="s">
        <v>6703</v>
      </c>
      <c r="E540" s="97" t="s">
        <v>6704</v>
      </c>
      <c r="F540" s="132" t="s">
        <v>6705</v>
      </c>
      <c r="G540" s="508">
        <v>43470</v>
      </c>
      <c r="H540" s="410" t="s">
        <v>6630</v>
      </c>
      <c r="I540" s="487"/>
      <c r="J540" s="487"/>
      <c r="K540" s="413">
        <v>1</v>
      </c>
      <c r="N540" s="92"/>
    </row>
    <row r="541" spans="1:14" s="32" customFormat="1" ht="11.25" customHeight="1" outlineLevel="2" x14ac:dyDescent="0.2">
      <c r="A541" s="401">
        <v>25</v>
      </c>
      <c r="B541" s="132" t="s">
        <v>6639</v>
      </c>
      <c r="C541" s="299" t="s">
        <v>6706</v>
      </c>
      <c r="D541" s="132" t="s">
        <v>6707</v>
      </c>
      <c r="E541" s="97" t="s">
        <v>6708</v>
      </c>
      <c r="F541" s="132" t="s">
        <v>304</v>
      </c>
      <c r="G541" s="508">
        <v>43482</v>
      </c>
      <c r="H541" s="410" t="s">
        <v>6630</v>
      </c>
      <c r="I541" s="487"/>
      <c r="J541" s="487"/>
      <c r="K541" s="413">
        <v>1</v>
      </c>
      <c r="N541" s="92"/>
    </row>
    <row r="542" spans="1:14" s="32" customFormat="1" ht="11.25" customHeight="1" outlineLevel="2" x14ac:dyDescent="0.2">
      <c r="A542" s="401">
        <v>26</v>
      </c>
      <c r="B542" s="132" t="s">
        <v>6639</v>
      </c>
      <c r="C542" s="299" t="s">
        <v>6709</v>
      </c>
      <c r="D542" s="132" t="s">
        <v>6710</v>
      </c>
      <c r="E542" s="97" t="s">
        <v>6711</v>
      </c>
      <c r="F542" s="132" t="s">
        <v>304</v>
      </c>
      <c r="G542" s="508">
        <v>43482</v>
      </c>
      <c r="H542" s="410" t="s">
        <v>6630</v>
      </c>
      <c r="I542" s="487"/>
      <c r="J542" s="487"/>
      <c r="K542" s="413">
        <v>1</v>
      </c>
      <c r="N542" s="92"/>
    </row>
    <row r="543" spans="1:14" s="32" customFormat="1" ht="11.25" customHeight="1" outlineLevel="2" x14ac:dyDescent="0.2">
      <c r="A543" s="401">
        <v>27</v>
      </c>
      <c r="B543" s="132" t="s">
        <v>6712</v>
      </c>
      <c r="C543" s="299" t="s">
        <v>6713</v>
      </c>
      <c r="D543" s="132" t="s">
        <v>146</v>
      </c>
      <c r="E543" s="97" t="s">
        <v>3328</v>
      </c>
      <c r="F543" s="132" t="s">
        <v>6714</v>
      </c>
      <c r="G543" s="508">
        <v>43489</v>
      </c>
      <c r="H543" s="410" t="s">
        <v>6630</v>
      </c>
      <c r="I543" s="487"/>
      <c r="J543" s="487"/>
      <c r="K543" s="413">
        <v>1</v>
      </c>
      <c r="N543" s="92"/>
    </row>
    <row r="544" spans="1:14" s="32" customFormat="1" ht="11.25" customHeight="1" outlineLevel="2" x14ac:dyDescent="0.2">
      <c r="A544" s="401">
        <v>28</v>
      </c>
      <c r="B544" s="132" t="s">
        <v>6639</v>
      </c>
      <c r="C544" s="299" t="s">
        <v>6715</v>
      </c>
      <c r="D544" s="132" t="s">
        <v>6716</v>
      </c>
      <c r="E544" s="97" t="s">
        <v>6717</v>
      </c>
      <c r="F544" s="132" t="s">
        <v>304</v>
      </c>
      <c r="G544" s="508">
        <v>43482</v>
      </c>
      <c r="H544" s="410" t="s">
        <v>6630</v>
      </c>
      <c r="I544" s="487"/>
      <c r="J544" s="487"/>
      <c r="K544" s="413">
        <v>1</v>
      </c>
      <c r="N544" s="92"/>
    </row>
    <row r="545" spans="1:14" s="32" customFormat="1" ht="11.25" customHeight="1" outlineLevel="2" x14ac:dyDescent="0.2">
      <c r="A545" s="401">
        <v>29</v>
      </c>
      <c r="B545" s="132" t="s">
        <v>6639</v>
      </c>
      <c r="C545" s="299" t="s">
        <v>6718</v>
      </c>
      <c r="D545" s="132" t="s">
        <v>6719</v>
      </c>
      <c r="E545" s="97" t="s">
        <v>6720</v>
      </c>
      <c r="F545" s="132" t="s">
        <v>304</v>
      </c>
      <c r="G545" s="508">
        <v>43482</v>
      </c>
      <c r="H545" s="410" t="s">
        <v>6630</v>
      </c>
      <c r="I545" s="487"/>
      <c r="J545" s="487"/>
      <c r="K545" s="413">
        <v>1</v>
      </c>
      <c r="N545" s="92"/>
    </row>
    <row r="546" spans="1:14" s="32" customFormat="1" ht="11.25" customHeight="1" outlineLevel="2" x14ac:dyDescent="0.2">
      <c r="A546" s="401">
        <v>30</v>
      </c>
      <c r="B546" s="132" t="s">
        <v>6639</v>
      </c>
      <c r="C546" s="299" t="s">
        <v>6721</v>
      </c>
      <c r="D546" s="132" t="s">
        <v>6722</v>
      </c>
      <c r="E546" s="97" t="s">
        <v>6723</v>
      </c>
      <c r="F546" s="132" t="s">
        <v>304</v>
      </c>
      <c r="G546" s="508">
        <v>43482</v>
      </c>
      <c r="H546" s="410" t="s">
        <v>6630</v>
      </c>
      <c r="I546" s="487"/>
      <c r="J546" s="487"/>
      <c r="K546" s="413">
        <v>1</v>
      </c>
      <c r="N546" s="92"/>
    </row>
    <row r="547" spans="1:14" s="32" customFormat="1" ht="11.25" customHeight="1" outlineLevel="2" x14ac:dyDescent="0.2">
      <c r="A547" s="401">
        <v>31</v>
      </c>
      <c r="B547" s="132" t="s">
        <v>6631</v>
      </c>
      <c r="C547" s="299" t="s">
        <v>6724</v>
      </c>
      <c r="D547" s="132" t="s">
        <v>6725</v>
      </c>
      <c r="E547" s="97" t="s">
        <v>6726</v>
      </c>
      <c r="F547" s="132" t="s">
        <v>425</v>
      </c>
      <c r="G547" s="508">
        <v>43475</v>
      </c>
      <c r="H547" s="410" t="s">
        <v>6630</v>
      </c>
      <c r="I547" s="487"/>
      <c r="J547" s="487"/>
      <c r="K547" s="413">
        <v>1</v>
      </c>
      <c r="N547" s="92"/>
    </row>
    <row r="548" spans="1:14" s="32" customFormat="1" ht="11.25" customHeight="1" outlineLevel="2" x14ac:dyDescent="0.2">
      <c r="A548" s="401">
        <v>32</v>
      </c>
      <c r="B548" s="132" t="s">
        <v>6643</v>
      </c>
      <c r="C548" s="299" t="s">
        <v>6727</v>
      </c>
      <c r="D548" s="132" t="s">
        <v>3915</v>
      </c>
      <c r="E548" s="97" t="s">
        <v>3916</v>
      </c>
      <c r="F548" s="132" t="s">
        <v>6728</v>
      </c>
      <c r="G548" s="508">
        <v>43488</v>
      </c>
      <c r="H548" s="410" t="s">
        <v>6630</v>
      </c>
      <c r="I548" s="487"/>
      <c r="J548" s="487"/>
      <c r="K548" s="413">
        <v>1</v>
      </c>
      <c r="N548" s="92"/>
    </row>
    <row r="549" spans="1:14" s="32" customFormat="1" ht="11.25" customHeight="1" outlineLevel="2" x14ac:dyDescent="0.2">
      <c r="A549" s="401">
        <v>33</v>
      </c>
      <c r="B549" s="132" t="s">
        <v>3399</v>
      </c>
      <c r="C549" s="299" t="s">
        <v>6729</v>
      </c>
      <c r="D549" s="132" t="s">
        <v>3913</v>
      </c>
      <c r="E549" s="97" t="s">
        <v>3914</v>
      </c>
      <c r="F549" s="132" t="s">
        <v>3368</v>
      </c>
      <c r="G549" s="508">
        <v>43488</v>
      </c>
      <c r="H549" s="410" t="s">
        <v>6630</v>
      </c>
      <c r="I549" s="487"/>
      <c r="J549" s="487"/>
      <c r="K549" s="413">
        <v>1</v>
      </c>
      <c r="N549" s="92"/>
    </row>
    <row r="550" spans="1:14" s="32" customFormat="1" ht="11.25" customHeight="1" outlineLevel="2" x14ac:dyDescent="0.2">
      <c r="A550" s="401">
        <v>34</v>
      </c>
      <c r="B550" s="132" t="s">
        <v>6730</v>
      </c>
      <c r="C550" s="299" t="s">
        <v>6731</v>
      </c>
      <c r="D550" s="132" t="s">
        <v>6732</v>
      </c>
      <c r="E550" s="97" t="s">
        <v>6733</v>
      </c>
      <c r="F550" s="132" t="s">
        <v>6734</v>
      </c>
      <c r="G550" s="508">
        <v>43489</v>
      </c>
      <c r="H550" s="410" t="s">
        <v>6630</v>
      </c>
      <c r="I550" s="487"/>
      <c r="J550" s="487"/>
      <c r="K550" s="413">
        <v>1</v>
      </c>
      <c r="N550" s="92"/>
    </row>
    <row r="551" spans="1:14" s="32" customFormat="1" ht="11.25" customHeight="1" outlineLevel="2" x14ac:dyDescent="0.2">
      <c r="A551" s="401">
        <v>35</v>
      </c>
      <c r="B551" s="132" t="s">
        <v>3917</v>
      </c>
      <c r="C551" s="299" t="s">
        <v>6735</v>
      </c>
      <c r="D551" s="132" t="s">
        <v>6736</v>
      </c>
      <c r="E551" s="97" t="s">
        <v>6737</v>
      </c>
      <c r="F551" s="132" t="s">
        <v>6738</v>
      </c>
      <c r="G551" s="508">
        <v>43489</v>
      </c>
      <c r="H551" s="410" t="s">
        <v>6630</v>
      </c>
      <c r="I551" s="487"/>
      <c r="J551" s="487"/>
      <c r="K551" s="413">
        <v>1</v>
      </c>
      <c r="N551" s="92"/>
    </row>
    <row r="552" spans="1:14" s="32" customFormat="1" ht="11.25" customHeight="1" outlineLevel="2" x14ac:dyDescent="0.2">
      <c r="A552" s="401">
        <v>36</v>
      </c>
      <c r="B552" s="132" t="s">
        <v>3917</v>
      </c>
      <c r="C552" s="299" t="s">
        <v>6739</v>
      </c>
      <c r="D552" s="132" t="s">
        <v>3915</v>
      </c>
      <c r="E552" s="97" t="s">
        <v>3916</v>
      </c>
      <c r="F552" s="132" t="s">
        <v>6740</v>
      </c>
      <c r="G552" s="508">
        <v>43489</v>
      </c>
      <c r="H552" s="410" t="s">
        <v>6630</v>
      </c>
      <c r="I552" s="487"/>
      <c r="J552" s="487"/>
      <c r="K552" s="413">
        <v>1</v>
      </c>
      <c r="N552" s="92"/>
    </row>
    <row r="553" spans="1:14" s="32" customFormat="1" ht="11.25" customHeight="1" outlineLevel="2" x14ac:dyDescent="0.2">
      <c r="A553" s="401">
        <v>37</v>
      </c>
      <c r="B553" s="132" t="s">
        <v>3917</v>
      </c>
      <c r="C553" s="299" t="s">
        <v>6741</v>
      </c>
      <c r="D553" s="132" t="s">
        <v>6742</v>
      </c>
      <c r="E553" s="97" t="s">
        <v>6743</v>
      </c>
      <c r="F553" s="132" t="s">
        <v>6744</v>
      </c>
      <c r="G553" s="508">
        <v>43489</v>
      </c>
      <c r="H553" s="410" t="s">
        <v>6630</v>
      </c>
      <c r="I553" s="487"/>
      <c r="J553" s="487"/>
      <c r="K553" s="413">
        <v>1</v>
      </c>
      <c r="N553" s="92"/>
    </row>
    <row r="554" spans="1:14" s="32" customFormat="1" ht="11.25" customHeight="1" outlineLevel="2" thickBot="1" x14ac:dyDescent="0.25">
      <c r="A554" s="401">
        <v>38</v>
      </c>
      <c r="B554" s="132" t="s">
        <v>3338</v>
      </c>
      <c r="C554" s="299" t="s">
        <v>6745</v>
      </c>
      <c r="D554" s="132" t="s">
        <v>6746</v>
      </c>
      <c r="E554" s="97" t="s">
        <v>9</v>
      </c>
      <c r="F554" s="132" t="s">
        <v>6747</v>
      </c>
      <c r="G554" s="508">
        <v>43489</v>
      </c>
      <c r="H554" s="410" t="s">
        <v>6630</v>
      </c>
      <c r="I554" s="487"/>
      <c r="J554" s="487"/>
      <c r="K554" s="413">
        <v>1</v>
      </c>
      <c r="N554" s="92"/>
    </row>
    <row r="555" spans="1:14" s="32" customFormat="1" ht="12" customHeight="1" outlineLevel="1" thickBot="1" x14ac:dyDescent="0.25">
      <c r="A555" s="504" t="s">
        <v>92</v>
      </c>
      <c r="B555" s="586" t="s">
        <v>12</v>
      </c>
      <c r="C555" s="586"/>
      <c r="D555" s="587"/>
      <c r="E555" s="587"/>
      <c r="F555" s="587"/>
      <c r="G555" s="587"/>
      <c r="H555" s="588"/>
      <c r="I555" s="195"/>
      <c r="J555" s="195"/>
      <c r="K555" s="390">
        <f>SUM(K556:K592)</f>
        <v>37</v>
      </c>
      <c r="N555" s="92"/>
    </row>
    <row r="556" spans="1:14" s="32" customFormat="1" ht="11.25" customHeight="1" outlineLevel="2" x14ac:dyDescent="0.2">
      <c r="A556" s="9">
        <v>1</v>
      </c>
      <c r="B556" s="398" t="s">
        <v>6748</v>
      </c>
      <c r="C556" s="443" t="s">
        <v>6749</v>
      </c>
      <c r="D556" s="444" t="s">
        <v>6750</v>
      </c>
      <c r="E556" s="444" t="s">
        <v>5073</v>
      </c>
      <c r="F556" s="444" t="s">
        <v>6751</v>
      </c>
      <c r="G556" s="405">
        <v>43475</v>
      </c>
      <c r="H556" s="97" t="s">
        <v>6752</v>
      </c>
      <c r="I556" s="488"/>
      <c r="J556" s="488"/>
      <c r="K556" s="299">
        <v>1</v>
      </c>
      <c r="N556" s="92"/>
    </row>
    <row r="557" spans="1:14" s="32" customFormat="1" ht="11.25" customHeight="1" outlineLevel="2" x14ac:dyDescent="0.2">
      <c r="A557" s="3">
        <v>2</v>
      </c>
      <c r="B557" s="398" t="s">
        <v>6753</v>
      </c>
      <c r="C557" s="443" t="s">
        <v>6754</v>
      </c>
      <c r="D557" s="444" t="s">
        <v>6750</v>
      </c>
      <c r="E557" s="444" t="s">
        <v>5073</v>
      </c>
      <c r="F557" s="444" t="s">
        <v>6755</v>
      </c>
      <c r="G557" s="405">
        <v>43475</v>
      </c>
      <c r="H557" s="97" t="s">
        <v>6752</v>
      </c>
      <c r="I557" s="488"/>
      <c r="J557" s="488"/>
      <c r="K557" s="299">
        <v>1</v>
      </c>
      <c r="N557" s="92"/>
    </row>
    <row r="558" spans="1:14" s="32" customFormat="1" ht="11.25" customHeight="1" outlineLevel="2" x14ac:dyDescent="0.2">
      <c r="A558" s="9">
        <v>3</v>
      </c>
      <c r="B558" s="398" t="s">
        <v>6756</v>
      </c>
      <c r="C558" s="443" t="s">
        <v>6757</v>
      </c>
      <c r="D558" s="444" t="s">
        <v>6750</v>
      </c>
      <c r="E558" s="444" t="s">
        <v>5073</v>
      </c>
      <c r="F558" s="444" t="s">
        <v>6758</v>
      </c>
      <c r="G558" s="405">
        <v>43475</v>
      </c>
      <c r="H558" s="97" t="s">
        <v>6752</v>
      </c>
      <c r="I558" s="488"/>
      <c r="J558" s="488"/>
      <c r="K558" s="299">
        <v>1</v>
      </c>
      <c r="N558" s="92"/>
    </row>
    <row r="559" spans="1:14" s="32" customFormat="1" ht="11.25" customHeight="1" outlineLevel="2" x14ac:dyDescent="0.2">
      <c r="A559" s="3">
        <v>4</v>
      </c>
      <c r="B559" s="398" t="s">
        <v>6759</v>
      </c>
      <c r="C559" s="443" t="s">
        <v>6760</v>
      </c>
      <c r="D559" s="444" t="s">
        <v>6750</v>
      </c>
      <c r="E559" s="444" t="s">
        <v>5073</v>
      </c>
      <c r="F559" s="444" t="s">
        <v>6761</v>
      </c>
      <c r="G559" s="405">
        <v>43475</v>
      </c>
      <c r="H559" s="97" t="s">
        <v>6752</v>
      </c>
      <c r="I559" s="488"/>
      <c r="J559" s="488"/>
      <c r="K559" s="299">
        <v>1</v>
      </c>
      <c r="N559" s="92"/>
    </row>
    <row r="560" spans="1:14" s="32" customFormat="1" ht="11.25" customHeight="1" outlineLevel="2" x14ac:dyDescent="0.2">
      <c r="A560" s="9">
        <v>5</v>
      </c>
      <c r="B560" s="398" t="s">
        <v>6762</v>
      </c>
      <c r="C560" s="443" t="s">
        <v>6763</v>
      </c>
      <c r="D560" s="444" t="s">
        <v>6750</v>
      </c>
      <c r="E560" s="444" t="s">
        <v>5073</v>
      </c>
      <c r="F560" s="444" t="s">
        <v>6764</v>
      </c>
      <c r="G560" s="405">
        <v>43475</v>
      </c>
      <c r="H560" s="97" t="s">
        <v>6752</v>
      </c>
      <c r="I560" s="488"/>
      <c r="J560" s="488"/>
      <c r="K560" s="299">
        <v>1</v>
      </c>
      <c r="N560" s="92"/>
    </row>
    <row r="561" spans="1:14" s="32" customFormat="1" ht="11.25" customHeight="1" outlineLevel="2" x14ac:dyDescent="0.2">
      <c r="A561" s="3">
        <v>6</v>
      </c>
      <c r="B561" s="398" t="s">
        <v>6765</v>
      </c>
      <c r="C561" s="443" t="s">
        <v>6766</v>
      </c>
      <c r="D561" s="444" t="s">
        <v>6750</v>
      </c>
      <c r="E561" s="444" t="s">
        <v>5073</v>
      </c>
      <c r="F561" s="444" t="s">
        <v>6767</v>
      </c>
      <c r="G561" s="405">
        <v>43476</v>
      </c>
      <c r="H561" s="97" t="s">
        <v>6752</v>
      </c>
      <c r="I561" s="488"/>
      <c r="J561" s="488"/>
      <c r="K561" s="299">
        <v>1</v>
      </c>
      <c r="N561" s="92"/>
    </row>
    <row r="562" spans="1:14" s="32" customFormat="1" ht="11.25" customHeight="1" outlineLevel="2" x14ac:dyDescent="0.2">
      <c r="A562" s="9">
        <v>7</v>
      </c>
      <c r="B562" s="398" t="s">
        <v>6753</v>
      </c>
      <c r="C562" s="443" t="s">
        <v>6768</v>
      </c>
      <c r="D562" s="444" t="s">
        <v>6750</v>
      </c>
      <c r="E562" s="444" t="s">
        <v>5073</v>
      </c>
      <c r="F562" s="444" t="s">
        <v>6769</v>
      </c>
      <c r="G562" s="405">
        <v>43476</v>
      </c>
      <c r="H562" s="97" t="s">
        <v>6752</v>
      </c>
      <c r="I562" s="488"/>
      <c r="J562" s="488"/>
      <c r="K562" s="299">
        <v>1</v>
      </c>
      <c r="N562" s="92"/>
    </row>
    <row r="563" spans="1:14" s="32" customFormat="1" ht="11.25" customHeight="1" outlineLevel="2" x14ac:dyDescent="0.2">
      <c r="A563" s="3">
        <v>8</v>
      </c>
      <c r="B563" s="398" t="s">
        <v>6770</v>
      </c>
      <c r="C563" s="443" t="s">
        <v>6771</v>
      </c>
      <c r="D563" s="444" t="s">
        <v>6750</v>
      </c>
      <c r="E563" s="444" t="s">
        <v>5073</v>
      </c>
      <c r="F563" s="444" t="s">
        <v>6772</v>
      </c>
      <c r="G563" s="405">
        <v>43476</v>
      </c>
      <c r="H563" s="97" t="s">
        <v>6752</v>
      </c>
      <c r="I563" s="488"/>
      <c r="J563" s="488"/>
      <c r="K563" s="299">
        <v>1</v>
      </c>
      <c r="N563" s="92"/>
    </row>
    <row r="564" spans="1:14" s="32" customFormat="1" ht="11.25" customHeight="1" outlineLevel="2" x14ac:dyDescent="0.2">
      <c r="A564" s="9">
        <v>9</v>
      </c>
      <c r="B564" s="398" t="s">
        <v>6773</v>
      </c>
      <c r="C564" s="443" t="s">
        <v>6774</v>
      </c>
      <c r="D564" s="444" t="s">
        <v>6750</v>
      </c>
      <c r="E564" s="444" t="s">
        <v>5073</v>
      </c>
      <c r="F564" s="444" t="s">
        <v>6775</v>
      </c>
      <c r="G564" s="405">
        <v>43476</v>
      </c>
      <c r="H564" s="97" t="s">
        <v>6752</v>
      </c>
      <c r="I564" s="488"/>
      <c r="J564" s="488"/>
      <c r="K564" s="299">
        <v>1</v>
      </c>
      <c r="N564" s="92"/>
    </row>
    <row r="565" spans="1:14" s="32" customFormat="1" ht="11.25" customHeight="1" outlineLevel="2" x14ac:dyDescent="0.2">
      <c r="A565" s="3">
        <v>10</v>
      </c>
      <c r="B565" s="398" t="s">
        <v>6776</v>
      </c>
      <c r="C565" s="443" t="s">
        <v>6777</v>
      </c>
      <c r="D565" s="444" t="s">
        <v>6750</v>
      </c>
      <c r="E565" s="444" t="s">
        <v>5073</v>
      </c>
      <c r="F565" s="444" t="s">
        <v>6778</v>
      </c>
      <c r="G565" s="405">
        <v>43476</v>
      </c>
      <c r="H565" s="97" t="s">
        <v>6752</v>
      </c>
      <c r="I565" s="488"/>
      <c r="J565" s="488"/>
      <c r="K565" s="299">
        <v>1</v>
      </c>
      <c r="N565" s="92"/>
    </row>
    <row r="566" spans="1:14" s="32" customFormat="1" ht="11.25" customHeight="1" outlineLevel="2" x14ac:dyDescent="0.2">
      <c r="A566" s="9">
        <v>11</v>
      </c>
      <c r="B566" s="398" t="s">
        <v>6779</v>
      </c>
      <c r="C566" s="443" t="s">
        <v>6780</v>
      </c>
      <c r="D566" s="444" t="s">
        <v>6750</v>
      </c>
      <c r="E566" s="444" t="s">
        <v>5073</v>
      </c>
      <c r="F566" s="444" t="s">
        <v>6781</v>
      </c>
      <c r="G566" s="405">
        <v>43479</v>
      </c>
      <c r="H566" s="97" t="s">
        <v>6752</v>
      </c>
      <c r="I566" s="488"/>
      <c r="J566" s="488"/>
      <c r="K566" s="299">
        <v>1</v>
      </c>
      <c r="N566" s="92"/>
    </row>
    <row r="567" spans="1:14" s="32" customFormat="1" ht="11.25" customHeight="1" outlineLevel="2" x14ac:dyDescent="0.2">
      <c r="A567" s="3">
        <v>12</v>
      </c>
      <c r="B567" s="398" t="s">
        <v>6782</v>
      </c>
      <c r="C567" s="443" t="s">
        <v>6783</v>
      </c>
      <c r="D567" s="444" t="s">
        <v>6750</v>
      </c>
      <c r="E567" s="444" t="s">
        <v>5073</v>
      </c>
      <c r="F567" s="444" t="s">
        <v>6784</v>
      </c>
      <c r="G567" s="405">
        <v>43479</v>
      </c>
      <c r="H567" s="97" t="s">
        <v>6752</v>
      </c>
      <c r="I567" s="488"/>
      <c r="J567" s="488"/>
      <c r="K567" s="299">
        <v>1</v>
      </c>
      <c r="N567" s="92"/>
    </row>
    <row r="568" spans="1:14" s="32" customFormat="1" ht="11.25" customHeight="1" outlineLevel="2" x14ac:dyDescent="0.2">
      <c r="A568" s="9">
        <v>13</v>
      </c>
      <c r="B568" s="398" t="s">
        <v>6785</v>
      </c>
      <c r="C568" s="443" t="s">
        <v>6786</v>
      </c>
      <c r="D568" s="444" t="s">
        <v>6750</v>
      </c>
      <c r="E568" s="444" t="s">
        <v>5073</v>
      </c>
      <c r="F568" s="444" t="s">
        <v>6787</v>
      </c>
      <c r="G568" s="405">
        <v>43479</v>
      </c>
      <c r="H568" s="97" t="s">
        <v>6752</v>
      </c>
      <c r="I568" s="488"/>
      <c r="J568" s="488"/>
      <c r="K568" s="299">
        <v>1</v>
      </c>
      <c r="N568" s="92"/>
    </row>
    <row r="569" spans="1:14" s="32" customFormat="1" ht="11.25" customHeight="1" outlineLevel="2" x14ac:dyDescent="0.2">
      <c r="A569" s="3">
        <v>14</v>
      </c>
      <c r="B569" s="398" t="s">
        <v>6788</v>
      </c>
      <c r="C569" s="443" t="s">
        <v>6789</v>
      </c>
      <c r="D569" s="444" t="s">
        <v>6750</v>
      </c>
      <c r="E569" s="444" t="s">
        <v>5073</v>
      </c>
      <c r="F569" s="444" t="s">
        <v>6790</v>
      </c>
      <c r="G569" s="405">
        <v>43479</v>
      </c>
      <c r="H569" s="97" t="s">
        <v>6752</v>
      </c>
      <c r="I569" s="488"/>
      <c r="J569" s="488"/>
      <c r="K569" s="299">
        <v>1</v>
      </c>
      <c r="N569" s="92"/>
    </row>
    <row r="570" spans="1:14" s="32" customFormat="1" ht="11.25" customHeight="1" outlineLevel="2" x14ac:dyDescent="0.2">
      <c r="A570" s="9">
        <v>15</v>
      </c>
      <c r="B570" s="398" t="s">
        <v>6791</v>
      </c>
      <c r="C570" s="443" t="s">
        <v>6792</v>
      </c>
      <c r="D570" s="444" t="s">
        <v>6750</v>
      </c>
      <c r="E570" s="444" t="s">
        <v>5073</v>
      </c>
      <c r="F570" s="444" t="s">
        <v>6793</v>
      </c>
      <c r="G570" s="405">
        <v>43480</v>
      </c>
      <c r="H570" s="97" t="s">
        <v>6752</v>
      </c>
      <c r="I570" s="488"/>
      <c r="J570" s="488"/>
      <c r="K570" s="299">
        <v>1</v>
      </c>
      <c r="N570" s="92"/>
    </row>
    <row r="571" spans="1:14" s="32" customFormat="1" ht="11.25" customHeight="1" outlineLevel="2" x14ac:dyDescent="0.2">
      <c r="A571" s="3">
        <v>16</v>
      </c>
      <c r="B571" s="398" t="s">
        <v>6794</v>
      </c>
      <c r="C571" s="443" t="s">
        <v>6795</v>
      </c>
      <c r="D571" s="444" t="s">
        <v>6750</v>
      </c>
      <c r="E571" s="444" t="s">
        <v>5073</v>
      </c>
      <c r="F571" s="444" t="s">
        <v>6796</v>
      </c>
      <c r="G571" s="405">
        <v>43480</v>
      </c>
      <c r="H571" s="97" t="s">
        <v>6752</v>
      </c>
      <c r="I571" s="488"/>
      <c r="J571" s="488"/>
      <c r="K571" s="299">
        <v>1</v>
      </c>
      <c r="N571" s="92"/>
    </row>
    <row r="572" spans="1:14" s="32" customFormat="1" ht="11.25" customHeight="1" outlineLevel="2" x14ac:dyDescent="0.2">
      <c r="A572" s="9">
        <v>17</v>
      </c>
      <c r="B572" s="398" t="s">
        <v>6797</v>
      </c>
      <c r="C572" s="443" t="s">
        <v>6798</v>
      </c>
      <c r="D572" s="444" t="s">
        <v>6750</v>
      </c>
      <c r="E572" s="444" t="s">
        <v>5073</v>
      </c>
      <c r="F572" s="444" t="s">
        <v>6799</v>
      </c>
      <c r="G572" s="405">
        <v>43480</v>
      </c>
      <c r="H572" s="97" t="s">
        <v>6752</v>
      </c>
      <c r="I572" s="488"/>
      <c r="J572" s="488"/>
      <c r="K572" s="299">
        <v>1</v>
      </c>
      <c r="N572" s="92"/>
    </row>
    <row r="573" spans="1:14" s="32" customFormat="1" ht="11.25" customHeight="1" outlineLevel="2" x14ac:dyDescent="0.2">
      <c r="A573" s="3">
        <v>18</v>
      </c>
      <c r="B573" s="398" t="s">
        <v>6800</v>
      </c>
      <c r="C573" s="443" t="s">
        <v>6801</v>
      </c>
      <c r="D573" s="444" t="s">
        <v>6750</v>
      </c>
      <c r="E573" s="444" t="s">
        <v>5073</v>
      </c>
      <c r="F573" s="444" t="s">
        <v>6802</v>
      </c>
      <c r="G573" s="405">
        <v>43480</v>
      </c>
      <c r="H573" s="97" t="s">
        <v>6752</v>
      </c>
      <c r="I573" s="488"/>
      <c r="J573" s="488"/>
      <c r="K573" s="299">
        <v>1</v>
      </c>
      <c r="N573" s="92"/>
    </row>
    <row r="574" spans="1:14" s="32" customFormat="1" ht="11.25" customHeight="1" outlineLevel="2" x14ac:dyDescent="0.2">
      <c r="A574" s="9">
        <v>19</v>
      </c>
      <c r="B574" s="398" t="s">
        <v>6803</v>
      </c>
      <c r="C574" s="443" t="s">
        <v>6804</v>
      </c>
      <c r="D574" s="444" t="s">
        <v>6750</v>
      </c>
      <c r="E574" s="444" t="s">
        <v>5073</v>
      </c>
      <c r="F574" s="444" t="s">
        <v>6805</v>
      </c>
      <c r="G574" s="405">
        <v>43481</v>
      </c>
      <c r="H574" s="97" t="s">
        <v>6752</v>
      </c>
      <c r="I574" s="488"/>
      <c r="J574" s="488"/>
      <c r="K574" s="299">
        <v>1</v>
      </c>
      <c r="N574" s="92"/>
    </row>
    <row r="575" spans="1:14" s="32" customFormat="1" ht="11.25" customHeight="1" outlineLevel="2" x14ac:dyDescent="0.2">
      <c r="A575" s="3">
        <v>20</v>
      </c>
      <c r="B575" s="398" t="s">
        <v>6797</v>
      </c>
      <c r="C575" s="443" t="s">
        <v>6806</v>
      </c>
      <c r="D575" s="444" t="s">
        <v>6750</v>
      </c>
      <c r="E575" s="444" t="s">
        <v>5073</v>
      </c>
      <c r="F575" s="444" t="s">
        <v>6807</v>
      </c>
      <c r="G575" s="405">
        <v>43481</v>
      </c>
      <c r="H575" s="97" t="s">
        <v>6752</v>
      </c>
      <c r="I575" s="488"/>
      <c r="J575" s="488"/>
      <c r="K575" s="299">
        <v>1</v>
      </c>
      <c r="N575" s="92"/>
    </row>
    <row r="576" spans="1:14" s="32" customFormat="1" ht="11.25" customHeight="1" outlineLevel="2" x14ac:dyDescent="0.2">
      <c r="A576" s="9">
        <v>21</v>
      </c>
      <c r="B576" s="398" t="s">
        <v>6808</v>
      </c>
      <c r="C576" s="443" t="s">
        <v>6809</v>
      </c>
      <c r="D576" s="444" t="s">
        <v>6750</v>
      </c>
      <c r="E576" s="444" t="s">
        <v>5073</v>
      </c>
      <c r="F576" s="444" t="s">
        <v>6810</v>
      </c>
      <c r="G576" s="405">
        <v>43481</v>
      </c>
      <c r="H576" s="97" t="s">
        <v>6752</v>
      </c>
      <c r="I576" s="488"/>
      <c r="J576" s="488"/>
      <c r="K576" s="299">
        <v>1</v>
      </c>
      <c r="N576" s="92"/>
    </row>
    <row r="577" spans="1:14" s="32" customFormat="1" ht="11.25" customHeight="1" outlineLevel="2" x14ac:dyDescent="0.2">
      <c r="A577" s="3">
        <v>22</v>
      </c>
      <c r="B577" s="398" t="s">
        <v>6811</v>
      </c>
      <c r="C577" s="443" t="s">
        <v>6812</v>
      </c>
      <c r="D577" s="444" t="s">
        <v>6750</v>
      </c>
      <c r="E577" s="444" t="s">
        <v>5073</v>
      </c>
      <c r="F577" s="444" t="s">
        <v>6813</v>
      </c>
      <c r="G577" s="405">
        <v>43481</v>
      </c>
      <c r="H577" s="97" t="s">
        <v>6752</v>
      </c>
      <c r="I577" s="488"/>
      <c r="J577" s="488"/>
      <c r="K577" s="299">
        <v>1</v>
      </c>
      <c r="N577" s="92"/>
    </row>
    <row r="578" spans="1:14" s="32" customFormat="1" ht="11.25" customHeight="1" outlineLevel="2" x14ac:dyDescent="0.2">
      <c r="A578" s="9">
        <v>23</v>
      </c>
      <c r="B578" s="398" t="s">
        <v>6814</v>
      </c>
      <c r="C578" s="443" t="s">
        <v>6815</v>
      </c>
      <c r="D578" s="444" t="s">
        <v>6750</v>
      </c>
      <c r="E578" s="444" t="s">
        <v>5073</v>
      </c>
      <c r="F578" s="444" t="s">
        <v>6816</v>
      </c>
      <c r="G578" s="405">
        <v>43481</v>
      </c>
      <c r="H578" s="97" t="s">
        <v>6752</v>
      </c>
      <c r="I578" s="488"/>
      <c r="J578" s="488"/>
      <c r="K578" s="299">
        <v>1</v>
      </c>
      <c r="N578" s="92"/>
    </row>
    <row r="579" spans="1:14" s="32" customFormat="1" ht="11.25" customHeight="1" outlineLevel="2" x14ac:dyDescent="0.2">
      <c r="A579" s="3">
        <v>24</v>
      </c>
      <c r="B579" s="398" t="s">
        <v>6817</v>
      </c>
      <c r="C579" s="443" t="s">
        <v>6818</v>
      </c>
      <c r="D579" s="444" t="s">
        <v>6750</v>
      </c>
      <c r="E579" s="444" t="s">
        <v>5073</v>
      </c>
      <c r="F579" s="444" t="s">
        <v>6819</v>
      </c>
      <c r="G579" s="405">
        <v>43482</v>
      </c>
      <c r="H579" s="97" t="s">
        <v>6752</v>
      </c>
      <c r="I579" s="488"/>
      <c r="J579" s="488"/>
      <c r="K579" s="299">
        <v>1</v>
      </c>
      <c r="N579" s="92"/>
    </row>
    <row r="580" spans="1:14" s="32" customFormat="1" ht="11.25" customHeight="1" outlineLevel="2" x14ac:dyDescent="0.2">
      <c r="A580" s="9">
        <v>25</v>
      </c>
      <c r="B580" s="398" t="s">
        <v>6820</v>
      </c>
      <c r="C580" s="443" t="s">
        <v>6821</v>
      </c>
      <c r="D580" s="444" t="s">
        <v>6750</v>
      </c>
      <c r="E580" s="444" t="s">
        <v>5073</v>
      </c>
      <c r="F580" s="444" t="s">
        <v>6822</v>
      </c>
      <c r="G580" s="405">
        <v>43482</v>
      </c>
      <c r="H580" s="97" t="s">
        <v>6752</v>
      </c>
      <c r="I580" s="488"/>
      <c r="J580" s="488"/>
      <c r="K580" s="299">
        <v>1</v>
      </c>
      <c r="N580" s="92"/>
    </row>
    <row r="581" spans="1:14" s="32" customFormat="1" ht="11.25" customHeight="1" outlineLevel="2" x14ac:dyDescent="0.2">
      <c r="A581" s="3">
        <v>26</v>
      </c>
      <c r="B581" s="398" t="s">
        <v>6753</v>
      </c>
      <c r="C581" s="443" t="s">
        <v>6823</v>
      </c>
      <c r="D581" s="444" t="s">
        <v>6750</v>
      </c>
      <c r="E581" s="444" t="s">
        <v>5073</v>
      </c>
      <c r="F581" s="444" t="s">
        <v>6824</v>
      </c>
      <c r="G581" s="405">
        <v>43482</v>
      </c>
      <c r="H581" s="97" t="s">
        <v>6752</v>
      </c>
      <c r="I581" s="488"/>
      <c r="J581" s="488"/>
      <c r="K581" s="299">
        <v>1</v>
      </c>
      <c r="N581" s="92"/>
    </row>
    <row r="582" spans="1:14" s="32" customFormat="1" ht="11.25" customHeight="1" outlineLevel="2" x14ac:dyDescent="0.2">
      <c r="A582" s="9">
        <v>27</v>
      </c>
      <c r="B582" s="398" t="s">
        <v>6825</v>
      </c>
      <c r="C582" s="443" t="s">
        <v>6826</v>
      </c>
      <c r="D582" s="444" t="s">
        <v>6750</v>
      </c>
      <c r="E582" s="444" t="s">
        <v>5073</v>
      </c>
      <c r="F582" s="444" t="s">
        <v>6827</v>
      </c>
      <c r="G582" s="405">
        <v>43482</v>
      </c>
      <c r="H582" s="97" t="s">
        <v>6752</v>
      </c>
      <c r="I582" s="488"/>
      <c r="J582" s="488"/>
      <c r="K582" s="299">
        <v>1</v>
      </c>
      <c r="N582" s="92"/>
    </row>
    <row r="583" spans="1:14" s="32" customFormat="1" ht="11.25" customHeight="1" outlineLevel="2" x14ac:dyDescent="0.2">
      <c r="A583" s="3">
        <v>28</v>
      </c>
      <c r="B583" s="398" t="s">
        <v>6828</v>
      </c>
      <c r="C583" s="443" t="s">
        <v>6829</v>
      </c>
      <c r="D583" s="444" t="s">
        <v>6750</v>
      </c>
      <c r="E583" s="444" t="s">
        <v>5073</v>
      </c>
      <c r="F583" s="444" t="s">
        <v>6830</v>
      </c>
      <c r="G583" s="405">
        <v>43483</v>
      </c>
      <c r="H583" s="97" t="s">
        <v>6752</v>
      </c>
      <c r="I583" s="488"/>
      <c r="J583" s="488"/>
      <c r="K583" s="299">
        <v>1</v>
      </c>
      <c r="N583" s="92"/>
    </row>
    <row r="584" spans="1:14" s="32" customFormat="1" ht="11.25" customHeight="1" outlineLevel="2" x14ac:dyDescent="0.2">
      <c r="A584" s="9">
        <v>29</v>
      </c>
      <c r="B584" s="398" t="s">
        <v>6831</v>
      </c>
      <c r="C584" s="443" t="s">
        <v>6832</v>
      </c>
      <c r="D584" s="444" t="s">
        <v>6750</v>
      </c>
      <c r="E584" s="444" t="s">
        <v>5073</v>
      </c>
      <c r="F584" s="444" t="s">
        <v>6833</v>
      </c>
      <c r="G584" s="405">
        <v>43483</v>
      </c>
      <c r="H584" s="97" t="s">
        <v>6752</v>
      </c>
      <c r="I584" s="488"/>
      <c r="J584" s="488"/>
      <c r="K584" s="299">
        <v>1</v>
      </c>
      <c r="N584" s="92"/>
    </row>
    <row r="585" spans="1:14" s="32" customFormat="1" ht="11.25" customHeight="1" outlineLevel="2" x14ac:dyDescent="0.2">
      <c r="A585" s="3">
        <v>30</v>
      </c>
      <c r="B585" s="398" t="s">
        <v>6834</v>
      </c>
      <c r="C585" s="443" t="s">
        <v>6835</v>
      </c>
      <c r="D585" s="444" t="s">
        <v>6750</v>
      </c>
      <c r="E585" s="444" t="s">
        <v>5073</v>
      </c>
      <c r="F585" s="444" t="s">
        <v>6836</v>
      </c>
      <c r="G585" s="405">
        <v>43483</v>
      </c>
      <c r="H585" s="97" t="s">
        <v>6752</v>
      </c>
      <c r="I585" s="488"/>
      <c r="J585" s="488"/>
      <c r="K585" s="299">
        <v>1</v>
      </c>
      <c r="N585" s="92"/>
    </row>
    <row r="586" spans="1:14" s="32" customFormat="1" ht="11.25" customHeight="1" outlineLevel="2" x14ac:dyDescent="0.2">
      <c r="A586" s="9">
        <v>31</v>
      </c>
      <c r="B586" s="398" t="s">
        <v>6837</v>
      </c>
      <c r="C586" s="443" t="s">
        <v>6838</v>
      </c>
      <c r="D586" s="444" t="s">
        <v>6750</v>
      </c>
      <c r="E586" s="444" t="s">
        <v>5073</v>
      </c>
      <c r="F586" s="444" t="s">
        <v>6839</v>
      </c>
      <c r="G586" s="405">
        <v>43483</v>
      </c>
      <c r="H586" s="97" t="s">
        <v>6752</v>
      </c>
      <c r="I586" s="488"/>
      <c r="J586" s="488"/>
      <c r="K586" s="299">
        <v>1</v>
      </c>
      <c r="N586" s="92"/>
    </row>
    <row r="587" spans="1:14" s="32" customFormat="1" ht="11.25" customHeight="1" outlineLevel="2" x14ac:dyDescent="0.2">
      <c r="A587" s="3">
        <v>32</v>
      </c>
      <c r="B587" s="398" t="s">
        <v>6840</v>
      </c>
      <c r="C587" s="443" t="s">
        <v>6841</v>
      </c>
      <c r="D587" s="444" t="s">
        <v>6750</v>
      </c>
      <c r="E587" s="444" t="s">
        <v>5073</v>
      </c>
      <c r="F587" s="444" t="s">
        <v>6842</v>
      </c>
      <c r="G587" s="405">
        <v>43486</v>
      </c>
      <c r="H587" s="97" t="s">
        <v>6752</v>
      </c>
      <c r="I587" s="488"/>
      <c r="J587" s="488"/>
      <c r="K587" s="299">
        <v>1</v>
      </c>
      <c r="N587" s="92"/>
    </row>
    <row r="588" spans="1:14" s="32" customFormat="1" ht="11.25" customHeight="1" outlineLevel="2" x14ac:dyDescent="0.2">
      <c r="A588" s="9">
        <v>33</v>
      </c>
      <c r="B588" s="398" t="s">
        <v>6843</v>
      </c>
      <c r="C588" s="443" t="s">
        <v>6844</v>
      </c>
      <c r="D588" s="444" t="s">
        <v>6750</v>
      </c>
      <c r="E588" s="444" t="s">
        <v>5073</v>
      </c>
      <c r="F588" s="444" t="s">
        <v>6845</v>
      </c>
      <c r="G588" s="405">
        <v>43486</v>
      </c>
      <c r="H588" s="97" t="s">
        <v>6752</v>
      </c>
      <c r="I588" s="488"/>
      <c r="J588" s="488"/>
      <c r="K588" s="299">
        <v>1</v>
      </c>
      <c r="N588" s="92"/>
    </row>
    <row r="589" spans="1:14" s="32" customFormat="1" ht="11.25" customHeight="1" outlineLevel="2" x14ac:dyDescent="0.2">
      <c r="A589" s="3">
        <v>34</v>
      </c>
      <c r="B589" s="398" t="s">
        <v>6759</v>
      </c>
      <c r="C589" s="443" t="s">
        <v>6846</v>
      </c>
      <c r="D589" s="444" t="s">
        <v>6750</v>
      </c>
      <c r="E589" s="444" t="s">
        <v>5073</v>
      </c>
      <c r="F589" s="444" t="s">
        <v>6847</v>
      </c>
      <c r="G589" s="405">
        <v>43486</v>
      </c>
      <c r="H589" s="97" t="s">
        <v>6752</v>
      </c>
      <c r="I589" s="488"/>
      <c r="J589" s="488"/>
      <c r="K589" s="299">
        <v>1</v>
      </c>
      <c r="N589" s="92"/>
    </row>
    <row r="590" spans="1:14" s="32" customFormat="1" ht="11.25" customHeight="1" outlineLevel="2" x14ac:dyDescent="0.2">
      <c r="A590" s="9">
        <v>35</v>
      </c>
      <c r="B590" s="398" t="s">
        <v>6848</v>
      </c>
      <c r="C590" s="443" t="s">
        <v>6849</v>
      </c>
      <c r="D590" s="444" t="s">
        <v>6750</v>
      </c>
      <c r="E590" s="444" t="s">
        <v>5073</v>
      </c>
      <c r="F590" s="444" t="s">
        <v>6850</v>
      </c>
      <c r="G590" s="405">
        <v>43487</v>
      </c>
      <c r="H590" s="97" t="s">
        <v>6752</v>
      </c>
      <c r="I590" s="488"/>
      <c r="J590" s="488"/>
      <c r="K590" s="299">
        <v>1</v>
      </c>
      <c r="N590" s="92"/>
    </row>
    <row r="591" spans="1:14" s="32" customFormat="1" ht="11.25" customHeight="1" outlineLevel="2" x14ac:dyDescent="0.2">
      <c r="A591" s="3">
        <v>36</v>
      </c>
      <c r="B591" s="398" t="s">
        <v>6851</v>
      </c>
      <c r="C591" s="443" t="s">
        <v>6852</v>
      </c>
      <c r="D591" s="444" t="s">
        <v>6750</v>
      </c>
      <c r="E591" s="444" t="s">
        <v>5073</v>
      </c>
      <c r="F591" s="444" t="s">
        <v>6853</v>
      </c>
      <c r="G591" s="405">
        <v>43487</v>
      </c>
      <c r="H591" s="97" t="s">
        <v>6752</v>
      </c>
      <c r="I591" s="488"/>
      <c r="J591" s="488"/>
      <c r="K591" s="299">
        <v>1</v>
      </c>
      <c r="N591" s="92"/>
    </row>
    <row r="592" spans="1:14" s="32" customFormat="1" ht="11.25" customHeight="1" outlineLevel="2" thickBot="1" x14ac:dyDescent="0.25">
      <c r="A592" s="9">
        <v>37</v>
      </c>
      <c r="B592" s="398" t="s">
        <v>6854</v>
      </c>
      <c r="C592" s="443" t="s">
        <v>6855</v>
      </c>
      <c r="D592" s="444" t="s">
        <v>6750</v>
      </c>
      <c r="E592" s="444" t="s">
        <v>5073</v>
      </c>
      <c r="F592" s="444" t="s">
        <v>6856</v>
      </c>
      <c r="G592" s="405">
        <v>43487</v>
      </c>
      <c r="H592" s="97" t="s">
        <v>6752</v>
      </c>
      <c r="I592" s="488"/>
      <c r="J592" s="488"/>
      <c r="K592" s="299">
        <v>1</v>
      </c>
      <c r="N592" s="92"/>
    </row>
    <row r="593" spans="1:14" ht="13.5" thickBot="1" x14ac:dyDescent="0.25">
      <c r="A593" s="48" t="s">
        <v>104</v>
      </c>
      <c r="B593" s="599" t="s">
        <v>0</v>
      </c>
      <c r="C593" s="599"/>
      <c r="D593" s="600"/>
      <c r="E593" s="600"/>
      <c r="F593" s="600"/>
      <c r="G593" s="600"/>
      <c r="H593" s="601"/>
      <c r="I593" s="530"/>
      <c r="J593" s="530"/>
      <c r="K593" s="397">
        <f>SUM(K594,K867,K663,K820,K723)</f>
        <v>319</v>
      </c>
    </row>
    <row r="594" spans="1:14" s="526" customFormat="1" ht="13.5" customHeight="1" outlineLevel="1" thickBot="1" x14ac:dyDescent="0.25">
      <c r="A594" s="504" t="s">
        <v>23</v>
      </c>
      <c r="B594" s="556" t="s">
        <v>4</v>
      </c>
      <c r="C594" s="555"/>
      <c r="D594" s="556"/>
      <c r="E594" s="556"/>
      <c r="F594" s="556"/>
      <c r="G594" s="556"/>
      <c r="H594" s="557"/>
      <c r="I594" s="197"/>
      <c r="J594" s="197"/>
      <c r="K594" s="327">
        <f>SUM(K595:K662)</f>
        <v>68</v>
      </c>
      <c r="N594" s="527"/>
    </row>
    <row r="595" spans="1:14" s="526" customFormat="1" ht="12.75" customHeight="1" outlineLevel="2" x14ac:dyDescent="0.2">
      <c r="A595" s="392">
        <v>1</v>
      </c>
      <c r="B595" s="163" t="s">
        <v>3321</v>
      </c>
      <c r="C595" s="163" t="s">
        <v>5729</v>
      </c>
      <c r="D595" s="163" t="s">
        <v>5730</v>
      </c>
      <c r="E595" s="163" t="s">
        <v>5731</v>
      </c>
      <c r="F595" s="163" t="s">
        <v>5732</v>
      </c>
      <c r="G595" s="436">
        <v>43474</v>
      </c>
      <c r="H595" s="466" t="s">
        <v>248</v>
      </c>
      <c r="I595" s="481"/>
      <c r="J595" s="481"/>
      <c r="K595" s="497">
        <v>1</v>
      </c>
      <c r="N595" s="527"/>
    </row>
    <row r="596" spans="1:14" s="526" customFormat="1" ht="12.75" customHeight="1" outlineLevel="2" x14ac:dyDescent="0.2">
      <c r="A596" s="393">
        <v>2</v>
      </c>
      <c r="B596" s="177" t="s">
        <v>3321</v>
      </c>
      <c r="C596" s="177" t="s">
        <v>5733</v>
      </c>
      <c r="D596" s="177" t="s">
        <v>5730</v>
      </c>
      <c r="E596" s="177" t="s">
        <v>5731</v>
      </c>
      <c r="F596" s="177" t="s">
        <v>48</v>
      </c>
      <c r="G596" s="436">
        <v>43474</v>
      </c>
      <c r="H596" s="467" t="s">
        <v>248</v>
      </c>
      <c r="I596" s="482"/>
      <c r="J596" s="482"/>
      <c r="K596" s="407">
        <v>1</v>
      </c>
      <c r="N596" s="527"/>
    </row>
    <row r="597" spans="1:14" s="526" customFormat="1" ht="12.75" customHeight="1" outlineLevel="2" x14ac:dyDescent="0.2">
      <c r="A597" s="393">
        <v>3</v>
      </c>
      <c r="B597" s="177" t="s">
        <v>5723</v>
      </c>
      <c r="C597" s="177" t="s">
        <v>5734</v>
      </c>
      <c r="D597" s="177" t="s">
        <v>5735</v>
      </c>
      <c r="E597" s="177" t="s">
        <v>5736</v>
      </c>
      <c r="F597" s="177" t="s">
        <v>47</v>
      </c>
      <c r="G597" s="172">
        <v>43482</v>
      </c>
      <c r="H597" s="467" t="s">
        <v>248</v>
      </c>
      <c r="I597" s="482"/>
      <c r="J597" s="482"/>
      <c r="K597" s="407">
        <v>1</v>
      </c>
      <c r="N597" s="527"/>
    </row>
    <row r="598" spans="1:14" s="526" customFormat="1" ht="12.75" customHeight="1" outlineLevel="2" x14ac:dyDescent="0.2">
      <c r="A598" s="393">
        <v>4</v>
      </c>
      <c r="B598" s="177" t="s">
        <v>3321</v>
      </c>
      <c r="C598" s="177" t="s">
        <v>5737</v>
      </c>
      <c r="D598" s="177" t="s">
        <v>5738</v>
      </c>
      <c r="E598" s="177" t="s">
        <v>5739</v>
      </c>
      <c r="F598" s="177" t="s">
        <v>76</v>
      </c>
      <c r="G598" s="172">
        <v>43475</v>
      </c>
      <c r="H598" s="467" t="s">
        <v>248</v>
      </c>
      <c r="I598" s="482"/>
      <c r="J598" s="482"/>
      <c r="K598" s="407">
        <v>1</v>
      </c>
      <c r="N598" s="527"/>
    </row>
    <row r="599" spans="1:14" s="526" customFormat="1" ht="12.75" customHeight="1" outlineLevel="2" x14ac:dyDescent="0.2">
      <c r="A599" s="393">
        <v>5</v>
      </c>
      <c r="B599" s="177" t="s">
        <v>3321</v>
      </c>
      <c r="C599" s="177" t="s">
        <v>5740</v>
      </c>
      <c r="D599" s="177" t="s">
        <v>5738</v>
      </c>
      <c r="E599" s="177" t="s">
        <v>5739</v>
      </c>
      <c r="F599" s="177" t="s">
        <v>77</v>
      </c>
      <c r="G599" s="172">
        <v>43475</v>
      </c>
      <c r="H599" s="467" t="s">
        <v>248</v>
      </c>
      <c r="I599" s="482"/>
      <c r="J599" s="482"/>
      <c r="K599" s="407">
        <v>1</v>
      </c>
      <c r="N599" s="527"/>
    </row>
    <row r="600" spans="1:14" s="526" customFormat="1" ht="12.75" customHeight="1" outlineLevel="2" x14ac:dyDescent="0.2">
      <c r="A600" s="393">
        <v>6</v>
      </c>
      <c r="B600" s="177" t="s">
        <v>3321</v>
      </c>
      <c r="C600" s="177" t="s">
        <v>5741</v>
      </c>
      <c r="D600" s="177" t="s">
        <v>5738</v>
      </c>
      <c r="E600" s="177" t="s">
        <v>5739</v>
      </c>
      <c r="F600" s="177" t="s">
        <v>3421</v>
      </c>
      <c r="G600" s="172">
        <v>43475</v>
      </c>
      <c r="H600" s="467" t="s">
        <v>248</v>
      </c>
      <c r="I600" s="482"/>
      <c r="J600" s="482"/>
      <c r="K600" s="407">
        <v>1</v>
      </c>
      <c r="N600" s="527"/>
    </row>
    <row r="601" spans="1:14" s="526" customFormat="1" ht="12.75" customHeight="1" outlineLevel="2" x14ac:dyDescent="0.2">
      <c r="A601" s="393">
        <v>7</v>
      </c>
      <c r="B601" s="177" t="s">
        <v>3321</v>
      </c>
      <c r="C601" s="177" t="s">
        <v>5742</v>
      </c>
      <c r="D601" s="177" t="s">
        <v>5738</v>
      </c>
      <c r="E601" s="177" t="s">
        <v>5739</v>
      </c>
      <c r="F601" s="177" t="s">
        <v>5743</v>
      </c>
      <c r="G601" s="172">
        <v>43475</v>
      </c>
      <c r="H601" s="467" t="s">
        <v>248</v>
      </c>
      <c r="I601" s="482"/>
      <c r="J601" s="482"/>
      <c r="K601" s="407">
        <v>1</v>
      </c>
      <c r="N601" s="527"/>
    </row>
    <row r="602" spans="1:14" s="526" customFormat="1" ht="12.75" customHeight="1" outlineLevel="2" x14ac:dyDescent="0.2">
      <c r="A602" s="393">
        <v>8</v>
      </c>
      <c r="B602" s="177" t="s">
        <v>5726</v>
      </c>
      <c r="C602" s="177" t="s">
        <v>5744</v>
      </c>
      <c r="D602" s="177" t="s">
        <v>5745</v>
      </c>
      <c r="E602" s="177" t="s">
        <v>5746</v>
      </c>
      <c r="F602" s="177" t="s">
        <v>5747</v>
      </c>
      <c r="G602" s="172">
        <v>43476</v>
      </c>
      <c r="H602" s="467" t="s">
        <v>248</v>
      </c>
      <c r="I602" s="482"/>
      <c r="J602" s="482"/>
      <c r="K602" s="407">
        <v>1</v>
      </c>
      <c r="N602" s="527"/>
    </row>
    <row r="603" spans="1:14" s="526" customFormat="1" ht="12.75" customHeight="1" outlineLevel="2" x14ac:dyDescent="0.2">
      <c r="A603" s="393">
        <v>9</v>
      </c>
      <c r="B603" s="177" t="s">
        <v>3321</v>
      </c>
      <c r="C603" s="177" t="s">
        <v>5748</v>
      </c>
      <c r="D603" s="177" t="s">
        <v>5745</v>
      </c>
      <c r="E603" s="177" t="s">
        <v>5746</v>
      </c>
      <c r="F603" s="177" t="s">
        <v>48</v>
      </c>
      <c r="G603" s="172">
        <v>43476</v>
      </c>
      <c r="H603" s="467" t="s">
        <v>248</v>
      </c>
      <c r="I603" s="482"/>
      <c r="J603" s="482"/>
      <c r="K603" s="407">
        <v>1</v>
      </c>
      <c r="N603" s="527"/>
    </row>
    <row r="604" spans="1:14" s="526" customFormat="1" ht="12.75" customHeight="1" outlineLevel="2" x14ac:dyDescent="0.2">
      <c r="A604" s="393">
        <v>10</v>
      </c>
      <c r="B604" s="177" t="s">
        <v>3321</v>
      </c>
      <c r="C604" s="177" t="s">
        <v>5749</v>
      </c>
      <c r="D604" s="177" t="s">
        <v>5745</v>
      </c>
      <c r="E604" s="177" t="s">
        <v>5746</v>
      </c>
      <c r="F604" s="177" t="s">
        <v>5750</v>
      </c>
      <c r="G604" s="172">
        <v>43476</v>
      </c>
      <c r="H604" s="467" t="s">
        <v>248</v>
      </c>
      <c r="I604" s="482"/>
      <c r="J604" s="482"/>
      <c r="K604" s="407">
        <v>1</v>
      </c>
      <c r="N604" s="527"/>
    </row>
    <row r="605" spans="1:14" s="526" customFormat="1" ht="12.75" customHeight="1" outlineLevel="2" x14ac:dyDescent="0.2">
      <c r="A605" s="393">
        <v>11</v>
      </c>
      <c r="B605" s="177" t="s">
        <v>3321</v>
      </c>
      <c r="C605" s="177" t="s">
        <v>5751</v>
      </c>
      <c r="D605" s="177" t="s">
        <v>5745</v>
      </c>
      <c r="E605" s="177" t="s">
        <v>5746</v>
      </c>
      <c r="F605" s="177" t="s">
        <v>19</v>
      </c>
      <c r="G605" s="172">
        <v>43476</v>
      </c>
      <c r="H605" s="467" t="s">
        <v>248</v>
      </c>
      <c r="I605" s="482"/>
      <c r="J605" s="482"/>
      <c r="K605" s="407">
        <v>1</v>
      </c>
      <c r="N605" s="527"/>
    </row>
    <row r="606" spans="1:14" s="526" customFormat="1" ht="12.75" customHeight="1" outlineLevel="2" x14ac:dyDescent="0.2">
      <c r="A606" s="393">
        <v>12</v>
      </c>
      <c r="B606" s="177" t="s">
        <v>3321</v>
      </c>
      <c r="C606" s="177" t="s">
        <v>5752</v>
      </c>
      <c r="D606" s="177" t="s">
        <v>5745</v>
      </c>
      <c r="E606" s="177" t="s">
        <v>5746</v>
      </c>
      <c r="F606" s="177" t="s">
        <v>5753</v>
      </c>
      <c r="G606" s="172">
        <v>43476</v>
      </c>
      <c r="H606" s="467" t="s">
        <v>248</v>
      </c>
      <c r="I606" s="482"/>
      <c r="J606" s="482"/>
      <c r="K606" s="407">
        <v>1</v>
      </c>
      <c r="N606" s="527"/>
    </row>
    <row r="607" spans="1:14" s="526" customFormat="1" ht="12.75" customHeight="1" outlineLevel="2" x14ac:dyDescent="0.2">
      <c r="A607" s="393">
        <v>13</v>
      </c>
      <c r="B607" s="177" t="s">
        <v>3321</v>
      </c>
      <c r="C607" s="177" t="s">
        <v>5754</v>
      </c>
      <c r="D607" s="177" t="s">
        <v>5745</v>
      </c>
      <c r="E607" s="177" t="s">
        <v>5746</v>
      </c>
      <c r="F607" s="177" t="s">
        <v>5755</v>
      </c>
      <c r="G607" s="172">
        <v>43476</v>
      </c>
      <c r="H607" s="467" t="s">
        <v>248</v>
      </c>
      <c r="I607" s="482"/>
      <c r="J607" s="482"/>
      <c r="K607" s="407">
        <v>1</v>
      </c>
      <c r="N607" s="527"/>
    </row>
    <row r="608" spans="1:14" s="526" customFormat="1" ht="12.75" customHeight="1" outlineLevel="2" x14ac:dyDescent="0.2">
      <c r="A608" s="393">
        <v>14</v>
      </c>
      <c r="B608" s="177" t="s">
        <v>3321</v>
      </c>
      <c r="C608" s="177" t="s">
        <v>5756</v>
      </c>
      <c r="D608" s="177" t="s">
        <v>5757</v>
      </c>
      <c r="E608" s="177" t="s">
        <v>5758</v>
      </c>
      <c r="F608" s="177" t="s">
        <v>5759</v>
      </c>
      <c r="G608" s="436">
        <v>43474</v>
      </c>
      <c r="H608" s="467" t="s">
        <v>248</v>
      </c>
      <c r="I608" s="482"/>
      <c r="J608" s="482"/>
      <c r="K608" s="407">
        <v>1</v>
      </c>
      <c r="N608" s="527"/>
    </row>
    <row r="609" spans="1:14" s="526" customFormat="1" ht="22.5" customHeight="1" outlineLevel="2" x14ac:dyDescent="0.2">
      <c r="A609" s="393">
        <v>15</v>
      </c>
      <c r="B609" s="177" t="s">
        <v>3321</v>
      </c>
      <c r="C609" s="177" t="s">
        <v>5760</v>
      </c>
      <c r="D609" s="177" t="s">
        <v>5761</v>
      </c>
      <c r="E609" s="177" t="s">
        <v>5762</v>
      </c>
      <c r="F609" s="177" t="s">
        <v>5763</v>
      </c>
      <c r="G609" s="436">
        <v>43474</v>
      </c>
      <c r="H609" s="467" t="s">
        <v>248</v>
      </c>
      <c r="I609" s="482"/>
      <c r="J609" s="482"/>
      <c r="K609" s="407">
        <v>1</v>
      </c>
      <c r="N609" s="527"/>
    </row>
    <row r="610" spans="1:14" s="526" customFormat="1" ht="22.5" customHeight="1" outlineLevel="2" x14ac:dyDescent="0.2">
      <c r="A610" s="393">
        <v>16</v>
      </c>
      <c r="B610" s="177" t="s">
        <v>3321</v>
      </c>
      <c r="C610" s="177" t="s">
        <v>5764</v>
      </c>
      <c r="D610" s="177" t="s">
        <v>5765</v>
      </c>
      <c r="E610" s="177" t="s">
        <v>5766</v>
      </c>
      <c r="F610" s="177" t="s">
        <v>77</v>
      </c>
      <c r="G610" s="436">
        <v>43474</v>
      </c>
      <c r="H610" s="467" t="s">
        <v>248</v>
      </c>
      <c r="I610" s="482"/>
      <c r="J610" s="482"/>
      <c r="K610" s="407">
        <v>1</v>
      </c>
      <c r="N610" s="527"/>
    </row>
    <row r="611" spans="1:14" s="526" customFormat="1" ht="12.75" customHeight="1" outlineLevel="2" x14ac:dyDescent="0.2">
      <c r="A611" s="393">
        <v>17</v>
      </c>
      <c r="B611" s="177" t="s">
        <v>3321</v>
      </c>
      <c r="C611" s="177" t="s">
        <v>5767</v>
      </c>
      <c r="D611" s="177" t="s">
        <v>5768</v>
      </c>
      <c r="E611" s="177" t="s">
        <v>5769</v>
      </c>
      <c r="F611" s="177" t="s">
        <v>77</v>
      </c>
      <c r="G611" s="436">
        <v>43474</v>
      </c>
      <c r="H611" s="467" t="s">
        <v>248</v>
      </c>
      <c r="I611" s="482"/>
      <c r="J611" s="482"/>
      <c r="K611" s="407">
        <v>1</v>
      </c>
      <c r="N611" s="527"/>
    </row>
    <row r="612" spans="1:14" s="526" customFormat="1" ht="12.75" customHeight="1" outlineLevel="2" x14ac:dyDescent="0.2">
      <c r="A612" s="393">
        <v>18</v>
      </c>
      <c r="B612" s="177" t="s">
        <v>3321</v>
      </c>
      <c r="C612" s="177" t="s">
        <v>5770</v>
      </c>
      <c r="D612" s="177" t="s">
        <v>5771</v>
      </c>
      <c r="E612" s="177" t="s">
        <v>5772</v>
      </c>
      <c r="F612" s="177" t="s">
        <v>77</v>
      </c>
      <c r="G612" s="172">
        <v>43483</v>
      </c>
      <c r="H612" s="467" t="s">
        <v>248</v>
      </c>
      <c r="I612" s="482"/>
      <c r="J612" s="482"/>
      <c r="K612" s="407">
        <v>1</v>
      </c>
      <c r="N612" s="527"/>
    </row>
    <row r="613" spans="1:14" s="526" customFormat="1" ht="12.75" customHeight="1" outlineLevel="2" x14ac:dyDescent="0.2">
      <c r="A613" s="393">
        <v>19</v>
      </c>
      <c r="B613" s="177" t="s">
        <v>3321</v>
      </c>
      <c r="C613" s="177" t="s">
        <v>5773</v>
      </c>
      <c r="D613" s="177" t="s">
        <v>5774</v>
      </c>
      <c r="E613" s="177" t="s">
        <v>5775</v>
      </c>
      <c r="F613" s="177" t="s">
        <v>5776</v>
      </c>
      <c r="G613" s="436">
        <v>43474</v>
      </c>
      <c r="H613" s="467" t="s">
        <v>248</v>
      </c>
      <c r="I613" s="482"/>
      <c r="J613" s="482"/>
      <c r="K613" s="407">
        <v>1</v>
      </c>
      <c r="N613" s="527"/>
    </row>
    <row r="614" spans="1:14" s="526" customFormat="1" ht="12.75" customHeight="1" outlineLevel="2" x14ac:dyDescent="0.2">
      <c r="A614" s="393">
        <v>20</v>
      </c>
      <c r="B614" s="177" t="s">
        <v>3321</v>
      </c>
      <c r="C614" s="177" t="s">
        <v>5777</v>
      </c>
      <c r="D614" s="177" t="s">
        <v>5778</v>
      </c>
      <c r="E614" s="177" t="s">
        <v>5779</v>
      </c>
      <c r="F614" s="177" t="s">
        <v>48</v>
      </c>
      <c r="G614" s="172">
        <v>43475</v>
      </c>
      <c r="H614" s="467" t="s">
        <v>248</v>
      </c>
      <c r="I614" s="482"/>
      <c r="J614" s="482"/>
      <c r="K614" s="407">
        <v>1</v>
      </c>
      <c r="N614" s="527"/>
    </row>
    <row r="615" spans="1:14" s="526" customFormat="1" ht="12.75" customHeight="1" outlineLevel="2" x14ac:dyDescent="0.2">
      <c r="A615" s="393">
        <v>21</v>
      </c>
      <c r="B615" s="177" t="s">
        <v>3321</v>
      </c>
      <c r="C615" s="177" t="s">
        <v>5780</v>
      </c>
      <c r="D615" s="177" t="s">
        <v>5778</v>
      </c>
      <c r="E615" s="177" t="s">
        <v>5779</v>
      </c>
      <c r="F615" s="177" t="s">
        <v>77</v>
      </c>
      <c r="G615" s="172">
        <v>43475</v>
      </c>
      <c r="H615" s="467" t="s">
        <v>248</v>
      </c>
      <c r="I615" s="482"/>
      <c r="J615" s="482"/>
      <c r="K615" s="407">
        <v>1</v>
      </c>
      <c r="N615" s="527"/>
    </row>
    <row r="616" spans="1:14" s="526" customFormat="1" ht="12.75" customHeight="1" outlineLevel="2" x14ac:dyDescent="0.2">
      <c r="A616" s="393">
        <v>22</v>
      </c>
      <c r="B616" s="177" t="s">
        <v>3321</v>
      </c>
      <c r="C616" s="177" t="s">
        <v>5781</v>
      </c>
      <c r="D616" s="177" t="s">
        <v>5782</v>
      </c>
      <c r="E616" s="177" t="s">
        <v>5783</v>
      </c>
      <c r="F616" s="177" t="s">
        <v>3421</v>
      </c>
      <c r="G616" s="172">
        <v>43486</v>
      </c>
      <c r="H616" s="467" t="s">
        <v>248</v>
      </c>
      <c r="I616" s="482"/>
      <c r="J616" s="482"/>
      <c r="K616" s="407">
        <v>1</v>
      </c>
      <c r="N616" s="527"/>
    </row>
    <row r="617" spans="1:14" s="526" customFormat="1" ht="33.75" customHeight="1" outlineLevel="2" x14ac:dyDescent="0.2">
      <c r="A617" s="393">
        <v>23</v>
      </c>
      <c r="B617" s="177" t="s">
        <v>3321</v>
      </c>
      <c r="C617" s="177" t="s">
        <v>5784</v>
      </c>
      <c r="D617" s="177" t="s">
        <v>5782</v>
      </c>
      <c r="E617" s="177" t="s">
        <v>5783</v>
      </c>
      <c r="F617" s="177" t="s">
        <v>77</v>
      </c>
      <c r="G617" s="172">
        <v>43486</v>
      </c>
      <c r="H617" s="467" t="s">
        <v>248</v>
      </c>
      <c r="I617" s="482"/>
      <c r="J617" s="482"/>
      <c r="K617" s="407">
        <v>1</v>
      </c>
      <c r="N617" s="527"/>
    </row>
    <row r="618" spans="1:14" s="526" customFormat="1" ht="33.75" customHeight="1" outlineLevel="2" x14ac:dyDescent="0.2">
      <c r="A618" s="393">
        <v>24</v>
      </c>
      <c r="B618" s="177" t="s">
        <v>3321</v>
      </c>
      <c r="C618" s="177" t="s">
        <v>5785</v>
      </c>
      <c r="D618" s="177" t="s">
        <v>5786</v>
      </c>
      <c r="E618" s="177" t="s">
        <v>5787</v>
      </c>
      <c r="F618" s="177" t="s">
        <v>5788</v>
      </c>
      <c r="G618" s="172">
        <v>43483</v>
      </c>
      <c r="H618" s="467" t="s">
        <v>248</v>
      </c>
      <c r="I618" s="482"/>
      <c r="J618" s="482"/>
      <c r="K618" s="407">
        <v>1</v>
      </c>
      <c r="N618" s="527"/>
    </row>
    <row r="619" spans="1:14" s="526" customFormat="1" ht="33.75" customHeight="1" outlineLevel="2" x14ac:dyDescent="0.2">
      <c r="A619" s="393">
        <v>25</v>
      </c>
      <c r="B619" s="177" t="s">
        <v>3321</v>
      </c>
      <c r="C619" s="177" t="s">
        <v>5789</v>
      </c>
      <c r="D619" s="177" t="s">
        <v>5790</v>
      </c>
      <c r="E619" s="177" t="s">
        <v>5791</v>
      </c>
      <c r="F619" s="177" t="s">
        <v>5792</v>
      </c>
      <c r="G619" s="172">
        <v>43480</v>
      </c>
      <c r="H619" s="467" t="s">
        <v>248</v>
      </c>
      <c r="I619" s="482"/>
      <c r="J619" s="482"/>
      <c r="K619" s="407">
        <v>1</v>
      </c>
      <c r="N619" s="527"/>
    </row>
    <row r="620" spans="1:14" s="526" customFormat="1" ht="33.75" customHeight="1" outlineLevel="2" x14ac:dyDescent="0.2">
      <c r="A620" s="393">
        <v>26</v>
      </c>
      <c r="B620" s="177" t="s">
        <v>3321</v>
      </c>
      <c r="C620" s="177" t="s">
        <v>5793</v>
      </c>
      <c r="D620" s="177" t="s">
        <v>5790</v>
      </c>
      <c r="E620" s="177" t="s">
        <v>5791</v>
      </c>
      <c r="F620" s="177" t="s">
        <v>5794</v>
      </c>
      <c r="G620" s="172">
        <v>43480</v>
      </c>
      <c r="H620" s="467" t="s">
        <v>248</v>
      </c>
      <c r="I620" s="482"/>
      <c r="J620" s="482"/>
      <c r="K620" s="407">
        <v>1</v>
      </c>
      <c r="N620" s="527"/>
    </row>
    <row r="621" spans="1:14" s="526" customFormat="1" ht="33.75" customHeight="1" outlineLevel="2" x14ac:dyDescent="0.2">
      <c r="A621" s="393">
        <v>27</v>
      </c>
      <c r="B621" s="177" t="s">
        <v>3321</v>
      </c>
      <c r="C621" s="177" t="s">
        <v>5795</v>
      </c>
      <c r="D621" s="177" t="s">
        <v>5790</v>
      </c>
      <c r="E621" s="177" t="s">
        <v>5791</v>
      </c>
      <c r="F621" s="177" t="s">
        <v>5796</v>
      </c>
      <c r="G621" s="172">
        <v>43480</v>
      </c>
      <c r="H621" s="467" t="s">
        <v>248</v>
      </c>
      <c r="I621" s="482"/>
      <c r="J621" s="482"/>
      <c r="K621" s="407">
        <v>1</v>
      </c>
      <c r="N621" s="527"/>
    </row>
    <row r="622" spans="1:14" s="526" customFormat="1" ht="33.75" customHeight="1" outlineLevel="2" x14ac:dyDescent="0.2">
      <c r="A622" s="393">
        <v>28</v>
      </c>
      <c r="B622" s="177" t="s">
        <v>3321</v>
      </c>
      <c r="C622" s="177" t="s">
        <v>5797</v>
      </c>
      <c r="D622" s="177" t="s">
        <v>5790</v>
      </c>
      <c r="E622" s="177" t="s">
        <v>5791</v>
      </c>
      <c r="F622" s="177" t="s">
        <v>5798</v>
      </c>
      <c r="G622" s="172">
        <v>43480</v>
      </c>
      <c r="H622" s="467" t="s">
        <v>248</v>
      </c>
      <c r="I622" s="482"/>
      <c r="J622" s="482"/>
      <c r="K622" s="407">
        <v>1</v>
      </c>
      <c r="N622" s="527"/>
    </row>
    <row r="623" spans="1:14" s="526" customFormat="1" ht="33.75" customHeight="1" outlineLevel="2" x14ac:dyDescent="0.2">
      <c r="A623" s="393">
        <v>29</v>
      </c>
      <c r="B623" s="177" t="s">
        <v>3321</v>
      </c>
      <c r="C623" s="177" t="s">
        <v>5799</v>
      </c>
      <c r="D623" s="177" t="s">
        <v>5800</v>
      </c>
      <c r="E623" s="177" t="s">
        <v>5801</v>
      </c>
      <c r="F623" s="177" t="s">
        <v>76</v>
      </c>
      <c r="G623" s="172">
        <v>43480</v>
      </c>
      <c r="H623" s="467" t="s">
        <v>248</v>
      </c>
      <c r="I623" s="482"/>
      <c r="J623" s="482"/>
      <c r="K623" s="407">
        <v>1</v>
      </c>
      <c r="N623" s="527"/>
    </row>
    <row r="624" spans="1:14" s="526" customFormat="1" ht="12.75" customHeight="1" outlineLevel="2" x14ac:dyDescent="0.2">
      <c r="A624" s="393">
        <v>30</v>
      </c>
      <c r="B624" s="177" t="s">
        <v>3321</v>
      </c>
      <c r="C624" s="177" t="s">
        <v>5802</v>
      </c>
      <c r="D624" s="177" t="s">
        <v>5800</v>
      </c>
      <c r="E624" s="177" t="s">
        <v>5801</v>
      </c>
      <c r="F624" s="177" t="s">
        <v>77</v>
      </c>
      <c r="G624" s="172">
        <v>43480</v>
      </c>
      <c r="H624" s="467" t="s">
        <v>248</v>
      </c>
      <c r="I624" s="482"/>
      <c r="J624" s="482"/>
      <c r="K624" s="407">
        <v>1</v>
      </c>
      <c r="N624" s="527"/>
    </row>
    <row r="625" spans="1:14" s="526" customFormat="1" ht="12.75" customHeight="1" outlineLevel="2" x14ac:dyDescent="0.2">
      <c r="A625" s="393">
        <v>31</v>
      </c>
      <c r="B625" s="177" t="s">
        <v>3321</v>
      </c>
      <c r="C625" s="177" t="s">
        <v>5803</v>
      </c>
      <c r="D625" s="177" t="s">
        <v>5804</v>
      </c>
      <c r="E625" s="177" t="s">
        <v>5805</v>
      </c>
      <c r="F625" s="177" t="s">
        <v>5806</v>
      </c>
      <c r="G625" s="172">
        <v>43482</v>
      </c>
      <c r="H625" s="467" t="s">
        <v>248</v>
      </c>
      <c r="I625" s="482"/>
      <c r="J625" s="482"/>
      <c r="K625" s="407">
        <v>1</v>
      </c>
      <c r="N625" s="527"/>
    </row>
    <row r="626" spans="1:14" s="526" customFormat="1" ht="12.75" customHeight="1" outlineLevel="2" x14ac:dyDescent="0.2">
      <c r="A626" s="393">
        <v>32</v>
      </c>
      <c r="B626" s="177" t="s">
        <v>5807</v>
      </c>
      <c r="C626" s="177" t="s">
        <v>5808</v>
      </c>
      <c r="D626" s="177" t="s">
        <v>5809</v>
      </c>
      <c r="E626" s="177" t="s">
        <v>5810</v>
      </c>
      <c r="F626" s="177" t="s">
        <v>5811</v>
      </c>
      <c r="G626" s="172">
        <v>43480</v>
      </c>
      <c r="H626" s="467" t="s">
        <v>248</v>
      </c>
      <c r="I626" s="482"/>
      <c r="J626" s="482"/>
      <c r="K626" s="407">
        <v>1</v>
      </c>
      <c r="N626" s="527"/>
    </row>
    <row r="627" spans="1:14" s="526" customFormat="1" ht="12.75" customHeight="1" outlineLevel="2" x14ac:dyDescent="0.2">
      <c r="A627" s="393">
        <v>33</v>
      </c>
      <c r="B627" s="177" t="s">
        <v>3321</v>
      </c>
      <c r="C627" s="177" t="s">
        <v>5812</v>
      </c>
      <c r="D627" s="177" t="s">
        <v>3416</v>
      </c>
      <c r="E627" s="177" t="s">
        <v>3417</v>
      </c>
      <c r="F627" s="177" t="s">
        <v>5813</v>
      </c>
      <c r="G627" s="172">
        <v>43486</v>
      </c>
      <c r="H627" s="467" t="s">
        <v>248</v>
      </c>
      <c r="I627" s="482"/>
      <c r="J627" s="482"/>
      <c r="K627" s="407">
        <v>1</v>
      </c>
      <c r="N627" s="527"/>
    </row>
    <row r="628" spans="1:14" s="526" customFormat="1" ht="12.75" customHeight="1" outlineLevel="2" x14ac:dyDescent="0.2">
      <c r="A628" s="393">
        <v>34</v>
      </c>
      <c r="B628" s="177" t="s">
        <v>3321</v>
      </c>
      <c r="C628" s="177" t="s">
        <v>5814</v>
      </c>
      <c r="D628" s="177" t="s">
        <v>5815</v>
      </c>
      <c r="E628" s="177" t="s">
        <v>5816</v>
      </c>
      <c r="F628" s="177" t="s">
        <v>5817</v>
      </c>
      <c r="G628" s="172">
        <v>43479</v>
      </c>
      <c r="H628" s="467" t="s">
        <v>248</v>
      </c>
      <c r="I628" s="482"/>
      <c r="J628" s="482"/>
      <c r="K628" s="407">
        <v>1</v>
      </c>
      <c r="N628" s="527"/>
    </row>
    <row r="629" spans="1:14" s="526" customFormat="1" ht="12.75" customHeight="1" outlineLevel="2" x14ac:dyDescent="0.2">
      <c r="A629" s="393">
        <v>35</v>
      </c>
      <c r="B629" s="177" t="s">
        <v>5723</v>
      </c>
      <c r="C629" s="177" t="s">
        <v>5818</v>
      </c>
      <c r="D629" s="177" t="s">
        <v>5819</v>
      </c>
      <c r="E629" s="177" t="s">
        <v>5820</v>
      </c>
      <c r="F629" s="177" t="s">
        <v>3525</v>
      </c>
      <c r="G629" s="172">
        <v>43482</v>
      </c>
      <c r="H629" s="467" t="s">
        <v>248</v>
      </c>
      <c r="I629" s="482"/>
      <c r="J629" s="482"/>
      <c r="K629" s="407">
        <v>1</v>
      </c>
      <c r="N629" s="527"/>
    </row>
    <row r="630" spans="1:14" s="526" customFormat="1" ht="12.75" customHeight="1" outlineLevel="2" x14ac:dyDescent="0.2">
      <c r="A630" s="393">
        <v>36</v>
      </c>
      <c r="B630" s="177" t="s">
        <v>3321</v>
      </c>
      <c r="C630" s="177" t="s">
        <v>5821</v>
      </c>
      <c r="D630" s="177" t="s">
        <v>5819</v>
      </c>
      <c r="E630" s="177" t="s">
        <v>5820</v>
      </c>
      <c r="F630" s="177" t="s">
        <v>5822</v>
      </c>
      <c r="G630" s="172">
        <v>43482</v>
      </c>
      <c r="H630" s="467" t="s">
        <v>248</v>
      </c>
      <c r="I630" s="482"/>
      <c r="J630" s="482"/>
      <c r="K630" s="407">
        <v>1</v>
      </c>
      <c r="N630" s="527"/>
    </row>
    <row r="631" spans="1:14" s="526" customFormat="1" ht="12.75" customHeight="1" outlineLevel="2" x14ac:dyDescent="0.2">
      <c r="A631" s="393">
        <v>37</v>
      </c>
      <c r="B631" s="177" t="s">
        <v>5723</v>
      </c>
      <c r="C631" s="177" t="s">
        <v>5823</v>
      </c>
      <c r="D631" s="177" t="s">
        <v>5819</v>
      </c>
      <c r="E631" s="177" t="s">
        <v>5820</v>
      </c>
      <c r="F631" s="177" t="s">
        <v>5824</v>
      </c>
      <c r="G631" s="172">
        <v>43482</v>
      </c>
      <c r="H631" s="467" t="s">
        <v>248</v>
      </c>
      <c r="I631" s="482"/>
      <c r="J631" s="482"/>
      <c r="K631" s="291">
        <v>1</v>
      </c>
      <c r="N631" s="527"/>
    </row>
    <row r="632" spans="1:14" s="526" customFormat="1" ht="12.75" customHeight="1" outlineLevel="2" x14ac:dyDescent="0.2">
      <c r="A632" s="393">
        <v>38</v>
      </c>
      <c r="B632" s="177" t="s">
        <v>5725</v>
      </c>
      <c r="C632" s="177" t="s">
        <v>5825</v>
      </c>
      <c r="D632" s="177" t="s">
        <v>5819</v>
      </c>
      <c r="E632" s="177" t="s">
        <v>5820</v>
      </c>
      <c r="F632" s="177" t="s">
        <v>5826</v>
      </c>
      <c r="G632" s="172">
        <v>43482</v>
      </c>
      <c r="H632" s="467" t="s">
        <v>248</v>
      </c>
      <c r="I632" s="482"/>
      <c r="J632" s="482"/>
      <c r="K632" s="291">
        <v>1</v>
      </c>
      <c r="N632" s="527"/>
    </row>
    <row r="633" spans="1:14" s="526" customFormat="1" ht="12.75" customHeight="1" outlineLevel="2" x14ac:dyDescent="0.2">
      <c r="A633" s="393">
        <v>39</v>
      </c>
      <c r="B633" s="177" t="s">
        <v>3414</v>
      </c>
      <c r="C633" s="177" t="s">
        <v>5827</v>
      </c>
      <c r="D633" s="177" t="s">
        <v>5828</v>
      </c>
      <c r="E633" s="177" t="s">
        <v>5829</v>
      </c>
      <c r="F633" s="177" t="s">
        <v>5830</v>
      </c>
      <c r="G633" s="172">
        <v>43482</v>
      </c>
      <c r="H633" s="467" t="s">
        <v>248</v>
      </c>
      <c r="I633" s="482"/>
      <c r="J633" s="482"/>
      <c r="K633" s="291">
        <v>1</v>
      </c>
      <c r="N633" s="527"/>
    </row>
    <row r="634" spans="1:14" s="526" customFormat="1" ht="12.75" customHeight="1" outlineLevel="2" x14ac:dyDescent="0.2">
      <c r="A634" s="393">
        <v>40</v>
      </c>
      <c r="B634" s="177" t="s">
        <v>3321</v>
      </c>
      <c r="C634" s="177" t="s">
        <v>5831</v>
      </c>
      <c r="D634" s="177" t="s">
        <v>5832</v>
      </c>
      <c r="E634" s="177" t="s">
        <v>5833</v>
      </c>
      <c r="F634" s="177" t="s">
        <v>77</v>
      </c>
      <c r="G634" s="172">
        <v>43483</v>
      </c>
      <c r="H634" s="467" t="s">
        <v>248</v>
      </c>
      <c r="I634" s="482"/>
      <c r="J634" s="482"/>
      <c r="K634" s="291">
        <v>1</v>
      </c>
      <c r="N634" s="527"/>
    </row>
    <row r="635" spans="1:14" s="526" customFormat="1" ht="12.75" customHeight="1" outlineLevel="2" x14ac:dyDescent="0.2">
      <c r="A635" s="393">
        <v>41</v>
      </c>
      <c r="B635" s="177" t="s">
        <v>3321</v>
      </c>
      <c r="C635" s="177" t="s">
        <v>5834</v>
      </c>
      <c r="D635" s="177" t="s">
        <v>5832</v>
      </c>
      <c r="E635" s="177" t="s">
        <v>5833</v>
      </c>
      <c r="F635" s="177" t="s">
        <v>48</v>
      </c>
      <c r="G635" s="172">
        <v>43483</v>
      </c>
      <c r="H635" s="467" t="s">
        <v>248</v>
      </c>
      <c r="I635" s="482"/>
      <c r="J635" s="482"/>
      <c r="K635" s="291">
        <v>1</v>
      </c>
      <c r="N635" s="527"/>
    </row>
    <row r="636" spans="1:14" s="526" customFormat="1" ht="12.75" customHeight="1" outlineLevel="2" x14ac:dyDescent="0.2">
      <c r="A636" s="393">
        <v>42</v>
      </c>
      <c r="B636" s="177" t="s">
        <v>3321</v>
      </c>
      <c r="C636" s="177" t="s">
        <v>5835</v>
      </c>
      <c r="D636" s="177" t="s">
        <v>5836</v>
      </c>
      <c r="E636" s="177" t="s">
        <v>5837</v>
      </c>
      <c r="F636" s="177" t="s">
        <v>5732</v>
      </c>
      <c r="G636" s="172">
        <v>43483</v>
      </c>
      <c r="H636" s="467" t="s">
        <v>248</v>
      </c>
      <c r="I636" s="482"/>
      <c r="J636" s="482"/>
      <c r="K636" s="291">
        <v>1</v>
      </c>
      <c r="N636" s="527"/>
    </row>
    <row r="637" spans="1:14" s="526" customFormat="1" ht="45" customHeight="1" outlineLevel="2" x14ac:dyDescent="0.2">
      <c r="A637" s="393">
        <v>43</v>
      </c>
      <c r="B637" s="177" t="s">
        <v>3321</v>
      </c>
      <c r="C637" s="177" t="s">
        <v>5838</v>
      </c>
      <c r="D637" s="177" t="s">
        <v>5836</v>
      </c>
      <c r="E637" s="177" t="s">
        <v>5837</v>
      </c>
      <c r="F637" s="177" t="s">
        <v>5839</v>
      </c>
      <c r="G637" s="172">
        <v>43483</v>
      </c>
      <c r="H637" s="467" t="s">
        <v>248</v>
      </c>
      <c r="I637" s="482"/>
      <c r="J637" s="482"/>
      <c r="K637" s="291">
        <v>1</v>
      </c>
      <c r="N637" s="527"/>
    </row>
    <row r="638" spans="1:14" s="526" customFormat="1" ht="45" customHeight="1" outlineLevel="2" x14ac:dyDescent="0.2">
      <c r="A638" s="393">
        <v>44</v>
      </c>
      <c r="B638" s="177" t="s">
        <v>3321</v>
      </c>
      <c r="C638" s="177" t="s">
        <v>5840</v>
      </c>
      <c r="D638" s="177" t="s">
        <v>5841</v>
      </c>
      <c r="E638" s="177" t="s">
        <v>5842</v>
      </c>
      <c r="F638" s="177" t="s">
        <v>5843</v>
      </c>
      <c r="G638" s="172">
        <v>43483</v>
      </c>
      <c r="H638" s="467" t="s">
        <v>248</v>
      </c>
      <c r="I638" s="482"/>
      <c r="J638" s="482"/>
      <c r="K638" s="291">
        <v>1</v>
      </c>
      <c r="N638" s="527"/>
    </row>
    <row r="639" spans="1:14" s="526" customFormat="1" ht="45" customHeight="1" outlineLevel="2" x14ac:dyDescent="0.2">
      <c r="A639" s="393">
        <v>45</v>
      </c>
      <c r="B639" s="177" t="s">
        <v>5725</v>
      </c>
      <c r="C639" s="177" t="s">
        <v>5844</v>
      </c>
      <c r="D639" s="177" t="s">
        <v>5845</v>
      </c>
      <c r="E639" s="177" t="s">
        <v>5846</v>
      </c>
      <c r="F639" s="177" t="s">
        <v>5847</v>
      </c>
      <c r="G639" s="172">
        <v>43479</v>
      </c>
      <c r="H639" s="467" t="s">
        <v>248</v>
      </c>
      <c r="I639" s="482"/>
      <c r="J639" s="482"/>
      <c r="K639" s="291">
        <v>1</v>
      </c>
      <c r="N639" s="527"/>
    </row>
    <row r="640" spans="1:14" s="526" customFormat="1" ht="45" customHeight="1" outlineLevel="2" x14ac:dyDescent="0.2">
      <c r="A640" s="393">
        <v>46</v>
      </c>
      <c r="B640" s="177" t="s">
        <v>3321</v>
      </c>
      <c r="C640" s="177" t="s">
        <v>5848</v>
      </c>
      <c r="D640" s="177" t="s">
        <v>5849</v>
      </c>
      <c r="E640" s="177" t="s">
        <v>5850</v>
      </c>
      <c r="F640" s="177" t="s">
        <v>5851</v>
      </c>
      <c r="G640" s="172">
        <v>43486</v>
      </c>
      <c r="H640" s="467" t="s">
        <v>248</v>
      </c>
      <c r="I640" s="482"/>
      <c r="J640" s="482"/>
      <c r="K640" s="291">
        <v>1</v>
      </c>
      <c r="N640" s="527"/>
    </row>
    <row r="641" spans="1:14" s="526" customFormat="1" ht="45" customHeight="1" outlineLevel="2" x14ac:dyDescent="0.2">
      <c r="A641" s="393">
        <v>47</v>
      </c>
      <c r="B641" s="177" t="s">
        <v>3321</v>
      </c>
      <c r="C641" s="177" t="s">
        <v>5852</v>
      </c>
      <c r="D641" s="177" t="s">
        <v>5849</v>
      </c>
      <c r="E641" s="177" t="s">
        <v>5850</v>
      </c>
      <c r="F641" s="177" t="s">
        <v>5853</v>
      </c>
      <c r="G641" s="172">
        <v>43486</v>
      </c>
      <c r="H641" s="467" t="s">
        <v>248</v>
      </c>
      <c r="I641" s="482"/>
      <c r="J641" s="482"/>
      <c r="K641" s="291">
        <v>1</v>
      </c>
      <c r="N641" s="527"/>
    </row>
    <row r="642" spans="1:14" s="526" customFormat="1" ht="45" customHeight="1" outlineLevel="2" x14ac:dyDescent="0.2">
      <c r="A642" s="393">
        <v>48</v>
      </c>
      <c r="B642" s="177" t="s">
        <v>3321</v>
      </c>
      <c r="C642" s="177" t="s">
        <v>5854</v>
      </c>
      <c r="D642" s="177" t="s">
        <v>5855</v>
      </c>
      <c r="E642" s="177" t="s">
        <v>5856</v>
      </c>
      <c r="F642" s="177" t="s">
        <v>5857</v>
      </c>
      <c r="G642" s="172">
        <v>43486</v>
      </c>
      <c r="H642" s="467" t="s">
        <v>248</v>
      </c>
      <c r="I642" s="482"/>
      <c r="J642" s="482"/>
      <c r="K642" s="291">
        <v>1</v>
      </c>
      <c r="N642" s="527"/>
    </row>
    <row r="643" spans="1:14" s="526" customFormat="1" ht="45" customHeight="1" outlineLevel="2" x14ac:dyDescent="0.2">
      <c r="A643" s="393">
        <v>49</v>
      </c>
      <c r="B643" s="177" t="s">
        <v>3321</v>
      </c>
      <c r="C643" s="177" t="s">
        <v>5858</v>
      </c>
      <c r="D643" s="177" t="s">
        <v>5855</v>
      </c>
      <c r="E643" s="177" t="s">
        <v>5856</v>
      </c>
      <c r="F643" s="177" t="s">
        <v>5492</v>
      </c>
      <c r="G643" s="172">
        <v>43486</v>
      </c>
      <c r="H643" s="467" t="s">
        <v>248</v>
      </c>
      <c r="I643" s="482"/>
      <c r="J643" s="482"/>
      <c r="K643" s="291">
        <v>1</v>
      </c>
      <c r="N643" s="527"/>
    </row>
    <row r="644" spans="1:14" s="526" customFormat="1" ht="45" customHeight="1" outlineLevel="2" x14ac:dyDescent="0.2">
      <c r="A644" s="393">
        <v>50</v>
      </c>
      <c r="B644" s="177" t="s">
        <v>3321</v>
      </c>
      <c r="C644" s="177" t="s">
        <v>5859</v>
      </c>
      <c r="D644" s="177" t="s">
        <v>5860</v>
      </c>
      <c r="E644" s="177" t="s">
        <v>3889</v>
      </c>
      <c r="F644" s="177" t="s">
        <v>5861</v>
      </c>
      <c r="G644" s="172">
        <v>43487</v>
      </c>
      <c r="H644" s="467" t="s">
        <v>248</v>
      </c>
      <c r="I644" s="482"/>
      <c r="J644" s="482"/>
      <c r="K644" s="291">
        <v>1</v>
      </c>
      <c r="N644" s="527"/>
    </row>
    <row r="645" spans="1:14" s="526" customFormat="1" ht="45" customHeight="1" outlineLevel="2" x14ac:dyDescent="0.2">
      <c r="A645" s="393">
        <v>51</v>
      </c>
      <c r="B645" s="177" t="s">
        <v>3321</v>
      </c>
      <c r="C645" s="177" t="s">
        <v>5862</v>
      </c>
      <c r="D645" s="177" t="s">
        <v>5860</v>
      </c>
      <c r="E645" s="177" t="s">
        <v>3889</v>
      </c>
      <c r="F645" s="177" t="s">
        <v>5863</v>
      </c>
      <c r="G645" s="172">
        <v>43487</v>
      </c>
      <c r="H645" s="467" t="s">
        <v>248</v>
      </c>
      <c r="I645" s="482"/>
      <c r="J645" s="482"/>
      <c r="K645" s="291">
        <v>1</v>
      </c>
      <c r="N645" s="527"/>
    </row>
    <row r="646" spans="1:14" s="526" customFormat="1" ht="45" customHeight="1" outlineLevel="2" x14ac:dyDescent="0.2">
      <c r="A646" s="393">
        <v>52</v>
      </c>
      <c r="B646" s="177" t="s">
        <v>3321</v>
      </c>
      <c r="C646" s="177" t="s">
        <v>5864</v>
      </c>
      <c r="D646" s="177" t="s">
        <v>5860</v>
      </c>
      <c r="E646" s="177" t="s">
        <v>3889</v>
      </c>
      <c r="F646" s="177" t="s">
        <v>5865</v>
      </c>
      <c r="G646" s="172">
        <v>43487</v>
      </c>
      <c r="H646" s="467" t="s">
        <v>248</v>
      </c>
      <c r="I646" s="482"/>
      <c r="J646" s="482"/>
      <c r="K646" s="407">
        <v>1</v>
      </c>
      <c r="N646" s="527"/>
    </row>
    <row r="647" spans="1:14" s="526" customFormat="1" ht="45" customHeight="1" outlineLevel="2" x14ac:dyDescent="0.2">
      <c r="A647" s="393">
        <v>53</v>
      </c>
      <c r="B647" s="177" t="s">
        <v>3321</v>
      </c>
      <c r="C647" s="177" t="s">
        <v>5866</v>
      </c>
      <c r="D647" s="177" t="s">
        <v>5867</v>
      </c>
      <c r="E647" s="177" t="s">
        <v>5868</v>
      </c>
      <c r="F647" s="177" t="s">
        <v>77</v>
      </c>
      <c r="G647" s="172">
        <v>43487</v>
      </c>
      <c r="H647" s="467" t="s">
        <v>248</v>
      </c>
      <c r="I647" s="482"/>
      <c r="J647" s="482"/>
      <c r="K647" s="407">
        <v>1</v>
      </c>
      <c r="N647" s="527"/>
    </row>
    <row r="648" spans="1:14" s="526" customFormat="1" ht="45" customHeight="1" outlineLevel="2" x14ac:dyDescent="0.2">
      <c r="A648" s="393">
        <v>54</v>
      </c>
      <c r="B648" s="177" t="s">
        <v>3321</v>
      </c>
      <c r="C648" s="177" t="s">
        <v>5869</v>
      </c>
      <c r="D648" s="177" t="s">
        <v>5870</v>
      </c>
      <c r="E648" s="177" t="s">
        <v>5871</v>
      </c>
      <c r="F648" s="177" t="s">
        <v>78</v>
      </c>
      <c r="G648" s="172">
        <v>43487</v>
      </c>
      <c r="H648" s="467" t="s">
        <v>248</v>
      </c>
      <c r="I648" s="482"/>
      <c r="J648" s="482"/>
      <c r="K648" s="407">
        <v>1</v>
      </c>
      <c r="N648" s="527"/>
    </row>
    <row r="649" spans="1:14" s="526" customFormat="1" ht="45" customHeight="1" outlineLevel="2" x14ac:dyDescent="0.2">
      <c r="A649" s="393">
        <v>55</v>
      </c>
      <c r="B649" s="177" t="s">
        <v>3321</v>
      </c>
      <c r="C649" s="177" t="s">
        <v>5872</v>
      </c>
      <c r="D649" s="177" t="s">
        <v>3876</v>
      </c>
      <c r="E649" s="177" t="s">
        <v>3877</v>
      </c>
      <c r="F649" s="177" t="s">
        <v>5873</v>
      </c>
      <c r="G649" s="172">
        <v>43487</v>
      </c>
      <c r="H649" s="467" t="s">
        <v>248</v>
      </c>
      <c r="I649" s="482"/>
      <c r="J649" s="482"/>
      <c r="K649" s="407">
        <v>1</v>
      </c>
      <c r="N649" s="527"/>
    </row>
    <row r="650" spans="1:14" s="526" customFormat="1" ht="45" customHeight="1" outlineLevel="2" x14ac:dyDescent="0.2">
      <c r="A650" s="393">
        <v>56</v>
      </c>
      <c r="B650" s="177" t="s">
        <v>3321</v>
      </c>
      <c r="C650" s="177" t="s">
        <v>5874</v>
      </c>
      <c r="D650" s="177" t="s">
        <v>5875</v>
      </c>
      <c r="E650" s="177" t="s">
        <v>5876</v>
      </c>
      <c r="F650" s="177" t="s">
        <v>5877</v>
      </c>
      <c r="G650" s="172">
        <v>43487</v>
      </c>
      <c r="H650" s="467" t="s">
        <v>248</v>
      </c>
      <c r="I650" s="482"/>
      <c r="J650" s="482"/>
      <c r="K650" s="407">
        <v>1</v>
      </c>
      <c r="N650" s="527"/>
    </row>
    <row r="651" spans="1:14" s="526" customFormat="1" ht="45" customHeight="1" outlineLevel="2" x14ac:dyDescent="0.2">
      <c r="A651" s="393">
        <v>57</v>
      </c>
      <c r="B651" s="177" t="s">
        <v>3321</v>
      </c>
      <c r="C651" s="177" t="s">
        <v>5878</v>
      </c>
      <c r="D651" s="177" t="s">
        <v>5879</v>
      </c>
      <c r="E651" s="177" t="s">
        <v>5880</v>
      </c>
      <c r="F651" s="177" t="s">
        <v>5881</v>
      </c>
      <c r="G651" s="172">
        <v>43488</v>
      </c>
      <c r="H651" s="467" t="s">
        <v>248</v>
      </c>
      <c r="I651" s="482"/>
      <c r="J651" s="482"/>
      <c r="K651" s="407">
        <v>1</v>
      </c>
      <c r="N651" s="527"/>
    </row>
    <row r="652" spans="1:14" s="526" customFormat="1" ht="45" customHeight="1" outlineLevel="2" x14ac:dyDescent="0.2">
      <c r="A652" s="393">
        <v>58</v>
      </c>
      <c r="B652" s="177" t="s">
        <v>3321</v>
      </c>
      <c r="C652" s="177" t="s">
        <v>5882</v>
      </c>
      <c r="D652" s="177" t="s">
        <v>5883</v>
      </c>
      <c r="E652" s="177" t="s">
        <v>5884</v>
      </c>
      <c r="F652" s="177" t="s">
        <v>5885</v>
      </c>
      <c r="G652" s="172">
        <v>43488</v>
      </c>
      <c r="H652" s="467" t="s">
        <v>248</v>
      </c>
      <c r="I652" s="482"/>
      <c r="J652" s="482"/>
      <c r="K652" s="407">
        <v>1</v>
      </c>
      <c r="N652" s="527"/>
    </row>
    <row r="653" spans="1:14" s="526" customFormat="1" ht="45" customHeight="1" outlineLevel="2" x14ac:dyDescent="0.2">
      <c r="A653" s="393">
        <v>59</v>
      </c>
      <c r="B653" s="177" t="s">
        <v>3321</v>
      </c>
      <c r="C653" s="177" t="s">
        <v>5886</v>
      </c>
      <c r="D653" s="177" t="s">
        <v>5887</v>
      </c>
      <c r="E653" s="177" t="s">
        <v>5888</v>
      </c>
      <c r="F653" s="177" t="s">
        <v>5889</v>
      </c>
      <c r="G653" s="172">
        <v>43488</v>
      </c>
      <c r="H653" s="467" t="s">
        <v>248</v>
      </c>
      <c r="I653" s="482"/>
      <c r="J653" s="482"/>
      <c r="K653" s="407">
        <v>1</v>
      </c>
      <c r="N653" s="527"/>
    </row>
    <row r="654" spans="1:14" s="526" customFormat="1" ht="45" customHeight="1" outlineLevel="2" x14ac:dyDescent="0.2">
      <c r="A654" s="393">
        <v>60</v>
      </c>
      <c r="B654" s="177" t="s">
        <v>3321</v>
      </c>
      <c r="C654" s="177" t="s">
        <v>5890</v>
      </c>
      <c r="D654" s="177" t="s">
        <v>5891</v>
      </c>
      <c r="E654" s="177" t="s">
        <v>5892</v>
      </c>
      <c r="F654" s="177" t="s">
        <v>5893</v>
      </c>
      <c r="G654" s="172">
        <v>43488</v>
      </c>
      <c r="H654" s="467" t="s">
        <v>248</v>
      </c>
      <c r="I654" s="482"/>
      <c r="J654" s="482"/>
      <c r="K654" s="407">
        <v>1</v>
      </c>
      <c r="N654" s="527"/>
    </row>
    <row r="655" spans="1:14" s="526" customFormat="1" ht="45" customHeight="1" outlineLevel="2" x14ac:dyDescent="0.2">
      <c r="A655" s="393">
        <v>61</v>
      </c>
      <c r="B655" s="177" t="s">
        <v>5723</v>
      </c>
      <c r="C655" s="177" t="s">
        <v>5894</v>
      </c>
      <c r="D655" s="177" t="s">
        <v>5895</v>
      </c>
      <c r="E655" s="177" t="s">
        <v>5896</v>
      </c>
      <c r="F655" s="177" t="s">
        <v>77</v>
      </c>
      <c r="G655" s="172">
        <v>43488</v>
      </c>
      <c r="H655" s="467" t="s">
        <v>248</v>
      </c>
      <c r="I655" s="482"/>
      <c r="J655" s="482"/>
      <c r="K655" s="407">
        <v>1</v>
      </c>
      <c r="N655" s="527"/>
    </row>
    <row r="656" spans="1:14" s="526" customFormat="1" ht="45" customHeight="1" outlineLevel="2" x14ac:dyDescent="0.2">
      <c r="A656" s="393">
        <v>62</v>
      </c>
      <c r="B656" s="177" t="s">
        <v>3321</v>
      </c>
      <c r="C656" s="177" t="s">
        <v>5897</v>
      </c>
      <c r="D656" s="177" t="s">
        <v>5898</v>
      </c>
      <c r="E656" s="177" t="s">
        <v>5899</v>
      </c>
      <c r="F656" s="177" t="s">
        <v>77</v>
      </c>
      <c r="G656" s="172">
        <v>43488</v>
      </c>
      <c r="H656" s="467" t="s">
        <v>248</v>
      </c>
      <c r="I656" s="482"/>
      <c r="J656" s="482"/>
      <c r="K656" s="407">
        <v>1</v>
      </c>
      <c r="N656" s="527"/>
    </row>
    <row r="657" spans="1:14" s="526" customFormat="1" ht="45" customHeight="1" outlineLevel="2" x14ac:dyDescent="0.2">
      <c r="A657" s="393">
        <v>63</v>
      </c>
      <c r="B657" s="177" t="s">
        <v>3321</v>
      </c>
      <c r="C657" s="177" t="s">
        <v>5900</v>
      </c>
      <c r="D657" s="177" t="s">
        <v>3487</v>
      </c>
      <c r="E657" s="177" t="s">
        <v>3488</v>
      </c>
      <c r="F657" s="177" t="s">
        <v>5901</v>
      </c>
      <c r="G657" s="172">
        <v>43489</v>
      </c>
      <c r="H657" s="467" t="s">
        <v>248</v>
      </c>
      <c r="I657" s="482"/>
      <c r="J657" s="482"/>
      <c r="K657" s="291">
        <v>1</v>
      </c>
      <c r="N657" s="527"/>
    </row>
    <row r="658" spans="1:14" s="526" customFormat="1" ht="45" customHeight="1" outlineLevel="2" x14ac:dyDescent="0.2">
      <c r="A658" s="393">
        <v>64</v>
      </c>
      <c r="B658" s="177" t="s">
        <v>3321</v>
      </c>
      <c r="C658" s="177" t="s">
        <v>5902</v>
      </c>
      <c r="D658" s="177" t="s">
        <v>3487</v>
      </c>
      <c r="E658" s="177" t="s">
        <v>3488</v>
      </c>
      <c r="F658" s="177" t="s">
        <v>19</v>
      </c>
      <c r="G658" s="172">
        <v>43489</v>
      </c>
      <c r="H658" s="467" t="s">
        <v>248</v>
      </c>
      <c r="I658" s="482"/>
      <c r="J658" s="482"/>
      <c r="K658" s="291">
        <v>1</v>
      </c>
      <c r="N658" s="527"/>
    </row>
    <row r="659" spans="1:14" s="526" customFormat="1" ht="45" customHeight="1" outlineLevel="2" x14ac:dyDescent="0.2">
      <c r="A659" s="393">
        <v>65</v>
      </c>
      <c r="B659" s="177" t="s">
        <v>3321</v>
      </c>
      <c r="C659" s="177" t="s">
        <v>5903</v>
      </c>
      <c r="D659" s="177" t="s">
        <v>3487</v>
      </c>
      <c r="E659" s="177" t="s">
        <v>3488</v>
      </c>
      <c r="F659" s="177" t="s">
        <v>48</v>
      </c>
      <c r="G659" s="172">
        <v>43489</v>
      </c>
      <c r="H659" s="467" t="s">
        <v>248</v>
      </c>
      <c r="I659" s="482"/>
      <c r="J659" s="482"/>
      <c r="K659" s="291">
        <v>1</v>
      </c>
      <c r="N659" s="527"/>
    </row>
    <row r="660" spans="1:14" s="526" customFormat="1" ht="45" customHeight="1" outlineLevel="2" x14ac:dyDescent="0.2">
      <c r="A660" s="393">
        <v>66</v>
      </c>
      <c r="B660" s="177" t="s">
        <v>3321</v>
      </c>
      <c r="C660" s="177" t="s">
        <v>5904</v>
      </c>
      <c r="D660" s="177" t="s">
        <v>3487</v>
      </c>
      <c r="E660" s="177" t="s">
        <v>3488</v>
      </c>
      <c r="F660" s="177" t="s">
        <v>76</v>
      </c>
      <c r="G660" s="172">
        <v>43489</v>
      </c>
      <c r="H660" s="467" t="s">
        <v>248</v>
      </c>
      <c r="I660" s="482"/>
      <c r="J660" s="482"/>
      <c r="K660" s="291">
        <v>1</v>
      </c>
      <c r="N660" s="527"/>
    </row>
    <row r="661" spans="1:14" s="526" customFormat="1" ht="45" customHeight="1" outlineLevel="2" x14ac:dyDescent="0.2">
      <c r="A661" s="393">
        <v>67</v>
      </c>
      <c r="B661" s="177" t="s">
        <v>5725</v>
      </c>
      <c r="C661" s="177" t="s">
        <v>5905</v>
      </c>
      <c r="D661" s="177" t="s">
        <v>146</v>
      </c>
      <c r="E661" s="177" t="s">
        <v>3328</v>
      </c>
      <c r="F661" s="177" t="s">
        <v>5906</v>
      </c>
      <c r="G661" s="172">
        <v>43479</v>
      </c>
      <c r="H661" s="467" t="s">
        <v>248</v>
      </c>
      <c r="I661" s="482"/>
      <c r="J661" s="482"/>
      <c r="K661" s="407">
        <v>1</v>
      </c>
      <c r="N661" s="527"/>
    </row>
    <row r="662" spans="1:14" s="526" customFormat="1" ht="12.75" customHeight="1" outlineLevel="2" thickBot="1" x14ac:dyDescent="0.25">
      <c r="A662" s="393">
        <v>68</v>
      </c>
      <c r="B662" s="177" t="s">
        <v>5724</v>
      </c>
      <c r="C662" s="177" t="s">
        <v>5907</v>
      </c>
      <c r="D662" s="177" t="s">
        <v>146</v>
      </c>
      <c r="E662" s="177" t="s">
        <v>3328</v>
      </c>
      <c r="F662" s="177" t="s">
        <v>503</v>
      </c>
      <c r="G662" s="172">
        <v>43479</v>
      </c>
      <c r="H662" s="467" t="s">
        <v>248</v>
      </c>
      <c r="I662" s="482"/>
      <c r="J662" s="482"/>
      <c r="K662" s="407">
        <v>1</v>
      </c>
      <c r="N662" s="527"/>
    </row>
    <row r="663" spans="1:14" s="32" customFormat="1" ht="12" customHeight="1" outlineLevel="1" thickBot="1" x14ac:dyDescent="0.25">
      <c r="A663" s="504" t="s">
        <v>68</v>
      </c>
      <c r="B663" s="598" t="s">
        <v>1</v>
      </c>
      <c r="C663" s="598"/>
      <c r="D663" s="598"/>
      <c r="E663" s="598"/>
      <c r="F663" s="598"/>
      <c r="G663" s="598"/>
      <c r="H663" s="598"/>
      <c r="I663" s="195"/>
      <c r="J663" s="195"/>
      <c r="K663" s="327">
        <f>SUM(K664:K722)</f>
        <v>59</v>
      </c>
      <c r="N663" s="92"/>
    </row>
    <row r="664" spans="1:14" s="32" customFormat="1" ht="22.5" customHeight="1" outlineLevel="2" x14ac:dyDescent="0.2">
      <c r="A664" s="10">
        <v>1</v>
      </c>
      <c r="B664" s="134" t="s">
        <v>3476</v>
      </c>
      <c r="C664" s="134" t="s">
        <v>5908</v>
      </c>
      <c r="D664" s="134" t="s">
        <v>5909</v>
      </c>
      <c r="E664" s="134" t="s">
        <v>5910</v>
      </c>
      <c r="F664" s="134" t="s">
        <v>5753</v>
      </c>
      <c r="G664" s="439">
        <v>43479</v>
      </c>
      <c r="H664" s="472" t="s">
        <v>3477</v>
      </c>
      <c r="I664" s="489"/>
      <c r="J664" s="489"/>
      <c r="K664" s="420">
        <v>1</v>
      </c>
      <c r="N664" s="92"/>
    </row>
    <row r="665" spans="1:14" s="32" customFormat="1" ht="22.5" customHeight="1" outlineLevel="2" x14ac:dyDescent="0.2">
      <c r="A665" s="3">
        <v>2</v>
      </c>
      <c r="B665" s="132" t="s">
        <v>3476</v>
      </c>
      <c r="C665" s="132" t="s">
        <v>5911</v>
      </c>
      <c r="D665" s="132" t="s">
        <v>5909</v>
      </c>
      <c r="E665" s="132" t="s">
        <v>5910</v>
      </c>
      <c r="F665" s="132" t="s">
        <v>5912</v>
      </c>
      <c r="G665" s="437">
        <v>43479</v>
      </c>
      <c r="H665" s="410" t="s">
        <v>3477</v>
      </c>
      <c r="I665" s="487"/>
      <c r="J665" s="487"/>
      <c r="K665" s="409">
        <v>1</v>
      </c>
      <c r="N665" s="92"/>
    </row>
    <row r="666" spans="1:14" s="32" customFormat="1" ht="11.25" customHeight="1" outlineLevel="2" x14ac:dyDescent="0.2">
      <c r="A666" s="3">
        <v>3</v>
      </c>
      <c r="B666" s="132" t="s">
        <v>3476</v>
      </c>
      <c r="C666" s="132" t="s">
        <v>5913</v>
      </c>
      <c r="D666" s="132" t="s">
        <v>5914</v>
      </c>
      <c r="E666" s="132" t="s">
        <v>5915</v>
      </c>
      <c r="F666" s="132" t="s">
        <v>5916</v>
      </c>
      <c r="G666" s="437">
        <v>43479</v>
      </c>
      <c r="H666" s="410" t="s">
        <v>3477</v>
      </c>
      <c r="I666" s="487"/>
      <c r="J666" s="487"/>
      <c r="K666" s="409">
        <v>1</v>
      </c>
      <c r="N666" s="92"/>
    </row>
    <row r="667" spans="1:14" s="32" customFormat="1" ht="11.25" customHeight="1" outlineLevel="2" x14ac:dyDescent="0.2">
      <c r="A667" s="3">
        <v>4</v>
      </c>
      <c r="B667" s="132" t="s">
        <v>3476</v>
      </c>
      <c r="C667" s="132" t="s">
        <v>5917</v>
      </c>
      <c r="D667" s="132" t="s">
        <v>5914</v>
      </c>
      <c r="E667" s="132" t="s">
        <v>5915</v>
      </c>
      <c r="F667" s="132" t="s">
        <v>5918</v>
      </c>
      <c r="G667" s="437">
        <v>43479</v>
      </c>
      <c r="H667" s="410" t="s">
        <v>3477</v>
      </c>
      <c r="I667" s="487"/>
      <c r="J667" s="487"/>
      <c r="K667" s="409">
        <v>1</v>
      </c>
      <c r="N667" s="92"/>
    </row>
    <row r="668" spans="1:14" s="32" customFormat="1" ht="11.25" customHeight="1" outlineLevel="2" x14ac:dyDescent="0.2">
      <c r="A668" s="3">
        <v>5</v>
      </c>
      <c r="B668" s="132" t="s">
        <v>3476</v>
      </c>
      <c r="C668" s="132" t="s">
        <v>5919</v>
      </c>
      <c r="D668" s="132" t="s">
        <v>5914</v>
      </c>
      <c r="E668" s="132" t="s">
        <v>5915</v>
      </c>
      <c r="F668" s="132" t="s">
        <v>5920</v>
      </c>
      <c r="G668" s="437">
        <v>43480</v>
      </c>
      <c r="H668" s="410" t="s">
        <v>3477</v>
      </c>
      <c r="I668" s="487"/>
      <c r="J668" s="487"/>
      <c r="K668" s="409">
        <v>1</v>
      </c>
      <c r="N668" s="92"/>
    </row>
    <row r="669" spans="1:14" s="32" customFormat="1" ht="11.25" customHeight="1" outlineLevel="2" x14ac:dyDescent="0.2">
      <c r="A669" s="3">
        <v>6</v>
      </c>
      <c r="B669" s="132" t="s">
        <v>3476</v>
      </c>
      <c r="C669" s="132" t="s">
        <v>5921</v>
      </c>
      <c r="D669" s="132" t="s">
        <v>5914</v>
      </c>
      <c r="E669" s="132" t="s">
        <v>5915</v>
      </c>
      <c r="F669" s="132" t="s">
        <v>5922</v>
      </c>
      <c r="G669" s="437">
        <v>43480</v>
      </c>
      <c r="H669" s="410" t="s">
        <v>3477</v>
      </c>
      <c r="I669" s="487"/>
      <c r="J669" s="487"/>
      <c r="K669" s="409">
        <v>1</v>
      </c>
      <c r="N669" s="92"/>
    </row>
    <row r="670" spans="1:14" s="32" customFormat="1" ht="11.25" customHeight="1" outlineLevel="2" x14ac:dyDescent="0.2">
      <c r="A670" s="3">
        <v>7</v>
      </c>
      <c r="B670" s="132" t="s">
        <v>3476</v>
      </c>
      <c r="C670" s="132" t="s">
        <v>5923</v>
      </c>
      <c r="D670" s="132" t="s">
        <v>5914</v>
      </c>
      <c r="E670" s="132" t="s">
        <v>5915</v>
      </c>
      <c r="F670" s="132" t="s">
        <v>5924</v>
      </c>
      <c r="G670" s="437">
        <v>43480</v>
      </c>
      <c r="H670" s="410" t="s">
        <v>3477</v>
      </c>
      <c r="I670" s="487"/>
      <c r="J670" s="487"/>
      <c r="K670" s="407">
        <v>1</v>
      </c>
      <c r="N670" s="92"/>
    </row>
    <row r="671" spans="1:14" s="32" customFormat="1" ht="11.25" customHeight="1" outlineLevel="2" x14ac:dyDescent="0.2">
      <c r="A671" s="3">
        <v>8</v>
      </c>
      <c r="B671" s="132" t="s">
        <v>3476</v>
      </c>
      <c r="C671" s="132" t="s">
        <v>5925</v>
      </c>
      <c r="D671" s="132" t="s">
        <v>5914</v>
      </c>
      <c r="E671" s="132" t="s">
        <v>5915</v>
      </c>
      <c r="F671" s="132" t="s">
        <v>5926</v>
      </c>
      <c r="G671" s="437">
        <v>43481</v>
      </c>
      <c r="H671" s="410" t="s">
        <v>3477</v>
      </c>
      <c r="I671" s="487"/>
      <c r="J671" s="487"/>
      <c r="K671" s="409">
        <v>1</v>
      </c>
      <c r="N671" s="92"/>
    </row>
    <row r="672" spans="1:14" s="32" customFormat="1" ht="11.25" customHeight="1" outlineLevel="2" x14ac:dyDescent="0.2">
      <c r="A672" s="3">
        <v>9</v>
      </c>
      <c r="B672" s="132" t="s">
        <v>3476</v>
      </c>
      <c r="C672" s="132" t="s">
        <v>5927</v>
      </c>
      <c r="D672" s="132" t="s">
        <v>5914</v>
      </c>
      <c r="E672" s="132" t="s">
        <v>5915</v>
      </c>
      <c r="F672" s="132" t="s">
        <v>5928</v>
      </c>
      <c r="G672" s="437">
        <v>43481</v>
      </c>
      <c r="H672" s="410" t="s">
        <v>3477</v>
      </c>
      <c r="I672" s="487"/>
      <c r="J672" s="487"/>
      <c r="K672" s="413">
        <v>1</v>
      </c>
      <c r="N672" s="92"/>
    </row>
    <row r="673" spans="1:14" s="32" customFormat="1" ht="11.25" customHeight="1" outlineLevel="2" x14ac:dyDescent="0.2">
      <c r="A673" s="3">
        <v>10</v>
      </c>
      <c r="B673" s="132" t="s">
        <v>3366</v>
      </c>
      <c r="C673" s="132" t="s">
        <v>5929</v>
      </c>
      <c r="D673" s="132" t="s">
        <v>3880</v>
      </c>
      <c r="E673" s="132" t="s">
        <v>3881</v>
      </c>
      <c r="F673" s="132" t="s">
        <v>5930</v>
      </c>
      <c r="G673" s="437">
        <v>43474</v>
      </c>
      <c r="H673" s="410" t="s">
        <v>3477</v>
      </c>
      <c r="I673" s="487"/>
      <c r="J673" s="487"/>
      <c r="K673" s="413">
        <v>1</v>
      </c>
      <c r="N673" s="92"/>
    </row>
    <row r="674" spans="1:14" s="32" customFormat="1" ht="11.25" customHeight="1" outlineLevel="2" x14ac:dyDescent="0.2">
      <c r="A674" s="3">
        <v>11</v>
      </c>
      <c r="B674" s="132" t="s">
        <v>3366</v>
      </c>
      <c r="C674" s="132" t="s">
        <v>5931</v>
      </c>
      <c r="D674" s="132" t="s">
        <v>3880</v>
      </c>
      <c r="E674" s="132" t="s">
        <v>3881</v>
      </c>
      <c r="F674" s="132" t="s">
        <v>76</v>
      </c>
      <c r="G674" s="437">
        <v>43474</v>
      </c>
      <c r="H674" s="410" t="s">
        <v>3477</v>
      </c>
      <c r="I674" s="487"/>
      <c r="J674" s="487"/>
      <c r="K674" s="418">
        <v>1</v>
      </c>
      <c r="N674" s="92"/>
    </row>
    <row r="675" spans="1:14" s="32" customFormat="1" ht="11.25" customHeight="1" outlineLevel="2" x14ac:dyDescent="0.2">
      <c r="A675" s="3">
        <v>12</v>
      </c>
      <c r="B675" s="132" t="s">
        <v>3366</v>
      </c>
      <c r="C675" s="132" t="s">
        <v>5932</v>
      </c>
      <c r="D675" s="132" t="s">
        <v>3880</v>
      </c>
      <c r="E675" s="132" t="s">
        <v>3881</v>
      </c>
      <c r="F675" s="132" t="s">
        <v>5933</v>
      </c>
      <c r="G675" s="437">
        <v>43474</v>
      </c>
      <c r="H675" s="410" t="s">
        <v>3477</v>
      </c>
      <c r="I675" s="487"/>
      <c r="J675" s="487"/>
      <c r="K675" s="291">
        <v>1</v>
      </c>
      <c r="N675" s="92"/>
    </row>
    <row r="676" spans="1:14" s="32" customFormat="1" ht="11.25" customHeight="1" outlineLevel="2" x14ac:dyDescent="0.2">
      <c r="A676" s="3">
        <v>13</v>
      </c>
      <c r="B676" s="132" t="s">
        <v>5934</v>
      </c>
      <c r="C676" s="132" t="s">
        <v>5935</v>
      </c>
      <c r="D676" s="132" t="s">
        <v>5936</v>
      </c>
      <c r="E676" s="132" t="s">
        <v>5937</v>
      </c>
      <c r="F676" s="132" t="s">
        <v>5938</v>
      </c>
      <c r="G676" s="415">
        <v>43474</v>
      </c>
      <c r="H676" s="410" t="s">
        <v>3477</v>
      </c>
      <c r="I676" s="487"/>
      <c r="J676" s="487"/>
      <c r="K676" s="291">
        <v>1</v>
      </c>
      <c r="N676" s="92"/>
    </row>
    <row r="677" spans="1:14" s="32" customFormat="1" ht="11.25" customHeight="1" outlineLevel="2" x14ac:dyDescent="0.2">
      <c r="A677" s="3">
        <v>14</v>
      </c>
      <c r="B677" s="132" t="s">
        <v>5934</v>
      </c>
      <c r="C677" s="132" t="s">
        <v>5939</v>
      </c>
      <c r="D677" s="132" t="s">
        <v>5940</v>
      </c>
      <c r="E677" s="132" t="s">
        <v>5941</v>
      </c>
      <c r="F677" s="132" t="s">
        <v>5942</v>
      </c>
      <c r="G677" s="437">
        <v>43475</v>
      </c>
      <c r="H677" s="410" t="s">
        <v>3477</v>
      </c>
      <c r="I677" s="487"/>
      <c r="J677" s="487"/>
      <c r="K677" s="291">
        <v>1</v>
      </c>
      <c r="N677" s="92"/>
    </row>
    <row r="678" spans="1:14" s="32" customFormat="1" ht="11.25" customHeight="1" outlineLevel="2" x14ac:dyDescent="0.2">
      <c r="A678" s="3">
        <v>15</v>
      </c>
      <c r="B678" s="132" t="s">
        <v>5934</v>
      </c>
      <c r="C678" s="132" t="s">
        <v>5943</v>
      </c>
      <c r="D678" s="132" t="s">
        <v>5940</v>
      </c>
      <c r="E678" s="132" t="s">
        <v>5941</v>
      </c>
      <c r="F678" s="132" t="s">
        <v>4435</v>
      </c>
      <c r="G678" s="437">
        <v>43475</v>
      </c>
      <c r="H678" s="410" t="s">
        <v>3477</v>
      </c>
      <c r="I678" s="487"/>
      <c r="J678" s="487"/>
      <c r="K678" s="291">
        <v>1</v>
      </c>
      <c r="N678" s="92"/>
    </row>
    <row r="679" spans="1:14" s="32" customFormat="1" ht="11.25" customHeight="1" outlineLevel="2" x14ac:dyDescent="0.2">
      <c r="A679" s="3">
        <v>16</v>
      </c>
      <c r="B679" s="132" t="s">
        <v>5934</v>
      </c>
      <c r="C679" s="132" t="s">
        <v>5944</v>
      </c>
      <c r="D679" s="132" t="s">
        <v>5940</v>
      </c>
      <c r="E679" s="132" t="s">
        <v>5941</v>
      </c>
      <c r="F679" s="132" t="s">
        <v>76</v>
      </c>
      <c r="G679" s="437">
        <v>43475</v>
      </c>
      <c r="H679" s="410" t="s">
        <v>3477</v>
      </c>
      <c r="I679" s="487"/>
      <c r="J679" s="487"/>
      <c r="K679" s="291">
        <v>1</v>
      </c>
      <c r="N679" s="92"/>
    </row>
    <row r="680" spans="1:14" s="32" customFormat="1" ht="11.25" customHeight="1" outlineLevel="2" x14ac:dyDescent="0.2">
      <c r="A680" s="3">
        <v>17</v>
      </c>
      <c r="B680" s="132" t="s">
        <v>5934</v>
      </c>
      <c r="C680" s="132" t="s">
        <v>5945</v>
      </c>
      <c r="D680" s="132" t="s">
        <v>5940</v>
      </c>
      <c r="E680" s="132" t="s">
        <v>5941</v>
      </c>
      <c r="F680" s="132" t="s">
        <v>5946</v>
      </c>
      <c r="G680" s="437">
        <v>43475</v>
      </c>
      <c r="H680" s="410" t="s">
        <v>3477</v>
      </c>
      <c r="I680" s="487"/>
      <c r="J680" s="487"/>
      <c r="K680" s="291">
        <v>1</v>
      </c>
      <c r="N680" s="92"/>
    </row>
    <row r="681" spans="1:14" s="32" customFormat="1" ht="11.25" customHeight="1" outlineLevel="2" x14ac:dyDescent="0.2">
      <c r="A681" s="3">
        <v>18</v>
      </c>
      <c r="B681" s="132" t="s">
        <v>5934</v>
      </c>
      <c r="C681" s="132" t="s">
        <v>5947</v>
      </c>
      <c r="D681" s="132" t="s">
        <v>5940</v>
      </c>
      <c r="E681" s="132" t="s">
        <v>5941</v>
      </c>
      <c r="F681" s="132" t="s">
        <v>5948</v>
      </c>
      <c r="G681" s="437">
        <v>43475</v>
      </c>
      <c r="H681" s="410" t="s">
        <v>3477</v>
      </c>
      <c r="I681" s="487"/>
      <c r="J681" s="487"/>
      <c r="K681" s="291">
        <v>1</v>
      </c>
      <c r="N681" s="92"/>
    </row>
    <row r="682" spans="1:14" s="32" customFormat="1" ht="11.25" customHeight="1" outlineLevel="2" x14ac:dyDescent="0.2">
      <c r="A682" s="3">
        <v>19</v>
      </c>
      <c r="B682" s="132" t="s">
        <v>5934</v>
      </c>
      <c r="C682" s="132" t="s">
        <v>5949</v>
      </c>
      <c r="D682" s="132" t="s">
        <v>5940</v>
      </c>
      <c r="E682" s="132" t="s">
        <v>5941</v>
      </c>
      <c r="F682" s="132" t="s">
        <v>5950</v>
      </c>
      <c r="G682" s="437">
        <v>43475</v>
      </c>
      <c r="H682" s="410" t="s">
        <v>3477</v>
      </c>
      <c r="I682" s="487"/>
      <c r="J682" s="487"/>
      <c r="K682" s="291">
        <v>1</v>
      </c>
      <c r="N682" s="92"/>
    </row>
    <row r="683" spans="1:14" s="32" customFormat="1" ht="11.25" customHeight="1" outlineLevel="2" x14ac:dyDescent="0.2">
      <c r="A683" s="3">
        <v>20</v>
      </c>
      <c r="B683" s="132" t="s">
        <v>5934</v>
      </c>
      <c r="C683" s="132" t="s">
        <v>5951</v>
      </c>
      <c r="D683" s="132" t="s">
        <v>5940</v>
      </c>
      <c r="E683" s="132" t="s">
        <v>5941</v>
      </c>
      <c r="F683" s="132" t="s">
        <v>5952</v>
      </c>
      <c r="G683" s="437">
        <v>43475</v>
      </c>
      <c r="H683" s="410" t="s">
        <v>3477</v>
      </c>
      <c r="I683" s="487"/>
      <c r="J683" s="487"/>
      <c r="K683" s="291">
        <v>1</v>
      </c>
      <c r="N683" s="92"/>
    </row>
    <row r="684" spans="1:14" s="32" customFormat="1" ht="11.25" customHeight="1" outlineLevel="2" x14ac:dyDescent="0.2">
      <c r="A684" s="3">
        <v>21</v>
      </c>
      <c r="B684" s="132" t="s">
        <v>5934</v>
      </c>
      <c r="C684" s="132" t="s">
        <v>5953</v>
      </c>
      <c r="D684" s="132" t="s">
        <v>5940</v>
      </c>
      <c r="E684" s="132" t="s">
        <v>5941</v>
      </c>
      <c r="F684" s="132" t="s">
        <v>5954</v>
      </c>
      <c r="G684" s="437">
        <v>43475</v>
      </c>
      <c r="H684" s="410" t="s">
        <v>3477</v>
      </c>
      <c r="I684" s="487"/>
      <c r="J684" s="487"/>
      <c r="K684" s="291">
        <v>1</v>
      </c>
      <c r="N684" s="92"/>
    </row>
    <row r="685" spans="1:14" s="32" customFormat="1" ht="11.25" customHeight="1" outlineLevel="2" x14ac:dyDescent="0.2">
      <c r="A685" s="3">
        <v>22</v>
      </c>
      <c r="B685" s="132" t="s">
        <v>3366</v>
      </c>
      <c r="C685" s="132" t="s">
        <v>5955</v>
      </c>
      <c r="D685" s="132" t="s">
        <v>5956</v>
      </c>
      <c r="E685" s="132" t="s">
        <v>5957</v>
      </c>
      <c r="F685" s="132" t="s">
        <v>77</v>
      </c>
      <c r="G685" s="437">
        <v>43474</v>
      </c>
      <c r="H685" s="410" t="s">
        <v>3477</v>
      </c>
      <c r="I685" s="487"/>
      <c r="J685" s="487"/>
      <c r="K685" s="291">
        <v>1</v>
      </c>
      <c r="N685" s="92"/>
    </row>
    <row r="686" spans="1:14" s="32" customFormat="1" ht="11.25" customHeight="1" outlineLevel="2" x14ac:dyDescent="0.2">
      <c r="A686" s="3">
        <v>23</v>
      </c>
      <c r="B686" s="132" t="s">
        <v>3366</v>
      </c>
      <c r="C686" s="132" t="s">
        <v>5958</v>
      </c>
      <c r="D686" s="132" t="s">
        <v>5956</v>
      </c>
      <c r="E686" s="132" t="s">
        <v>5957</v>
      </c>
      <c r="F686" s="132" t="s">
        <v>76</v>
      </c>
      <c r="G686" s="437">
        <v>43474</v>
      </c>
      <c r="H686" s="410" t="s">
        <v>3477</v>
      </c>
      <c r="I686" s="487"/>
      <c r="J686" s="487"/>
      <c r="K686" s="291">
        <v>1</v>
      </c>
      <c r="N686" s="92"/>
    </row>
    <row r="687" spans="1:14" s="32" customFormat="1" ht="11.25" customHeight="1" outlineLevel="2" x14ac:dyDescent="0.2">
      <c r="A687" s="3">
        <v>24</v>
      </c>
      <c r="B687" s="132" t="s">
        <v>3366</v>
      </c>
      <c r="C687" s="132" t="s">
        <v>5959</v>
      </c>
      <c r="D687" s="132" t="s">
        <v>5956</v>
      </c>
      <c r="E687" s="132" t="s">
        <v>5957</v>
      </c>
      <c r="F687" s="132" t="s">
        <v>3334</v>
      </c>
      <c r="G687" s="437">
        <v>43474</v>
      </c>
      <c r="H687" s="410" t="s">
        <v>3477</v>
      </c>
      <c r="I687" s="487"/>
      <c r="J687" s="487"/>
      <c r="K687" s="291">
        <v>1</v>
      </c>
      <c r="N687" s="92"/>
    </row>
    <row r="688" spans="1:14" s="32" customFormat="1" ht="11.25" customHeight="1" outlineLevel="2" x14ac:dyDescent="0.2">
      <c r="A688" s="3">
        <v>25</v>
      </c>
      <c r="B688" s="132" t="s">
        <v>3366</v>
      </c>
      <c r="C688" s="132" t="s">
        <v>5960</v>
      </c>
      <c r="D688" s="132" t="s">
        <v>3882</v>
      </c>
      <c r="E688" s="132" t="s">
        <v>3883</v>
      </c>
      <c r="F688" s="132" t="s">
        <v>5961</v>
      </c>
      <c r="G688" s="437">
        <v>43482</v>
      </c>
      <c r="H688" s="410" t="s">
        <v>3477</v>
      </c>
      <c r="I688" s="487"/>
      <c r="J688" s="487"/>
      <c r="K688" s="291">
        <v>1</v>
      </c>
      <c r="N688" s="92"/>
    </row>
    <row r="689" spans="1:14" s="32" customFormat="1" ht="11.25" customHeight="1" outlineLevel="2" x14ac:dyDescent="0.2">
      <c r="A689" s="3">
        <v>26</v>
      </c>
      <c r="B689" s="132" t="s">
        <v>3366</v>
      </c>
      <c r="C689" s="132" t="s">
        <v>5962</v>
      </c>
      <c r="D689" s="132" t="s">
        <v>3882</v>
      </c>
      <c r="E689" s="132" t="s">
        <v>3883</v>
      </c>
      <c r="F689" s="132" t="s">
        <v>5963</v>
      </c>
      <c r="G689" s="437">
        <v>43482</v>
      </c>
      <c r="H689" s="410" t="s">
        <v>3477</v>
      </c>
      <c r="I689" s="487"/>
      <c r="J689" s="487"/>
      <c r="K689" s="291">
        <v>1</v>
      </c>
      <c r="N689" s="92"/>
    </row>
    <row r="690" spans="1:14" s="32" customFormat="1" ht="11.25" customHeight="1" outlineLevel="2" x14ac:dyDescent="0.2">
      <c r="A690" s="3">
        <v>27</v>
      </c>
      <c r="B690" s="132" t="s">
        <v>3366</v>
      </c>
      <c r="C690" s="132" t="s">
        <v>5964</v>
      </c>
      <c r="D690" s="132" t="s">
        <v>3882</v>
      </c>
      <c r="E690" s="132" t="s">
        <v>3883</v>
      </c>
      <c r="F690" s="132" t="s">
        <v>5965</v>
      </c>
      <c r="G690" s="437">
        <v>43482</v>
      </c>
      <c r="H690" s="410" t="s">
        <v>3477</v>
      </c>
      <c r="I690" s="487"/>
      <c r="J690" s="487"/>
      <c r="K690" s="291">
        <v>1</v>
      </c>
      <c r="N690" s="92"/>
    </row>
    <row r="691" spans="1:14" s="32" customFormat="1" ht="11.25" customHeight="1" outlineLevel="2" x14ac:dyDescent="0.2">
      <c r="A691" s="3">
        <v>28</v>
      </c>
      <c r="B691" s="132" t="s">
        <v>3366</v>
      </c>
      <c r="C691" s="132" t="s">
        <v>5966</v>
      </c>
      <c r="D691" s="132" t="s">
        <v>3882</v>
      </c>
      <c r="E691" s="132" t="s">
        <v>3883</v>
      </c>
      <c r="F691" s="132" t="s">
        <v>5967</v>
      </c>
      <c r="G691" s="437">
        <v>43482</v>
      </c>
      <c r="H691" s="410" t="s">
        <v>3477</v>
      </c>
      <c r="I691" s="487"/>
      <c r="J691" s="487"/>
      <c r="K691" s="291">
        <v>1</v>
      </c>
      <c r="N691" s="92"/>
    </row>
    <row r="692" spans="1:14" s="32" customFormat="1" ht="11.25" customHeight="1" outlineLevel="2" x14ac:dyDescent="0.2">
      <c r="A692" s="3">
        <v>29</v>
      </c>
      <c r="B692" s="132" t="s">
        <v>3366</v>
      </c>
      <c r="C692" s="132" t="s">
        <v>5968</v>
      </c>
      <c r="D692" s="132" t="s">
        <v>3882</v>
      </c>
      <c r="E692" s="132" t="s">
        <v>3883</v>
      </c>
      <c r="F692" s="132" t="s">
        <v>5969</v>
      </c>
      <c r="G692" s="437">
        <v>43482</v>
      </c>
      <c r="H692" s="410" t="s">
        <v>3477</v>
      </c>
      <c r="I692" s="487"/>
      <c r="J692" s="487"/>
      <c r="K692" s="291">
        <v>1</v>
      </c>
      <c r="N692" s="92"/>
    </row>
    <row r="693" spans="1:14" s="32" customFormat="1" ht="11.25" customHeight="1" outlineLevel="2" x14ac:dyDescent="0.2">
      <c r="A693" s="3">
        <v>30</v>
      </c>
      <c r="B693" s="132" t="s">
        <v>3366</v>
      </c>
      <c r="C693" s="132" t="s">
        <v>5970</v>
      </c>
      <c r="D693" s="132" t="s">
        <v>3882</v>
      </c>
      <c r="E693" s="132" t="s">
        <v>3883</v>
      </c>
      <c r="F693" s="132" t="s">
        <v>5971</v>
      </c>
      <c r="G693" s="437">
        <v>43482</v>
      </c>
      <c r="H693" s="410" t="s">
        <v>3477</v>
      </c>
      <c r="I693" s="487"/>
      <c r="J693" s="487"/>
      <c r="K693" s="291">
        <v>1</v>
      </c>
      <c r="N693" s="92"/>
    </row>
    <row r="694" spans="1:14" s="32" customFormat="1" ht="11.25" customHeight="1" outlineLevel="2" x14ac:dyDescent="0.2">
      <c r="A694" s="3">
        <v>31</v>
      </c>
      <c r="B694" s="132" t="s">
        <v>3366</v>
      </c>
      <c r="C694" s="132" t="s">
        <v>5972</v>
      </c>
      <c r="D694" s="132" t="s">
        <v>3882</v>
      </c>
      <c r="E694" s="132" t="s">
        <v>3883</v>
      </c>
      <c r="F694" s="132" t="s">
        <v>5973</v>
      </c>
      <c r="G694" s="437">
        <v>43482</v>
      </c>
      <c r="H694" s="410" t="s">
        <v>3477</v>
      </c>
      <c r="I694" s="487"/>
      <c r="J694" s="487"/>
      <c r="K694" s="291">
        <v>1</v>
      </c>
      <c r="N694" s="92"/>
    </row>
    <row r="695" spans="1:14" s="32" customFormat="1" ht="11.25" customHeight="1" outlineLevel="2" x14ac:dyDescent="0.2">
      <c r="A695" s="3">
        <v>32</v>
      </c>
      <c r="B695" s="132" t="s">
        <v>3366</v>
      </c>
      <c r="C695" s="132" t="s">
        <v>5974</v>
      </c>
      <c r="D695" s="132" t="s">
        <v>3882</v>
      </c>
      <c r="E695" s="132" t="s">
        <v>3883</v>
      </c>
      <c r="F695" s="132" t="s">
        <v>5975</v>
      </c>
      <c r="G695" s="437">
        <v>43483</v>
      </c>
      <c r="H695" s="410" t="s">
        <v>3477</v>
      </c>
      <c r="I695" s="487"/>
      <c r="J695" s="487"/>
      <c r="K695" s="291">
        <v>1</v>
      </c>
      <c r="N695" s="92"/>
    </row>
    <row r="696" spans="1:14" s="32" customFormat="1" ht="11.25" customHeight="1" outlineLevel="2" x14ac:dyDescent="0.2">
      <c r="A696" s="3">
        <v>33</v>
      </c>
      <c r="B696" s="132" t="s">
        <v>3366</v>
      </c>
      <c r="C696" s="132" t="s">
        <v>5976</v>
      </c>
      <c r="D696" s="132" t="s">
        <v>3882</v>
      </c>
      <c r="E696" s="132" t="s">
        <v>3883</v>
      </c>
      <c r="F696" s="132" t="s">
        <v>5977</v>
      </c>
      <c r="G696" s="437">
        <v>43483</v>
      </c>
      <c r="H696" s="410" t="s">
        <v>3477</v>
      </c>
      <c r="I696" s="487"/>
      <c r="J696" s="487"/>
      <c r="K696" s="291">
        <v>1</v>
      </c>
      <c r="N696" s="92"/>
    </row>
    <row r="697" spans="1:14" s="32" customFormat="1" ht="11.25" customHeight="1" outlineLevel="2" x14ac:dyDescent="0.2">
      <c r="A697" s="3">
        <v>34</v>
      </c>
      <c r="B697" s="132" t="s">
        <v>3366</v>
      </c>
      <c r="C697" s="132" t="s">
        <v>5978</v>
      </c>
      <c r="D697" s="132" t="s">
        <v>5979</v>
      </c>
      <c r="E697" s="132" t="s">
        <v>5980</v>
      </c>
      <c r="F697" s="132" t="s">
        <v>5981</v>
      </c>
      <c r="G697" s="437">
        <v>43483</v>
      </c>
      <c r="H697" s="410" t="s">
        <v>3477</v>
      </c>
      <c r="I697" s="487"/>
      <c r="J697" s="487"/>
      <c r="K697" s="291">
        <v>1</v>
      </c>
      <c r="N697" s="92"/>
    </row>
    <row r="698" spans="1:14" s="32" customFormat="1" ht="11.25" customHeight="1" outlineLevel="2" x14ac:dyDescent="0.2">
      <c r="A698" s="3">
        <v>35</v>
      </c>
      <c r="B698" s="132" t="s">
        <v>3366</v>
      </c>
      <c r="C698" s="132" t="s">
        <v>5982</v>
      </c>
      <c r="D698" s="132" t="s">
        <v>5979</v>
      </c>
      <c r="E698" s="132" t="s">
        <v>5980</v>
      </c>
      <c r="F698" s="132" t="s">
        <v>78</v>
      </c>
      <c r="G698" s="437">
        <v>43483</v>
      </c>
      <c r="H698" s="410" t="s">
        <v>3477</v>
      </c>
      <c r="I698" s="487"/>
      <c r="J698" s="487"/>
      <c r="K698" s="291">
        <v>1</v>
      </c>
      <c r="N698" s="92"/>
    </row>
    <row r="699" spans="1:14" s="32" customFormat="1" ht="11.25" customHeight="1" outlineLevel="2" x14ac:dyDescent="0.2">
      <c r="A699" s="3">
        <v>36</v>
      </c>
      <c r="B699" s="132" t="s">
        <v>3366</v>
      </c>
      <c r="C699" s="132" t="s">
        <v>5983</v>
      </c>
      <c r="D699" s="132" t="s">
        <v>5984</v>
      </c>
      <c r="E699" s="132" t="s">
        <v>5985</v>
      </c>
      <c r="F699" s="132" t="s">
        <v>19</v>
      </c>
      <c r="G699" s="437">
        <v>43483</v>
      </c>
      <c r="H699" s="410" t="s">
        <v>3477</v>
      </c>
      <c r="I699" s="487"/>
      <c r="J699" s="487"/>
      <c r="K699" s="291">
        <v>1</v>
      </c>
      <c r="N699" s="92"/>
    </row>
    <row r="700" spans="1:14" s="32" customFormat="1" ht="11.25" customHeight="1" outlineLevel="2" x14ac:dyDescent="0.2">
      <c r="A700" s="3">
        <v>37</v>
      </c>
      <c r="B700" s="132" t="s">
        <v>3366</v>
      </c>
      <c r="C700" s="132" t="s">
        <v>5986</v>
      </c>
      <c r="D700" s="132" t="s">
        <v>5984</v>
      </c>
      <c r="E700" s="132" t="s">
        <v>5985</v>
      </c>
      <c r="F700" s="132" t="s">
        <v>48</v>
      </c>
      <c r="G700" s="437">
        <v>43483</v>
      </c>
      <c r="H700" s="410" t="s">
        <v>3477</v>
      </c>
      <c r="I700" s="487"/>
      <c r="J700" s="487"/>
      <c r="K700" s="291">
        <v>1</v>
      </c>
      <c r="N700" s="92"/>
    </row>
    <row r="701" spans="1:14" s="32" customFormat="1" ht="11.25" customHeight="1" outlineLevel="2" x14ac:dyDescent="0.2">
      <c r="A701" s="3">
        <v>38</v>
      </c>
      <c r="B701" s="132" t="s">
        <v>3366</v>
      </c>
      <c r="C701" s="132" t="s">
        <v>5987</v>
      </c>
      <c r="D701" s="132" t="s">
        <v>5984</v>
      </c>
      <c r="E701" s="132" t="s">
        <v>5985</v>
      </c>
      <c r="F701" s="132" t="s">
        <v>76</v>
      </c>
      <c r="G701" s="437">
        <v>43483</v>
      </c>
      <c r="H701" s="410" t="s">
        <v>3477</v>
      </c>
      <c r="I701" s="487"/>
      <c r="J701" s="487"/>
      <c r="K701" s="291">
        <v>1</v>
      </c>
      <c r="N701" s="92"/>
    </row>
    <row r="702" spans="1:14" s="32" customFormat="1" ht="11.25" customHeight="1" outlineLevel="2" x14ac:dyDescent="0.2">
      <c r="A702" s="3">
        <v>39</v>
      </c>
      <c r="B702" s="132" t="s">
        <v>3366</v>
      </c>
      <c r="C702" s="132" t="s">
        <v>5988</v>
      </c>
      <c r="D702" s="132" t="s">
        <v>5984</v>
      </c>
      <c r="E702" s="132" t="s">
        <v>5985</v>
      </c>
      <c r="F702" s="132" t="s">
        <v>3526</v>
      </c>
      <c r="G702" s="437">
        <v>43483</v>
      </c>
      <c r="H702" s="410" t="s">
        <v>3477</v>
      </c>
      <c r="I702" s="487"/>
      <c r="J702" s="487"/>
      <c r="K702" s="291">
        <v>1</v>
      </c>
      <c r="N702" s="92"/>
    </row>
    <row r="703" spans="1:14" s="32" customFormat="1" ht="11.25" customHeight="1" outlineLevel="2" x14ac:dyDescent="0.2">
      <c r="A703" s="3">
        <v>40</v>
      </c>
      <c r="B703" s="132" t="s">
        <v>3366</v>
      </c>
      <c r="C703" s="132" t="s">
        <v>5989</v>
      </c>
      <c r="D703" s="132" t="s">
        <v>5984</v>
      </c>
      <c r="E703" s="132" t="s">
        <v>5985</v>
      </c>
      <c r="F703" s="132" t="s">
        <v>5990</v>
      </c>
      <c r="G703" s="437">
        <v>43483</v>
      </c>
      <c r="H703" s="410" t="s">
        <v>3477</v>
      </c>
      <c r="I703" s="487"/>
      <c r="J703" s="487"/>
      <c r="K703" s="291">
        <v>1</v>
      </c>
      <c r="N703" s="92"/>
    </row>
    <row r="704" spans="1:14" s="32" customFormat="1" ht="11.25" customHeight="1" outlineLevel="2" x14ac:dyDescent="0.2">
      <c r="A704" s="3">
        <v>41</v>
      </c>
      <c r="B704" s="132" t="s">
        <v>5934</v>
      </c>
      <c r="C704" s="132" t="s">
        <v>5991</v>
      </c>
      <c r="D704" s="132" t="s">
        <v>5992</v>
      </c>
      <c r="E704" s="132" t="s">
        <v>5993</v>
      </c>
      <c r="F704" s="132" t="s">
        <v>5994</v>
      </c>
      <c r="G704" s="437">
        <v>43475</v>
      </c>
      <c r="H704" s="410" t="s">
        <v>3477</v>
      </c>
      <c r="I704" s="487"/>
      <c r="J704" s="487"/>
      <c r="K704" s="291">
        <v>1</v>
      </c>
      <c r="N704" s="92"/>
    </row>
    <row r="705" spans="1:14" s="32" customFormat="1" ht="11.25" customHeight="1" outlineLevel="2" x14ac:dyDescent="0.2">
      <c r="A705" s="3">
        <v>42</v>
      </c>
      <c r="B705" s="132" t="s">
        <v>3366</v>
      </c>
      <c r="C705" s="132" t="s">
        <v>5995</v>
      </c>
      <c r="D705" s="132" t="s">
        <v>5996</v>
      </c>
      <c r="E705" s="132" t="s">
        <v>5997</v>
      </c>
      <c r="F705" s="132" t="s">
        <v>3525</v>
      </c>
      <c r="G705" s="437">
        <v>43476</v>
      </c>
      <c r="H705" s="410" t="s">
        <v>3477</v>
      </c>
      <c r="I705" s="487"/>
      <c r="J705" s="487"/>
      <c r="K705" s="291">
        <v>1</v>
      </c>
      <c r="N705" s="92"/>
    </row>
    <row r="706" spans="1:14" s="32" customFormat="1" ht="11.25" customHeight="1" outlineLevel="2" x14ac:dyDescent="0.2">
      <c r="A706" s="3">
        <v>43</v>
      </c>
      <c r="B706" s="132" t="s">
        <v>3366</v>
      </c>
      <c r="C706" s="132" t="s">
        <v>5998</v>
      </c>
      <c r="D706" s="132" t="s">
        <v>5996</v>
      </c>
      <c r="E706" s="132" t="s">
        <v>5997</v>
      </c>
      <c r="F706" s="132" t="s">
        <v>5999</v>
      </c>
      <c r="G706" s="437">
        <v>43476</v>
      </c>
      <c r="H706" s="410" t="s">
        <v>3477</v>
      </c>
      <c r="I706" s="487"/>
      <c r="J706" s="487"/>
      <c r="K706" s="291">
        <v>1</v>
      </c>
      <c r="N706" s="92"/>
    </row>
    <row r="707" spans="1:14" s="32" customFormat="1" ht="11.25" customHeight="1" outlineLevel="2" x14ac:dyDescent="0.2">
      <c r="A707" s="3">
        <v>44</v>
      </c>
      <c r="B707" s="132" t="s">
        <v>3366</v>
      </c>
      <c r="C707" s="132" t="s">
        <v>6000</v>
      </c>
      <c r="D707" s="132" t="s">
        <v>5996</v>
      </c>
      <c r="E707" s="132" t="s">
        <v>5997</v>
      </c>
      <c r="F707" s="132" t="s">
        <v>6001</v>
      </c>
      <c r="G707" s="437">
        <v>43476</v>
      </c>
      <c r="H707" s="410" t="s">
        <v>3477</v>
      </c>
      <c r="I707" s="487"/>
      <c r="J707" s="487"/>
      <c r="K707" s="291">
        <v>1</v>
      </c>
      <c r="N707" s="92"/>
    </row>
    <row r="708" spans="1:14" s="32" customFormat="1" ht="11.25" customHeight="1" outlineLevel="2" x14ac:dyDescent="0.2">
      <c r="A708" s="3">
        <v>45</v>
      </c>
      <c r="B708" s="132" t="s">
        <v>3366</v>
      </c>
      <c r="C708" s="132" t="s">
        <v>6002</v>
      </c>
      <c r="D708" s="132" t="s">
        <v>5996</v>
      </c>
      <c r="E708" s="132" t="s">
        <v>5997</v>
      </c>
      <c r="F708" s="132" t="s">
        <v>6003</v>
      </c>
      <c r="G708" s="437">
        <v>43476</v>
      </c>
      <c r="H708" s="410" t="s">
        <v>3477</v>
      </c>
      <c r="I708" s="487"/>
      <c r="J708" s="487"/>
      <c r="K708" s="291">
        <v>1</v>
      </c>
      <c r="N708" s="92"/>
    </row>
    <row r="709" spans="1:14" s="32" customFormat="1" ht="11.25" customHeight="1" outlineLevel="2" x14ac:dyDescent="0.2">
      <c r="A709" s="3">
        <v>46</v>
      </c>
      <c r="B709" s="132" t="s">
        <v>3366</v>
      </c>
      <c r="C709" s="132" t="s">
        <v>6004</v>
      </c>
      <c r="D709" s="132" t="s">
        <v>5996</v>
      </c>
      <c r="E709" s="132" t="s">
        <v>5997</v>
      </c>
      <c r="F709" s="132" t="s">
        <v>3926</v>
      </c>
      <c r="G709" s="437">
        <v>43476</v>
      </c>
      <c r="H709" s="410" t="s">
        <v>3477</v>
      </c>
      <c r="I709" s="487"/>
      <c r="J709" s="487"/>
      <c r="K709" s="291">
        <v>1</v>
      </c>
      <c r="N709" s="92"/>
    </row>
    <row r="710" spans="1:14" s="32" customFormat="1" ht="11.25" customHeight="1" outlineLevel="2" x14ac:dyDescent="0.2">
      <c r="A710" s="3">
        <v>47</v>
      </c>
      <c r="B710" s="132" t="s">
        <v>3366</v>
      </c>
      <c r="C710" s="132" t="s">
        <v>6005</v>
      </c>
      <c r="D710" s="132" t="s">
        <v>6006</v>
      </c>
      <c r="E710" s="132" t="s">
        <v>6007</v>
      </c>
      <c r="F710" s="132" t="s">
        <v>6008</v>
      </c>
      <c r="G710" s="437">
        <v>43488</v>
      </c>
      <c r="H710" s="410" t="s">
        <v>3477</v>
      </c>
      <c r="I710" s="487"/>
      <c r="J710" s="487"/>
      <c r="K710" s="291">
        <v>1</v>
      </c>
      <c r="N710" s="92"/>
    </row>
    <row r="711" spans="1:14" s="32" customFormat="1" ht="11.25" customHeight="1" outlineLevel="2" x14ac:dyDescent="0.2">
      <c r="A711" s="3">
        <v>48</v>
      </c>
      <c r="B711" s="132" t="s">
        <v>3366</v>
      </c>
      <c r="C711" s="132" t="s">
        <v>6009</v>
      </c>
      <c r="D711" s="132" t="s">
        <v>6006</v>
      </c>
      <c r="E711" s="132" t="s">
        <v>6007</v>
      </c>
      <c r="F711" s="132" t="s">
        <v>6010</v>
      </c>
      <c r="G711" s="437">
        <v>43488</v>
      </c>
      <c r="H711" s="410" t="s">
        <v>3477</v>
      </c>
      <c r="I711" s="487"/>
      <c r="J711" s="487"/>
      <c r="K711" s="291">
        <v>1</v>
      </c>
      <c r="N711" s="92"/>
    </row>
    <row r="712" spans="1:14" s="32" customFormat="1" ht="11.25" customHeight="1" outlineLevel="2" x14ac:dyDescent="0.2">
      <c r="A712" s="3">
        <v>49</v>
      </c>
      <c r="B712" s="132" t="s">
        <v>3366</v>
      </c>
      <c r="C712" s="132" t="s">
        <v>6011</v>
      </c>
      <c r="D712" s="132" t="s">
        <v>6012</v>
      </c>
      <c r="E712" s="132" t="s">
        <v>6013</v>
      </c>
      <c r="F712" s="132" t="s">
        <v>6014</v>
      </c>
      <c r="G712" s="437">
        <v>43488</v>
      </c>
      <c r="H712" s="410" t="s">
        <v>3477</v>
      </c>
      <c r="I712" s="487"/>
      <c r="J712" s="487"/>
      <c r="K712" s="291">
        <v>1</v>
      </c>
      <c r="N712" s="92"/>
    </row>
    <row r="713" spans="1:14" s="32" customFormat="1" ht="11.25" customHeight="1" outlineLevel="2" x14ac:dyDescent="0.2">
      <c r="A713" s="3">
        <v>50</v>
      </c>
      <c r="B713" s="132" t="s">
        <v>3366</v>
      </c>
      <c r="C713" s="132" t="s">
        <v>6015</v>
      </c>
      <c r="D713" s="132" t="s">
        <v>6012</v>
      </c>
      <c r="E713" s="132" t="s">
        <v>6013</v>
      </c>
      <c r="F713" s="132" t="s">
        <v>83</v>
      </c>
      <c r="G713" s="437">
        <v>43488</v>
      </c>
      <c r="H713" s="410" t="s">
        <v>3477</v>
      </c>
      <c r="I713" s="487"/>
      <c r="J713" s="487"/>
      <c r="K713" s="291">
        <v>1</v>
      </c>
      <c r="N713" s="92"/>
    </row>
    <row r="714" spans="1:14" s="32" customFormat="1" ht="11.25" customHeight="1" outlineLevel="2" x14ac:dyDescent="0.2">
      <c r="A714" s="3">
        <v>51</v>
      </c>
      <c r="B714" s="132" t="s">
        <v>3366</v>
      </c>
      <c r="C714" s="132" t="s">
        <v>6016</v>
      </c>
      <c r="D714" s="132" t="s">
        <v>6017</v>
      </c>
      <c r="E714" s="132" t="s">
        <v>6018</v>
      </c>
      <c r="F714" s="132" t="s">
        <v>47</v>
      </c>
      <c r="G714" s="437">
        <v>43487</v>
      </c>
      <c r="H714" s="410" t="s">
        <v>3477</v>
      </c>
      <c r="I714" s="487"/>
      <c r="J714" s="487"/>
      <c r="K714" s="291">
        <v>1</v>
      </c>
      <c r="N714" s="92"/>
    </row>
    <row r="715" spans="1:14" s="32" customFormat="1" ht="11.25" customHeight="1" outlineLevel="2" x14ac:dyDescent="0.2">
      <c r="A715" s="3">
        <v>52</v>
      </c>
      <c r="B715" s="132" t="s">
        <v>3366</v>
      </c>
      <c r="C715" s="132" t="s">
        <v>6019</v>
      </c>
      <c r="D715" s="132" t="s">
        <v>6020</v>
      </c>
      <c r="E715" s="132" t="s">
        <v>6021</v>
      </c>
      <c r="F715" s="132" t="s">
        <v>3939</v>
      </c>
      <c r="G715" s="437">
        <v>43487</v>
      </c>
      <c r="H715" s="410" t="s">
        <v>3477</v>
      </c>
      <c r="I715" s="487"/>
      <c r="J715" s="487"/>
      <c r="K715" s="291">
        <v>1</v>
      </c>
      <c r="N715" s="92"/>
    </row>
    <row r="716" spans="1:14" s="32" customFormat="1" ht="11.25" customHeight="1" outlineLevel="2" x14ac:dyDescent="0.2">
      <c r="A716" s="3">
        <v>53</v>
      </c>
      <c r="B716" s="132" t="s">
        <v>3366</v>
      </c>
      <c r="C716" s="132" t="s">
        <v>6022</v>
      </c>
      <c r="D716" s="132" t="s">
        <v>6023</v>
      </c>
      <c r="E716" s="132" t="s">
        <v>6024</v>
      </c>
      <c r="F716" s="132" t="s">
        <v>3941</v>
      </c>
      <c r="G716" s="437">
        <v>43487</v>
      </c>
      <c r="H716" s="410" t="s">
        <v>3477</v>
      </c>
      <c r="I716" s="487"/>
      <c r="J716" s="487"/>
      <c r="K716" s="291">
        <v>1</v>
      </c>
      <c r="N716" s="92"/>
    </row>
    <row r="717" spans="1:14" s="32" customFormat="1" ht="11.25" customHeight="1" outlineLevel="2" x14ac:dyDescent="0.2">
      <c r="A717" s="3">
        <v>54</v>
      </c>
      <c r="B717" s="132" t="s">
        <v>3366</v>
      </c>
      <c r="C717" s="132" t="s">
        <v>6025</v>
      </c>
      <c r="D717" s="132" t="s">
        <v>3908</v>
      </c>
      <c r="E717" s="132" t="s">
        <v>3521</v>
      </c>
      <c r="F717" s="132" t="s">
        <v>19</v>
      </c>
      <c r="G717" s="438">
        <v>43487</v>
      </c>
      <c r="H717" s="410" t="s">
        <v>3477</v>
      </c>
      <c r="I717" s="487"/>
      <c r="J717" s="487"/>
      <c r="K717" s="291">
        <v>1</v>
      </c>
      <c r="N717" s="92"/>
    </row>
    <row r="718" spans="1:14" s="32" customFormat="1" ht="11.25" customHeight="1" outlineLevel="2" x14ac:dyDescent="0.2">
      <c r="A718" s="3">
        <v>55</v>
      </c>
      <c r="B718" s="132" t="s">
        <v>3366</v>
      </c>
      <c r="C718" s="132" t="s">
        <v>6026</v>
      </c>
      <c r="D718" s="132" t="s">
        <v>3908</v>
      </c>
      <c r="E718" s="132" t="s">
        <v>3521</v>
      </c>
      <c r="F718" s="132" t="s">
        <v>76</v>
      </c>
      <c r="G718" s="438">
        <v>43487</v>
      </c>
      <c r="H718" s="410" t="s">
        <v>3477</v>
      </c>
      <c r="I718" s="487"/>
      <c r="J718" s="487"/>
      <c r="K718" s="291">
        <v>1</v>
      </c>
      <c r="N718" s="92"/>
    </row>
    <row r="719" spans="1:14" s="32" customFormat="1" ht="11.25" customHeight="1" outlineLevel="2" x14ac:dyDescent="0.2">
      <c r="A719" s="3">
        <v>56</v>
      </c>
      <c r="B719" s="132" t="s">
        <v>5934</v>
      </c>
      <c r="C719" s="132" t="s">
        <v>6027</v>
      </c>
      <c r="D719" s="132" t="s">
        <v>6028</v>
      </c>
      <c r="E719" s="132" t="s">
        <v>6029</v>
      </c>
      <c r="F719" s="132" t="s">
        <v>6030</v>
      </c>
      <c r="G719" s="438">
        <v>43475</v>
      </c>
      <c r="H719" s="410" t="s">
        <v>3477</v>
      </c>
      <c r="I719" s="487"/>
      <c r="J719" s="487"/>
      <c r="K719" s="291">
        <v>1</v>
      </c>
      <c r="N719" s="92"/>
    </row>
    <row r="720" spans="1:14" s="32" customFormat="1" ht="11.25" customHeight="1" outlineLevel="2" x14ac:dyDescent="0.2">
      <c r="A720" s="3">
        <v>57</v>
      </c>
      <c r="B720" s="132" t="s">
        <v>3366</v>
      </c>
      <c r="C720" s="132" t="s">
        <v>6031</v>
      </c>
      <c r="D720" s="132" t="s">
        <v>3911</v>
      </c>
      <c r="E720" s="132" t="s">
        <v>3912</v>
      </c>
      <c r="F720" s="132" t="s">
        <v>6032</v>
      </c>
      <c r="G720" s="438">
        <v>43487</v>
      </c>
      <c r="H720" s="410" t="s">
        <v>3477</v>
      </c>
      <c r="I720" s="487"/>
      <c r="J720" s="487"/>
      <c r="K720" s="291">
        <v>1</v>
      </c>
      <c r="N720" s="92"/>
    </row>
    <row r="721" spans="1:14" s="32" customFormat="1" ht="11.25" customHeight="1" outlineLevel="2" x14ac:dyDescent="0.2">
      <c r="A721" s="3">
        <v>58</v>
      </c>
      <c r="B721" s="132" t="s">
        <v>3479</v>
      </c>
      <c r="C721" s="132" t="s">
        <v>6033</v>
      </c>
      <c r="D721" s="132" t="s">
        <v>3316</v>
      </c>
      <c r="E721" s="132" t="s">
        <v>3510</v>
      </c>
      <c r="F721" s="132" t="s">
        <v>6034</v>
      </c>
      <c r="G721" s="438">
        <v>43486</v>
      </c>
      <c r="H721" s="410" t="s">
        <v>3477</v>
      </c>
      <c r="I721" s="487"/>
      <c r="J721" s="487"/>
      <c r="K721" s="291">
        <v>1</v>
      </c>
      <c r="N721" s="92"/>
    </row>
    <row r="722" spans="1:14" s="32" customFormat="1" ht="11.25" customHeight="1" outlineLevel="2" thickBot="1" x14ac:dyDescent="0.25">
      <c r="A722" s="3">
        <v>59</v>
      </c>
      <c r="B722" s="132" t="s">
        <v>3478</v>
      </c>
      <c r="C722" s="132" t="s">
        <v>6035</v>
      </c>
      <c r="D722" s="132" t="s">
        <v>3316</v>
      </c>
      <c r="E722" s="132" t="s">
        <v>3510</v>
      </c>
      <c r="F722" s="132" t="s">
        <v>6036</v>
      </c>
      <c r="G722" s="438">
        <v>43486</v>
      </c>
      <c r="H722" s="410" t="s">
        <v>3477</v>
      </c>
      <c r="I722" s="487"/>
      <c r="J722" s="487"/>
      <c r="K722" s="291">
        <v>1</v>
      </c>
      <c r="N722" s="92"/>
    </row>
    <row r="723" spans="1:14" s="32" customFormat="1" ht="12" customHeight="1" outlineLevel="1" thickBot="1" x14ac:dyDescent="0.25">
      <c r="A723" s="504" t="s">
        <v>22</v>
      </c>
      <c r="B723" s="598" t="s">
        <v>43</v>
      </c>
      <c r="C723" s="598"/>
      <c r="D723" s="598"/>
      <c r="E723" s="598"/>
      <c r="F723" s="598"/>
      <c r="G723" s="598"/>
      <c r="H723" s="598"/>
      <c r="I723" s="195"/>
      <c r="J723" s="195"/>
      <c r="K723" s="327">
        <f>SUM(K724:K819)</f>
        <v>96</v>
      </c>
      <c r="N723" s="92"/>
    </row>
    <row r="724" spans="1:14" s="32" customFormat="1" ht="11.25" customHeight="1" outlineLevel="2" x14ac:dyDescent="0.2">
      <c r="A724" s="395">
        <v>1</v>
      </c>
      <c r="B724" s="416" t="s">
        <v>3323</v>
      </c>
      <c r="C724" s="432">
        <v>101279270</v>
      </c>
      <c r="D724" s="440" t="s">
        <v>3894</v>
      </c>
      <c r="E724" s="416" t="s">
        <v>3895</v>
      </c>
      <c r="F724" s="416" t="s">
        <v>3896</v>
      </c>
      <c r="G724" s="411">
        <v>43474</v>
      </c>
      <c r="H724" s="427" t="s">
        <v>6037</v>
      </c>
      <c r="I724" s="490"/>
      <c r="J724" s="490"/>
      <c r="K724" s="498">
        <v>1</v>
      </c>
      <c r="N724" s="92"/>
    </row>
    <row r="725" spans="1:14" s="32" customFormat="1" ht="11.25" customHeight="1" outlineLevel="2" x14ac:dyDescent="0.2">
      <c r="A725" s="396">
        <v>2</v>
      </c>
      <c r="B725" s="416" t="s">
        <v>5727</v>
      </c>
      <c r="C725" s="237">
        <v>101255928</v>
      </c>
      <c r="D725" s="440" t="s">
        <v>3322</v>
      </c>
      <c r="E725" s="416" t="s">
        <v>3332</v>
      </c>
      <c r="F725" s="416" t="s">
        <v>6038</v>
      </c>
      <c r="G725" s="411">
        <v>43474</v>
      </c>
      <c r="H725" s="427" t="s">
        <v>6039</v>
      </c>
      <c r="I725" s="490"/>
      <c r="J725" s="490"/>
      <c r="K725" s="498">
        <v>1</v>
      </c>
      <c r="N725" s="92"/>
    </row>
    <row r="726" spans="1:14" s="32" customFormat="1" ht="11.25" customHeight="1" outlineLevel="2" x14ac:dyDescent="0.2">
      <c r="A726" s="396">
        <v>3</v>
      </c>
      <c r="B726" s="24" t="s">
        <v>5727</v>
      </c>
      <c r="C726" s="432">
        <v>101255945</v>
      </c>
      <c r="D726" s="184" t="s">
        <v>3322</v>
      </c>
      <c r="E726" s="3" t="s">
        <v>3332</v>
      </c>
      <c r="F726" s="3" t="s">
        <v>6040</v>
      </c>
      <c r="G726" s="411">
        <v>43474</v>
      </c>
      <c r="H726" s="427" t="s">
        <v>6039</v>
      </c>
      <c r="I726" s="490"/>
      <c r="J726" s="490"/>
      <c r="K726" s="498">
        <v>1</v>
      </c>
      <c r="N726" s="92"/>
    </row>
    <row r="727" spans="1:14" s="32" customFormat="1" ht="11.25" customHeight="1" outlineLevel="2" x14ac:dyDescent="0.2">
      <c r="A727" s="396">
        <v>4</v>
      </c>
      <c r="B727" s="416" t="s">
        <v>3888</v>
      </c>
      <c r="C727" s="432">
        <v>101279955</v>
      </c>
      <c r="D727" s="419" t="s">
        <v>6041</v>
      </c>
      <c r="E727" s="416" t="s">
        <v>6042</v>
      </c>
      <c r="F727" s="416" t="s">
        <v>6043</v>
      </c>
      <c r="G727" s="411">
        <v>43493</v>
      </c>
      <c r="H727" s="427" t="s">
        <v>6039</v>
      </c>
      <c r="I727" s="490"/>
      <c r="J727" s="490"/>
      <c r="K727" s="498">
        <v>1</v>
      </c>
      <c r="N727" s="92"/>
    </row>
    <row r="728" spans="1:14" s="32" customFormat="1" ht="11.25" customHeight="1" outlineLevel="2" x14ac:dyDescent="0.2">
      <c r="A728" s="396">
        <v>5</v>
      </c>
      <c r="B728" s="416" t="s">
        <v>6044</v>
      </c>
      <c r="C728" s="432">
        <v>102040610</v>
      </c>
      <c r="D728" s="419" t="s">
        <v>3923</v>
      </c>
      <c r="E728" s="416" t="s">
        <v>5280</v>
      </c>
      <c r="F728" s="416" t="s">
        <v>6045</v>
      </c>
      <c r="G728" s="411">
        <v>43494</v>
      </c>
      <c r="H728" s="427" t="s">
        <v>6039</v>
      </c>
      <c r="I728" s="490"/>
      <c r="J728" s="490"/>
      <c r="K728" s="498">
        <v>1</v>
      </c>
      <c r="N728" s="92"/>
    </row>
    <row r="729" spans="1:14" s="32" customFormat="1" ht="11.25" customHeight="1" outlineLevel="2" x14ac:dyDescent="0.2">
      <c r="A729" s="396">
        <v>6</v>
      </c>
      <c r="B729" s="24" t="s">
        <v>3323</v>
      </c>
      <c r="C729" s="432">
        <v>101279593</v>
      </c>
      <c r="D729" s="175" t="s">
        <v>3897</v>
      </c>
      <c r="E729" s="145" t="s">
        <v>3898</v>
      </c>
      <c r="F729" s="145" t="s">
        <v>6046</v>
      </c>
      <c r="G729" s="411">
        <v>43474</v>
      </c>
      <c r="H729" s="427" t="s">
        <v>6037</v>
      </c>
      <c r="I729" s="490"/>
      <c r="J729" s="490"/>
      <c r="K729" s="498">
        <v>1</v>
      </c>
      <c r="N729" s="92"/>
    </row>
    <row r="730" spans="1:14" s="32" customFormat="1" ht="11.25" customHeight="1" outlineLevel="2" x14ac:dyDescent="0.2">
      <c r="A730" s="396">
        <v>7</v>
      </c>
      <c r="B730" s="24" t="s">
        <v>3886</v>
      </c>
      <c r="C730" s="432">
        <v>101258361</v>
      </c>
      <c r="D730" s="177" t="s">
        <v>3313</v>
      </c>
      <c r="E730" s="145" t="s">
        <v>9</v>
      </c>
      <c r="F730" s="145" t="s">
        <v>3887</v>
      </c>
      <c r="G730" s="411">
        <v>43493</v>
      </c>
      <c r="H730" s="427" t="s">
        <v>6037</v>
      </c>
      <c r="I730" s="490"/>
      <c r="J730" s="490"/>
      <c r="K730" s="498">
        <v>1</v>
      </c>
      <c r="N730" s="92"/>
    </row>
    <row r="731" spans="1:14" s="32" customFormat="1" ht="11.25" customHeight="1" outlineLevel="2" x14ac:dyDescent="0.2">
      <c r="A731" s="396">
        <v>8</v>
      </c>
      <c r="B731" s="416" t="s">
        <v>5727</v>
      </c>
      <c r="C731" s="432">
        <v>101279183</v>
      </c>
      <c r="D731" s="440" t="s">
        <v>6047</v>
      </c>
      <c r="E731" s="416" t="s">
        <v>6048</v>
      </c>
      <c r="F731" s="416" t="s">
        <v>78</v>
      </c>
      <c r="G731" s="411">
        <v>43475</v>
      </c>
      <c r="H731" s="427" t="s">
        <v>6039</v>
      </c>
      <c r="I731" s="490"/>
      <c r="J731" s="490"/>
      <c r="K731" s="498">
        <v>1</v>
      </c>
      <c r="N731" s="92"/>
    </row>
    <row r="732" spans="1:14" s="32" customFormat="1" ht="11.25" customHeight="1" outlineLevel="2" x14ac:dyDescent="0.2">
      <c r="A732" s="396">
        <v>9</v>
      </c>
      <c r="B732" s="416" t="s">
        <v>5727</v>
      </c>
      <c r="C732" s="432">
        <v>101279809</v>
      </c>
      <c r="D732" s="440" t="s">
        <v>6049</v>
      </c>
      <c r="E732" s="416" t="s">
        <v>6050</v>
      </c>
      <c r="F732" s="416" t="s">
        <v>6051</v>
      </c>
      <c r="G732" s="411">
        <v>43475</v>
      </c>
      <c r="H732" s="427" t="s">
        <v>6039</v>
      </c>
      <c r="I732" s="490"/>
      <c r="J732" s="490"/>
      <c r="K732" s="498">
        <v>1</v>
      </c>
      <c r="N732" s="92"/>
    </row>
    <row r="733" spans="1:14" s="32" customFormat="1" ht="11.25" customHeight="1" outlineLevel="2" x14ac:dyDescent="0.2">
      <c r="A733" s="396">
        <v>10</v>
      </c>
      <c r="B733" s="416" t="s">
        <v>3323</v>
      </c>
      <c r="C733" s="432">
        <v>101279195</v>
      </c>
      <c r="D733" s="440" t="s">
        <v>6052</v>
      </c>
      <c r="E733" s="416" t="s">
        <v>3585</v>
      </c>
      <c r="F733" s="416" t="s">
        <v>6053</v>
      </c>
      <c r="G733" s="411">
        <v>43475</v>
      </c>
      <c r="H733" s="427" t="s">
        <v>6037</v>
      </c>
      <c r="I733" s="490"/>
      <c r="J733" s="490"/>
      <c r="K733" s="498">
        <v>1</v>
      </c>
      <c r="N733" s="92"/>
    </row>
    <row r="734" spans="1:14" s="32" customFormat="1" ht="11.25" customHeight="1" outlineLevel="2" x14ac:dyDescent="0.2">
      <c r="A734" s="396">
        <v>11</v>
      </c>
      <c r="B734" s="416" t="s">
        <v>3323</v>
      </c>
      <c r="C734" s="432">
        <v>101279199</v>
      </c>
      <c r="D734" s="440" t="s">
        <v>6054</v>
      </c>
      <c r="E734" s="416" t="s">
        <v>6055</v>
      </c>
      <c r="F734" s="416" t="s">
        <v>6056</v>
      </c>
      <c r="G734" s="411">
        <v>43475</v>
      </c>
      <c r="H734" s="427" t="s">
        <v>6037</v>
      </c>
      <c r="I734" s="490"/>
      <c r="J734" s="490"/>
      <c r="K734" s="498">
        <v>1</v>
      </c>
      <c r="N734" s="92"/>
    </row>
    <row r="735" spans="1:14" s="32" customFormat="1" ht="11.25" customHeight="1" outlineLevel="2" x14ac:dyDescent="0.2">
      <c r="A735" s="396">
        <v>12</v>
      </c>
      <c r="B735" s="177" t="s">
        <v>3323</v>
      </c>
      <c r="C735" s="432">
        <v>101279207</v>
      </c>
      <c r="D735" s="177" t="s">
        <v>3894</v>
      </c>
      <c r="E735" s="145" t="s">
        <v>3895</v>
      </c>
      <c r="F735" s="145" t="s">
        <v>6057</v>
      </c>
      <c r="G735" s="411">
        <v>43476</v>
      </c>
      <c r="H735" s="427" t="s">
        <v>6037</v>
      </c>
      <c r="I735" s="490"/>
      <c r="J735" s="490"/>
      <c r="K735" s="498">
        <v>1</v>
      </c>
      <c r="N735" s="92"/>
    </row>
    <row r="736" spans="1:14" s="32" customFormat="1" ht="11.25" customHeight="1" outlineLevel="2" x14ac:dyDescent="0.2">
      <c r="A736" s="396">
        <v>13</v>
      </c>
      <c r="B736" s="177" t="s">
        <v>3323</v>
      </c>
      <c r="C736" s="432">
        <v>101279239</v>
      </c>
      <c r="D736" s="177" t="s">
        <v>3894</v>
      </c>
      <c r="E736" s="145" t="s">
        <v>3895</v>
      </c>
      <c r="F736" s="145" t="s">
        <v>6058</v>
      </c>
      <c r="G736" s="411">
        <v>43476</v>
      </c>
      <c r="H736" s="427" t="s">
        <v>6037</v>
      </c>
      <c r="I736" s="490"/>
      <c r="J736" s="490"/>
      <c r="K736" s="498">
        <v>1</v>
      </c>
      <c r="N736" s="92"/>
    </row>
    <row r="737" spans="1:14" s="32" customFormat="1" ht="11.25" customHeight="1" outlineLevel="2" x14ac:dyDescent="0.2">
      <c r="A737" s="396">
        <v>14</v>
      </c>
      <c r="B737" s="177" t="s">
        <v>3323</v>
      </c>
      <c r="C737" s="432">
        <v>101279248</v>
      </c>
      <c r="D737" s="177" t="s">
        <v>3894</v>
      </c>
      <c r="E737" s="145" t="s">
        <v>3895</v>
      </c>
      <c r="F737" s="145" t="s">
        <v>6059</v>
      </c>
      <c r="G737" s="411">
        <v>43476</v>
      </c>
      <c r="H737" s="427" t="s">
        <v>6037</v>
      </c>
      <c r="I737" s="490"/>
      <c r="J737" s="490"/>
      <c r="K737" s="498">
        <v>1</v>
      </c>
      <c r="N737" s="92"/>
    </row>
    <row r="738" spans="1:14" s="32" customFormat="1" ht="11.25" customHeight="1" outlineLevel="2" x14ac:dyDescent="0.2">
      <c r="A738" s="396">
        <v>15</v>
      </c>
      <c r="B738" s="177" t="s">
        <v>3323</v>
      </c>
      <c r="C738" s="432">
        <v>101279409</v>
      </c>
      <c r="D738" s="177" t="s">
        <v>6060</v>
      </c>
      <c r="E738" s="145" t="s">
        <v>6061</v>
      </c>
      <c r="F738" s="145" t="s">
        <v>6062</v>
      </c>
      <c r="G738" s="411">
        <v>43479</v>
      </c>
      <c r="H738" s="427" t="s">
        <v>6037</v>
      </c>
      <c r="I738" s="490"/>
      <c r="J738" s="490"/>
      <c r="K738" s="498">
        <v>1</v>
      </c>
      <c r="N738" s="92"/>
    </row>
    <row r="739" spans="1:14" s="32" customFormat="1" ht="11.25" customHeight="1" outlineLevel="2" x14ac:dyDescent="0.2">
      <c r="A739" s="396">
        <v>16</v>
      </c>
      <c r="B739" s="416" t="s">
        <v>3323</v>
      </c>
      <c r="C739" s="237">
        <v>101279410</v>
      </c>
      <c r="D739" s="440" t="s">
        <v>6060</v>
      </c>
      <c r="E739" s="416" t="s">
        <v>6061</v>
      </c>
      <c r="F739" s="416" t="s">
        <v>3331</v>
      </c>
      <c r="G739" s="411">
        <v>43479</v>
      </c>
      <c r="H739" s="427" t="s">
        <v>6037</v>
      </c>
      <c r="I739" s="490"/>
      <c r="J739" s="490"/>
      <c r="K739" s="498">
        <v>1</v>
      </c>
      <c r="N739" s="92"/>
    </row>
    <row r="740" spans="1:14" s="32" customFormat="1" ht="11.25" customHeight="1" outlineLevel="2" x14ac:dyDescent="0.2">
      <c r="A740" s="396">
        <v>17</v>
      </c>
      <c r="B740" s="24" t="s">
        <v>3323</v>
      </c>
      <c r="C740" s="237">
        <v>101279517</v>
      </c>
      <c r="D740" s="175" t="s">
        <v>6063</v>
      </c>
      <c r="E740" s="145" t="s">
        <v>6064</v>
      </c>
      <c r="F740" s="145" t="s">
        <v>6065</v>
      </c>
      <c r="G740" s="411">
        <v>43479</v>
      </c>
      <c r="H740" s="427" t="s">
        <v>6037</v>
      </c>
      <c r="I740" s="490"/>
      <c r="J740" s="490"/>
      <c r="K740" s="498">
        <v>1</v>
      </c>
      <c r="N740" s="92"/>
    </row>
    <row r="741" spans="1:14" s="32" customFormat="1" ht="11.25" customHeight="1" outlineLevel="2" x14ac:dyDescent="0.2">
      <c r="A741" s="396">
        <v>18</v>
      </c>
      <c r="B741" s="24" t="s">
        <v>3323</v>
      </c>
      <c r="C741" s="237">
        <v>101279528</v>
      </c>
      <c r="D741" s="175" t="s">
        <v>6066</v>
      </c>
      <c r="E741" s="145" t="s">
        <v>6067</v>
      </c>
      <c r="F741" s="145" t="s">
        <v>6068</v>
      </c>
      <c r="G741" s="411">
        <v>43480</v>
      </c>
      <c r="H741" s="427" t="s">
        <v>6037</v>
      </c>
      <c r="I741" s="490"/>
      <c r="J741" s="490"/>
      <c r="K741" s="498">
        <v>1</v>
      </c>
      <c r="N741" s="92"/>
    </row>
    <row r="742" spans="1:14" s="32" customFormat="1" ht="11.25" customHeight="1" outlineLevel="2" x14ac:dyDescent="0.2">
      <c r="A742" s="396">
        <v>19</v>
      </c>
      <c r="B742" s="416" t="s">
        <v>3323</v>
      </c>
      <c r="C742" s="237">
        <v>101279654</v>
      </c>
      <c r="D742" s="440" t="s">
        <v>6069</v>
      </c>
      <c r="E742" s="416" t="s">
        <v>6070</v>
      </c>
      <c r="F742" s="416" t="s">
        <v>6071</v>
      </c>
      <c r="G742" s="411">
        <v>43480</v>
      </c>
      <c r="H742" s="427" t="s">
        <v>6037</v>
      </c>
      <c r="I742" s="490"/>
      <c r="J742" s="490"/>
      <c r="K742" s="498">
        <v>1</v>
      </c>
      <c r="N742" s="92"/>
    </row>
    <row r="743" spans="1:14" s="32" customFormat="1" ht="11.25" customHeight="1" outlineLevel="2" x14ac:dyDescent="0.2">
      <c r="A743" s="396">
        <v>20</v>
      </c>
      <c r="B743" s="416" t="s">
        <v>3323</v>
      </c>
      <c r="C743" s="237">
        <v>101279674</v>
      </c>
      <c r="D743" s="440" t="s">
        <v>6072</v>
      </c>
      <c r="E743" s="416" t="s">
        <v>6073</v>
      </c>
      <c r="F743" s="416" t="s">
        <v>6074</v>
      </c>
      <c r="G743" s="411">
        <v>43480</v>
      </c>
      <c r="H743" s="427" t="s">
        <v>6037</v>
      </c>
      <c r="I743" s="490"/>
      <c r="J743" s="490"/>
      <c r="K743" s="498">
        <v>1</v>
      </c>
      <c r="N743" s="92"/>
    </row>
    <row r="744" spans="1:14" s="32" customFormat="1" ht="11.25" customHeight="1" outlineLevel="2" x14ac:dyDescent="0.2">
      <c r="A744" s="396">
        <v>21</v>
      </c>
      <c r="B744" s="416" t="s">
        <v>3323</v>
      </c>
      <c r="C744" s="432">
        <v>101279756</v>
      </c>
      <c r="D744" s="419" t="s">
        <v>6075</v>
      </c>
      <c r="E744" s="416" t="s">
        <v>6076</v>
      </c>
      <c r="F744" s="416" t="s">
        <v>6077</v>
      </c>
      <c r="G744" s="411">
        <v>43481</v>
      </c>
      <c r="H744" s="427" t="s">
        <v>6037</v>
      </c>
      <c r="I744" s="490"/>
      <c r="J744" s="490"/>
      <c r="K744" s="498">
        <v>1</v>
      </c>
      <c r="N744" s="92"/>
    </row>
    <row r="745" spans="1:14" s="32" customFormat="1" ht="11.25" customHeight="1" outlineLevel="2" x14ac:dyDescent="0.2">
      <c r="A745" s="396">
        <v>22</v>
      </c>
      <c r="B745" s="416" t="s">
        <v>3323</v>
      </c>
      <c r="C745" s="432">
        <v>101279792</v>
      </c>
      <c r="D745" s="440" t="s">
        <v>6078</v>
      </c>
      <c r="E745" s="416" t="s">
        <v>6079</v>
      </c>
      <c r="F745" s="416" t="s">
        <v>6080</v>
      </c>
      <c r="G745" s="411">
        <v>43481</v>
      </c>
      <c r="H745" s="427" t="s">
        <v>6037</v>
      </c>
      <c r="I745" s="490"/>
      <c r="J745" s="490"/>
      <c r="K745" s="498">
        <v>1</v>
      </c>
      <c r="N745" s="92"/>
    </row>
    <row r="746" spans="1:14" s="32" customFormat="1" ht="11.25" customHeight="1" outlineLevel="2" x14ac:dyDescent="0.2">
      <c r="A746" s="396">
        <v>23</v>
      </c>
      <c r="B746" s="24" t="s">
        <v>3323</v>
      </c>
      <c r="C746" s="432">
        <v>102078927</v>
      </c>
      <c r="D746" s="175" t="s">
        <v>6081</v>
      </c>
      <c r="E746" s="145" t="s">
        <v>6082</v>
      </c>
      <c r="F746" s="145" t="s">
        <v>77</v>
      </c>
      <c r="G746" s="411">
        <v>43483</v>
      </c>
      <c r="H746" s="427" t="s">
        <v>6037</v>
      </c>
      <c r="I746" s="490"/>
      <c r="J746" s="490"/>
      <c r="K746" s="498">
        <v>1</v>
      </c>
      <c r="N746" s="92"/>
    </row>
    <row r="747" spans="1:14" s="32" customFormat="1" ht="11.25" customHeight="1" outlineLevel="2" x14ac:dyDescent="0.2">
      <c r="A747" s="396">
        <v>24</v>
      </c>
      <c r="B747" s="24" t="s">
        <v>3323</v>
      </c>
      <c r="C747" s="432">
        <v>102120284</v>
      </c>
      <c r="D747" s="24" t="s">
        <v>6083</v>
      </c>
      <c r="E747" s="3" t="s">
        <v>6084</v>
      </c>
      <c r="F747" s="3" t="s">
        <v>6085</v>
      </c>
      <c r="G747" s="411">
        <v>43483</v>
      </c>
      <c r="H747" s="427" t="s">
        <v>6037</v>
      </c>
      <c r="I747" s="490"/>
      <c r="J747" s="490"/>
      <c r="K747" s="498">
        <v>1</v>
      </c>
      <c r="N747" s="92"/>
    </row>
    <row r="748" spans="1:14" s="32" customFormat="1" ht="11.25" customHeight="1" outlineLevel="2" x14ac:dyDescent="0.2">
      <c r="A748" s="396">
        <v>25</v>
      </c>
      <c r="B748" s="416" t="s">
        <v>3323</v>
      </c>
      <c r="C748" s="432">
        <v>101280003</v>
      </c>
      <c r="D748" s="419" t="s">
        <v>6086</v>
      </c>
      <c r="E748" s="416" t="s">
        <v>6087</v>
      </c>
      <c r="F748" s="416" t="s">
        <v>78</v>
      </c>
      <c r="G748" s="411">
        <v>43483</v>
      </c>
      <c r="H748" s="427" t="s">
        <v>6037</v>
      </c>
      <c r="I748" s="490"/>
      <c r="J748" s="490"/>
      <c r="K748" s="498">
        <v>1</v>
      </c>
      <c r="N748" s="92"/>
    </row>
    <row r="749" spans="1:14" s="32" customFormat="1" ht="11.25" customHeight="1" outlineLevel="2" x14ac:dyDescent="0.2">
      <c r="A749" s="396">
        <v>26</v>
      </c>
      <c r="B749" s="416" t="s">
        <v>3323</v>
      </c>
      <c r="C749" s="432">
        <v>101279510</v>
      </c>
      <c r="D749" s="440" t="s">
        <v>6088</v>
      </c>
      <c r="E749" s="416" t="s">
        <v>6089</v>
      </c>
      <c r="F749" s="416" t="s">
        <v>6090</v>
      </c>
      <c r="G749" s="411">
        <v>43486</v>
      </c>
      <c r="H749" s="427" t="s">
        <v>6037</v>
      </c>
      <c r="I749" s="490"/>
      <c r="J749" s="490"/>
      <c r="K749" s="498">
        <v>1</v>
      </c>
      <c r="N749" s="92"/>
    </row>
    <row r="750" spans="1:14" s="32" customFormat="1" ht="11.25" customHeight="1" outlineLevel="2" x14ac:dyDescent="0.2">
      <c r="A750" s="396">
        <v>27</v>
      </c>
      <c r="B750" s="24" t="s">
        <v>3323</v>
      </c>
      <c r="C750" s="432">
        <v>101251990</v>
      </c>
      <c r="D750" s="177" t="s">
        <v>357</v>
      </c>
      <c r="E750" s="145" t="s">
        <v>6091</v>
      </c>
      <c r="F750" s="145" t="s">
        <v>6092</v>
      </c>
      <c r="G750" s="411">
        <v>43486</v>
      </c>
      <c r="H750" s="427" t="s">
        <v>6037</v>
      </c>
      <c r="I750" s="490"/>
      <c r="J750" s="490"/>
      <c r="K750" s="498">
        <v>1</v>
      </c>
      <c r="N750" s="92"/>
    </row>
    <row r="751" spans="1:14" s="32" customFormat="1" ht="11.25" customHeight="1" outlineLevel="2" x14ac:dyDescent="0.2">
      <c r="A751" s="396">
        <v>28</v>
      </c>
      <c r="B751" s="24" t="s">
        <v>5727</v>
      </c>
      <c r="C751" s="432">
        <v>101258395</v>
      </c>
      <c r="D751" s="177" t="s">
        <v>3313</v>
      </c>
      <c r="E751" s="145" t="s">
        <v>9</v>
      </c>
      <c r="F751" s="145" t="s">
        <v>6093</v>
      </c>
      <c r="G751" s="411">
        <v>43476</v>
      </c>
      <c r="H751" s="427" t="s">
        <v>6039</v>
      </c>
      <c r="I751" s="490"/>
      <c r="J751" s="490"/>
      <c r="K751" s="498">
        <v>1</v>
      </c>
      <c r="N751" s="92"/>
    </row>
    <row r="752" spans="1:14" s="32" customFormat="1" ht="11.25" customHeight="1" outlineLevel="2" x14ac:dyDescent="0.2">
      <c r="A752" s="396">
        <v>29</v>
      </c>
      <c r="B752" s="416" t="s">
        <v>5727</v>
      </c>
      <c r="C752" s="432">
        <v>101279355</v>
      </c>
      <c r="D752" s="440" t="s">
        <v>6094</v>
      </c>
      <c r="E752" s="416" t="s">
        <v>3818</v>
      </c>
      <c r="F752" s="416" t="s">
        <v>6095</v>
      </c>
      <c r="G752" s="411">
        <v>43476</v>
      </c>
      <c r="H752" s="427" t="s">
        <v>6039</v>
      </c>
      <c r="I752" s="490"/>
      <c r="J752" s="490"/>
      <c r="K752" s="498">
        <v>1</v>
      </c>
      <c r="N752" s="92"/>
    </row>
    <row r="753" spans="1:14" s="32" customFormat="1" ht="11.25" customHeight="1" outlineLevel="2" x14ac:dyDescent="0.2">
      <c r="A753" s="396">
        <v>30</v>
      </c>
      <c r="B753" s="177" t="s">
        <v>5727</v>
      </c>
      <c r="C753" s="432">
        <v>101279467</v>
      </c>
      <c r="D753" s="177" t="s">
        <v>6096</v>
      </c>
      <c r="E753" s="145" t="s">
        <v>6097</v>
      </c>
      <c r="F753" s="145" t="s">
        <v>3471</v>
      </c>
      <c r="G753" s="411">
        <v>43479</v>
      </c>
      <c r="H753" s="427" t="s">
        <v>6039</v>
      </c>
      <c r="I753" s="490"/>
      <c r="J753" s="490"/>
      <c r="K753" s="498">
        <v>1</v>
      </c>
      <c r="N753" s="92"/>
    </row>
    <row r="754" spans="1:14" s="32" customFormat="1" ht="11.25" customHeight="1" outlineLevel="2" x14ac:dyDescent="0.2">
      <c r="A754" s="396">
        <v>31</v>
      </c>
      <c r="B754" s="24" t="s">
        <v>5727</v>
      </c>
      <c r="C754" s="432">
        <v>101279173</v>
      </c>
      <c r="D754" s="175" t="s">
        <v>6098</v>
      </c>
      <c r="E754" s="145" t="s">
        <v>6099</v>
      </c>
      <c r="F754" s="145" t="s">
        <v>6100</v>
      </c>
      <c r="G754" s="411">
        <v>43479</v>
      </c>
      <c r="H754" s="427" t="s">
        <v>6039</v>
      </c>
      <c r="I754" s="490"/>
      <c r="J754" s="490"/>
      <c r="K754" s="498">
        <v>1</v>
      </c>
      <c r="N754" s="92"/>
    </row>
    <row r="755" spans="1:14" s="32" customFormat="1" ht="11.25" customHeight="1" outlineLevel="2" x14ac:dyDescent="0.2">
      <c r="A755" s="396">
        <v>32</v>
      </c>
      <c r="B755" s="416" t="s">
        <v>5727</v>
      </c>
      <c r="C755" s="237">
        <v>101279350</v>
      </c>
      <c r="D755" s="419" t="s">
        <v>3481</v>
      </c>
      <c r="E755" s="416" t="s">
        <v>3482</v>
      </c>
      <c r="F755" s="416" t="s">
        <v>6101</v>
      </c>
      <c r="G755" s="411">
        <v>43479</v>
      </c>
      <c r="H755" s="427" t="s">
        <v>6039</v>
      </c>
      <c r="I755" s="490"/>
      <c r="J755" s="490"/>
      <c r="K755" s="498">
        <v>1</v>
      </c>
      <c r="N755" s="92"/>
    </row>
    <row r="756" spans="1:14" s="32" customFormat="1" ht="11.25" customHeight="1" outlineLevel="2" x14ac:dyDescent="0.2">
      <c r="A756" s="396">
        <v>33</v>
      </c>
      <c r="B756" s="416" t="s">
        <v>5727</v>
      </c>
      <c r="C756" s="237">
        <v>101279824</v>
      </c>
      <c r="D756" s="419" t="s">
        <v>6102</v>
      </c>
      <c r="E756" s="416" t="s">
        <v>6103</v>
      </c>
      <c r="F756" s="416" t="s">
        <v>78</v>
      </c>
      <c r="G756" s="411">
        <v>43480</v>
      </c>
      <c r="H756" s="427" t="s">
        <v>6039</v>
      </c>
      <c r="I756" s="490"/>
      <c r="J756" s="490"/>
      <c r="K756" s="498">
        <v>1</v>
      </c>
      <c r="N756" s="92"/>
    </row>
    <row r="757" spans="1:14" s="32" customFormat="1" ht="11.25" customHeight="1" outlineLevel="2" x14ac:dyDescent="0.2">
      <c r="A757" s="396">
        <v>34</v>
      </c>
      <c r="B757" s="416" t="s">
        <v>5727</v>
      </c>
      <c r="C757" s="237">
        <v>101248494</v>
      </c>
      <c r="D757" s="419" t="s">
        <v>240</v>
      </c>
      <c r="E757" s="416" t="s">
        <v>6104</v>
      </c>
      <c r="F757" s="416" t="s">
        <v>6105</v>
      </c>
      <c r="G757" s="411">
        <v>43480</v>
      </c>
      <c r="H757" s="427" t="s">
        <v>6039</v>
      </c>
      <c r="I757" s="490"/>
      <c r="J757" s="490"/>
      <c r="K757" s="498">
        <v>1</v>
      </c>
      <c r="N757" s="92"/>
    </row>
    <row r="758" spans="1:14" s="32" customFormat="1" ht="11.25" customHeight="1" outlineLevel="2" x14ac:dyDescent="0.2">
      <c r="A758" s="396">
        <v>35</v>
      </c>
      <c r="B758" s="416" t="s">
        <v>5727</v>
      </c>
      <c r="C758" s="237">
        <v>101279540</v>
      </c>
      <c r="D758" s="419" t="s">
        <v>6106</v>
      </c>
      <c r="E758" s="416" t="s">
        <v>6107</v>
      </c>
      <c r="F758" s="416" t="s">
        <v>78</v>
      </c>
      <c r="G758" s="411">
        <v>43481</v>
      </c>
      <c r="H758" s="427" t="s">
        <v>6039</v>
      </c>
      <c r="I758" s="490"/>
      <c r="J758" s="490"/>
      <c r="K758" s="498">
        <v>1</v>
      </c>
      <c r="N758" s="92"/>
    </row>
    <row r="759" spans="1:14" s="32" customFormat="1" ht="11.25" customHeight="1" outlineLevel="2" x14ac:dyDescent="0.2">
      <c r="A759" s="396">
        <v>36</v>
      </c>
      <c r="B759" s="416" t="s">
        <v>3323</v>
      </c>
      <c r="C759" s="237">
        <v>101279601</v>
      </c>
      <c r="D759" s="419" t="s">
        <v>3897</v>
      </c>
      <c r="E759" s="416" t="s">
        <v>3898</v>
      </c>
      <c r="F759" s="416" t="s">
        <v>6108</v>
      </c>
      <c r="G759" s="411">
        <v>43481</v>
      </c>
      <c r="H759" s="427" t="s">
        <v>6037</v>
      </c>
      <c r="I759" s="490"/>
      <c r="J759" s="490"/>
      <c r="K759" s="498">
        <v>1</v>
      </c>
      <c r="N759" s="92"/>
    </row>
    <row r="760" spans="1:14" s="32" customFormat="1" ht="11.25" customHeight="1" outlineLevel="2" x14ac:dyDescent="0.2">
      <c r="A760" s="396">
        <v>37</v>
      </c>
      <c r="B760" s="416" t="s">
        <v>3323</v>
      </c>
      <c r="C760" s="432">
        <v>101279323</v>
      </c>
      <c r="D760" s="440" t="s">
        <v>6109</v>
      </c>
      <c r="E760" s="416" t="s">
        <v>6110</v>
      </c>
      <c r="F760" s="416" t="s">
        <v>6111</v>
      </c>
      <c r="G760" s="411">
        <v>43482</v>
      </c>
      <c r="H760" s="427" t="s">
        <v>6037</v>
      </c>
      <c r="I760" s="490"/>
      <c r="J760" s="490"/>
      <c r="K760" s="498">
        <v>1</v>
      </c>
      <c r="N760" s="92"/>
    </row>
    <row r="761" spans="1:14" s="32" customFormat="1" ht="11.25" customHeight="1" outlineLevel="2" x14ac:dyDescent="0.2">
      <c r="A761" s="396">
        <v>38</v>
      </c>
      <c r="B761" s="24" t="s">
        <v>3323</v>
      </c>
      <c r="C761" s="237">
        <v>101253429</v>
      </c>
      <c r="D761" s="184" t="s">
        <v>3419</v>
      </c>
      <c r="E761" s="3" t="s">
        <v>3420</v>
      </c>
      <c r="F761" s="3" t="s">
        <v>3893</v>
      </c>
      <c r="G761" s="411">
        <v>43482</v>
      </c>
      <c r="H761" s="427" t="s">
        <v>6037</v>
      </c>
      <c r="I761" s="490"/>
      <c r="J761" s="490"/>
      <c r="K761" s="498">
        <v>1</v>
      </c>
      <c r="N761" s="92"/>
    </row>
    <row r="762" spans="1:14" s="32" customFormat="1" ht="11.25" customHeight="1" outlineLevel="2" x14ac:dyDescent="0.2">
      <c r="A762" s="396">
        <v>39</v>
      </c>
      <c r="B762" s="416" t="s">
        <v>3323</v>
      </c>
      <c r="C762" s="237">
        <v>101255912</v>
      </c>
      <c r="D762" s="440" t="s">
        <v>3322</v>
      </c>
      <c r="E762" s="416" t="s">
        <v>3332</v>
      </c>
      <c r="F762" s="416" t="s">
        <v>3884</v>
      </c>
      <c r="G762" s="411">
        <v>43482</v>
      </c>
      <c r="H762" s="427" t="s">
        <v>6037</v>
      </c>
      <c r="I762" s="490"/>
      <c r="J762" s="490"/>
      <c r="K762" s="498">
        <v>1</v>
      </c>
      <c r="N762" s="92"/>
    </row>
    <row r="763" spans="1:14" s="32" customFormat="1" ht="11.25" customHeight="1" outlineLevel="2" x14ac:dyDescent="0.2">
      <c r="A763" s="396">
        <v>40</v>
      </c>
      <c r="B763" s="24" t="s">
        <v>3323</v>
      </c>
      <c r="C763" s="237">
        <v>101259041</v>
      </c>
      <c r="D763" s="177" t="s">
        <v>5328</v>
      </c>
      <c r="E763" s="145" t="s">
        <v>3521</v>
      </c>
      <c r="F763" s="145" t="s">
        <v>6112</v>
      </c>
      <c r="G763" s="411">
        <v>43486</v>
      </c>
      <c r="H763" s="427" t="s">
        <v>6037</v>
      </c>
      <c r="I763" s="490"/>
      <c r="J763" s="490"/>
      <c r="K763" s="498">
        <v>1</v>
      </c>
      <c r="N763" s="92"/>
    </row>
    <row r="764" spans="1:14" s="32" customFormat="1" ht="11.25" customHeight="1" outlineLevel="2" x14ac:dyDescent="0.2">
      <c r="A764" s="396">
        <v>41</v>
      </c>
      <c r="B764" s="416" t="s">
        <v>3323</v>
      </c>
      <c r="C764" s="237">
        <v>101279213</v>
      </c>
      <c r="D764" s="419" t="s">
        <v>3894</v>
      </c>
      <c r="E764" s="416" t="s">
        <v>3895</v>
      </c>
      <c r="F764" s="416" t="s">
        <v>6113</v>
      </c>
      <c r="G764" s="411">
        <v>43486</v>
      </c>
      <c r="H764" s="427" t="s">
        <v>6037</v>
      </c>
      <c r="I764" s="490"/>
      <c r="J764" s="490"/>
      <c r="K764" s="498">
        <v>1</v>
      </c>
      <c r="N764" s="92"/>
    </row>
    <row r="765" spans="1:14" s="32" customFormat="1" ht="11.25" customHeight="1" outlineLevel="2" x14ac:dyDescent="0.2">
      <c r="A765" s="396">
        <v>42</v>
      </c>
      <c r="B765" s="24" t="s">
        <v>3323</v>
      </c>
      <c r="C765" s="237">
        <v>101279216</v>
      </c>
      <c r="D765" s="177" t="s">
        <v>3894</v>
      </c>
      <c r="E765" s="145" t="s">
        <v>3895</v>
      </c>
      <c r="F765" s="145" t="s">
        <v>6114</v>
      </c>
      <c r="G765" s="411">
        <v>43486</v>
      </c>
      <c r="H765" s="427" t="s">
        <v>6037</v>
      </c>
      <c r="I765" s="490"/>
      <c r="J765" s="490"/>
      <c r="K765" s="498">
        <v>1</v>
      </c>
      <c r="N765" s="92"/>
    </row>
    <row r="766" spans="1:14" s="32" customFormat="1" ht="11.25" customHeight="1" outlineLevel="2" x14ac:dyDescent="0.2">
      <c r="A766" s="396">
        <v>43</v>
      </c>
      <c r="B766" s="24" t="s">
        <v>3323</v>
      </c>
      <c r="C766" s="237">
        <v>101279229</v>
      </c>
      <c r="D766" s="175" t="s">
        <v>3894</v>
      </c>
      <c r="E766" s="145" t="s">
        <v>3895</v>
      </c>
      <c r="F766" s="145" t="s">
        <v>6115</v>
      </c>
      <c r="G766" s="411">
        <v>43486</v>
      </c>
      <c r="H766" s="427" t="s">
        <v>6037</v>
      </c>
      <c r="I766" s="490"/>
      <c r="J766" s="490"/>
      <c r="K766" s="498">
        <v>1</v>
      </c>
      <c r="N766" s="92"/>
    </row>
    <row r="767" spans="1:14" s="32" customFormat="1" ht="11.25" customHeight="1" outlineLevel="2" x14ac:dyDescent="0.2">
      <c r="A767" s="396">
        <v>44</v>
      </c>
      <c r="B767" s="416" t="s">
        <v>3323</v>
      </c>
      <c r="C767" s="237">
        <v>101279339</v>
      </c>
      <c r="D767" s="440" t="s">
        <v>6116</v>
      </c>
      <c r="E767" s="416" t="s">
        <v>6117</v>
      </c>
      <c r="F767" s="416" t="s">
        <v>76</v>
      </c>
      <c r="G767" s="411">
        <v>43487</v>
      </c>
      <c r="H767" s="427" t="s">
        <v>6037</v>
      </c>
      <c r="I767" s="490"/>
      <c r="J767" s="490"/>
      <c r="K767" s="498">
        <v>1</v>
      </c>
      <c r="N767" s="92"/>
    </row>
    <row r="768" spans="1:14" s="32" customFormat="1" ht="22.5" customHeight="1" outlineLevel="2" x14ac:dyDescent="0.2">
      <c r="A768" s="396">
        <v>45</v>
      </c>
      <c r="B768" s="177" t="s">
        <v>3323</v>
      </c>
      <c r="C768" s="432">
        <v>101279346</v>
      </c>
      <c r="D768" s="177" t="s">
        <v>6118</v>
      </c>
      <c r="E768" s="145" t="s">
        <v>6119</v>
      </c>
      <c r="F768" s="145" t="s">
        <v>6120</v>
      </c>
      <c r="G768" s="411">
        <v>43487</v>
      </c>
      <c r="H768" s="427" t="s">
        <v>6037</v>
      </c>
      <c r="I768" s="490"/>
      <c r="J768" s="490"/>
      <c r="K768" s="498">
        <v>1</v>
      </c>
      <c r="N768" s="92"/>
    </row>
    <row r="769" spans="1:14" s="32" customFormat="1" ht="11.25" customHeight="1" outlineLevel="2" x14ac:dyDescent="0.2">
      <c r="A769" s="396">
        <v>46</v>
      </c>
      <c r="B769" s="416" t="s">
        <v>3323</v>
      </c>
      <c r="C769" s="237">
        <v>101279348</v>
      </c>
      <c r="D769" s="440" t="s">
        <v>6118</v>
      </c>
      <c r="E769" s="416" t="s">
        <v>6119</v>
      </c>
      <c r="F769" s="416" t="s">
        <v>6121</v>
      </c>
      <c r="G769" s="411">
        <v>43487</v>
      </c>
      <c r="H769" s="427" t="s">
        <v>6037</v>
      </c>
      <c r="I769" s="490"/>
      <c r="J769" s="490"/>
      <c r="K769" s="498">
        <v>1</v>
      </c>
      <c r="N769" s="92"/>
    </row>
    <row r="770" spans="1:14" s="32" customFormat="1" ht="11.25" customHeight="1" outlineLevel="2" x14ac:dyDescent="0.2">
      <c r="A770" s="396">
        <v>47</v>
      </c>
      <c r="B770" s="416" t="s">
        <v>3323</v>
      </c>
      <c r="C770" s="237">
        <v>101279358</v>
      </c>
      <c r="D770" s="440" t="s">
        <v>6122</v>
      </c>
      <c r="E770" s="416" t="s">
        <v>6123</v>
      </c>
      <c r="F770" s="416" t="s">
        <v>6124</v>
      </c>
      <c r="G770" s="411">
        <v>43487</v>
      </c>
      <c r="H770" s="427" t="s">
        <v>6037</v>
      </c>
      <c r="I770" s="490"/>
      <c r="J770" s="490"/>
      <c r="K770" s="498">
        <v>1</v>
      </c>
      <c r="N770" s="92"/>
    </row>
    <row r="771" spans="1:14" s="32" customFormat="1" ht="11.25" customHeight="1" outlineLevel="2" x14ac:dyDescent="0.2">
      <c r="A771" s="396">
        <v>48</v>
      </c>
      <c r="B771" s="177" t="s">
        <v>3323</v>
      </c>
      <c r="C771" s="432">
        <v>101279430</v>
      </c>
      <c r="D771" s="177" t="s">
        <v>6125</v>
      </c>
      <c r="E771" s="145" t="s">
        <v>6126</v>
      </c>
      <c r="F771" s="145" t="s">
        <v>6127</v>
      </c>
      <c r="G771" s="411">
        <v>43488</v>
      </c>
      <c r="H771" s="427" t="s">
        <v>6037</v>
      </c>
      <c r="I771" s="490"/>
      <c r="J771" s="490"/>
      <c r="K771" s="498">
        <v>1</v>
      </c>
      <c r="N771" s="92"/>
    </row>
    <row r="772" spans="1:14" s="32" customFormat="1" ht="11.25" customHeight="1" outlineLevel="2" x14ac:dyDescent="0.2">
      <c r="A772" s="396">
        <v>49</v>
      </c>
      <c r="B772" s="177" t="s">
        <v>3323</v>
      </c>
      <c r="C772" s="237">
        <v>101279466</v>
      </c>
      <c r="D772" s="177" t="s">
        <v>6128</v>
      </c>
      <c r="E772" s="145" t="s">
        <v>6129</v>
      </c>
      <c r="F772" s="145" t="s">
        <v>3331</v>
      </c>
      <c r="G772" s="411">
        <v>43488</v>
      </c>
      <c r="H772" s="427" t="s">
        <v>6037</v>
      </c>
      <c r="I772" s="490"/>
      <c r="J772" s="490"/>
      <c r="K772" s="498">
        <v>1</v>
      </c>
      <c r="N772" s="92"/>
    </row>
    <row r="773" spans="1:14" s="32" customFormat="1" ht="11.25" customHeight="1" outlineLevel="2" x14ac:dyDescent="0.2">
      <c r="A773" s="396">
        <v>50</v>
      </c>
      <c r="B773" s="177" t="s">
        <v>3323</v>
      </c>
      <c r="C773" s="432">
        <v>101279475</v>
      </c>
      <c r="D773" s="177" t="s">
        <v>6130</v>
      </c>
      <c r="E773" s="145" t="s">
        <v>6131</v>
      </c>
      <c r="F773" s="145" t="s">
        <v>6132</v>
      </c>
      <c r="G773" s="411">
        <v>43488</v>
      </c>
      <c r="H773" s="427" t="s">
        <v>6037</v>
      </c>
      <c r="I773" s="490"/>
      <c r="J773" s="490"/>
      <c r="K773" s="498">
        <v>1</v>
      </c>
      <c r="N773" s="92"/>
    </row>
    <row r="774" spans="1:14" s="32" customFormat="1" ht="11.25" customHeight="1" outlineLevel="2" x14ac:dyDescent="0.2">
      <c r="A774" s="396">
        <v>51</v>
      </c>
      <c r="B774" s="177" t="s">
        <v>3323</v>
      </c>
      <c r="C774" s="432">
        <v>101279476</v>
      </c>
      <c r="D774" s="177" t="s">
        <v>6130</v>
      </c>
      <c r="E774" s="145" t="s">
        <v>6131</v>
      </c>
      <c r="F774" s="145" t="s">
        <v>6133</v>
      </c>
      <c r="G774" s="411">
        <v>43488</v>
      </c>
      <c r="H774" s="427" t="s">
        <v>6037</v>
      </c>
      <c r="I774" s="490"/>
      <c r="J774" s="490"/>
      <c r="K774" s="498">
        <v>1</v>
      </c>
      <c r="N774" s="92"/>
    </row>
    <row r="775" spans="1:14" s="32" customFormat="1" ht="11.25" customHeight="1" outlineLevel="2" x14ac:dyDescent="0.2">
      <c r="A775" s="396">
        <v>52</v>
      </c>
      <c r="B775" s="177" t="s">
        <v>3323</v>
      </c>
      <c r="C775" s="432">
        <v>101279511</v>
      </c>
      <c r="D775" s="177" t="s">
        <v>6134</v>
      </c>
      <c r="E775" s="145" t="s">
        <v>6135</v>
      </c>
      <c r="F775" s="145" t="s">
        <v>6136</v>
      </c>
      <c r="G775" s="411">
        <v>43489</v>
      </c>
      <c r="H775" s="427" t="s">
        <v>6037</v>
      </c>
      <c r="I775" s="490"/>
      <c r="J775" s="490"/>
      <c r="K775" s="498">
        <v>1</v>
      </c>
      <c r="N775" s="92"/>
    </row>
    <row r="776" spans="1:14" s="32" customFormat="1" ht="11.25" customHeight="1" outlineLevel="2" x14ac:dyDescent="0.2">
      <c r="A776" s="396">
        <v>53</v>
      </c>
      <c r="B776" s="177" t="s">
        <v>3323</v>
      </c>
      <c r="C776" s="237">
        <v>101279513</v>
      </c>
      <c r="D776" s="177" t="s">
        <v>6134</v>
      </c>
      <c r="E776" s="145" t="s">
        <v>6135</v>
      </c>
      <c r="F776" s="145" t="s">
        <v>6137</v>
      </c>
      <c r="G776" s="411">
        <v>43489</v>
      </c>
      <c r="H776" s="427" t="s">
        <v>6037</v>
      </c>
      <c r="I776" s="490"/>
      <c r="J776" s="490"/>
      <c r="K776" s="498">
        <v>1</v>
      </c>
      <c r="N776" s="92"/>
    </row>
    <row r="777" spans="1:14" s="32" customFormat="1" ht="11.25" customHeight="1" outlineLevel="2" x14ac:dyDescent="0.2">
      <c r="A777" s="396">
        <v>54</v>
      </c>
      <c r="B777" s="177" t="s">
        <v>3323</v>
      </c>
      <c r="C777" s="237">
        <v>101279555</v>
      </c>
      <c r="D777" s="177" t="s">
        <v>6138</v>
      </c>
      <c r="E777" s="145" t="s">
        <v>6139</v>
      </c>
      <c r="F777" s="145" t="s">
        <v>78</v>
      </c>
      <c r="G777" s="411">
        <v>43489</v>
      </c>
      <c r="H777" s="427" t="s">
        <v>6037</v>
      </c>
      <c r="I777" s="490"/>
      <c r="J777" s="490"/>
      <c r="K777" s="498">
        <v>1</v>
      </c>
      <c r="N777" s="92"/>
    </row>
    <row r="778" spans="1:14" s="32" customFormat="1" ht="11.25" customHeight="1" outlineLevel="2" x14ac:dyDescent="0.2">
      <c r="A778" s="396">
        <v>55</v>
      </c>
      <c r="B778" s="177" t="s">
        <v>3323</v>
      </c>
      <c r="C778" s="432">
        <v>101279585</v>
      </c>
      <c r="D778" s="177" t="s">
        <v>6140</v>
      </c>
      <c r="E778" s="145" t="s">
        <v>4800</v>
      </c>
      <c r="F778" s="145" t="s">
        <v>6141</v>
      </c>
      <c r="G778" s="411">
        <v>43489</v>
      </c>
      <c r="H778" s="427" t="s">
        <v>6037</v>
      </c>
      <c r="I778" s="490"/>
      <c r="J778" s="490"/>
      <c r="K778" s="498">
        <v>1</v>
      </c>
      <c r="N778" s="92"/>
    </row>
    <row r="779" spans="1:14" s="32" customFormat="1" ht="11.25" customHeight="1" outlineLevel="2" x14ac:dyDescent="0.2">
      <c r="A779" s="396">
        <v>56</v>
      </c>
      <c r="B779" s="177" t="s">
        <v>3323</v>
      </c>
      <c r="C779" s="177">
        <v>101279588</v>
      </c>
      <c r="D779" s="177" t="s">
        <v>6140</v>
      </c>
      <c r="E779" s="145" t="s">
        <v>4800</v>
      </c>
      <c r="F779" s="145" t="s">
        <v>6142</v>
      </c>
      <c r="G779" s="411">
        <v>43490</v>
      </c>
      <c r="H779" s="427" t="s">
        <v>6037</v>
      </c>
      <c r="I779" s="490"/>
      <c r="J779" s="490"/>
      <c r="K779" s="498">
        <v>1</v>
      </c>
      <c r="N779" s="92"/>
    </row>
    <row r="780" spans="1:14" s="32" customFormat="1" ht="11.25" customHeight="1" outlineLevel="2" x14ac:dyDescent="0.2">
      <c r="A780" s="396">
        <v>57</v>
      </c>
      <c r="B780" s="177" t="s">
        <v>3323</v>
      </c>
      <c r="C780" s="177">
        <v>101279599</v>
      </c>
      <c r="D780" s="177" t="s">
        <v>6140</v>
      </c>
      <c r="E780" s="145" t="s">
        <v>4800</v>
      </c>
      <c r="F780" s="145" t="s">
        <v>6143</v>
      </c>
      <c r="G780" s="411">
        <v>43490</v>
      </c>
      <c r="H780" s="427" t="s">
        <v>6037</v>
      </c>
      <c r="I780" s="490"/>
      <c r="J780" s="490"/>
      <c r="K780" s="498">
        <v>1</v>
      </c>
      <c r="N780" s="92"/>
    </row>
    <row r="781" spans="1:14" s="32" customFormat="1" ht="11.25" customHeight="1" outlineLevel="2" x14ac:dyDescent="0.2">
      <c r="A781" s="396">
        <v>58</v>
      </c>
      <c r="B781" s="177" t="s">
        <v>3323</v>
      </c>
      <c r="C781" s="177">
        <v>101279617</v>
      </c>
      <c r="D781" s="177" t="s">
        <v>6144</v>
      </c>
      <c r="E781" s="145" t="s">
        <v>6145</v>
      </c>
      <c r="F781" s="145" t="s">
        <v>6146</v>
      </c>
      <c r="G781" s="411">
        <v>43490</v>
      </c>
      <c r="H781" s="427" t="s">
        <v>6037</v>
      </c>
      <c r="I781" s="490"/>
      <c r="J781" s="490"/>
      <c r="K781" s="498">
        <v>1</v>
      </c>
      <c r="N781" s="92"/>
    </row>
    <row r="782" spans="1:14" s="32" customFormat="1" ht="11.25" customHeight="1" outlineLevel="2" x14ac:dyDescent="0.2">
      <c r="A782" s="396">
        <v>59</v>
      </c>
      <c r="B782" s="177" t="s">
        <v>3323</v>
      </c>
      <c r="C782" s="177">
        <v>101279673</v>
      </c>
      <c r="D782" s="177" t="s">
        <v>6147</v>
      </c>
      <c r="E782" s="145" t="s">
        <v>3413</v>
      </c>
      <c r="F782" s="145" t="s">
        <v>6112</v>
      </c>
      <c r="G782" s="411">
        <v>43490</v>
      </c>
      <c r="H782" s="427" t="s">
        <v>6037</v>
      </c>
      <c r="I782" s="490"/>
      <c r="J782" s="490"/>
      <c r="K782" s="498">
        <v>1</v>
      </c>
      <c r="N782" s="92"/>
    </row>
    <row r="783" spans="1:14" s="32" customFormat="1" ht="11.25" customHeight="1" outlineLevel="2" x14ac:dyDescent="0.2">
      <c r="A783" s="396">
        <v>60</v>
      </c>
      <c r="B783" s="177" t="s">
        <v>3323</v>
      </c>
      <c r="C783" s="177">
        <v>101279752</v>
      </c>
      <c r="D783" s="177" t="s">
        <v>6075</v>
      </c>
      <c r="E783" s="145" t="s">
        <v>6076</v>
      </c>
      <c r="F783" s="145" t="s">
        <v>144</v>
      </c>
      <c r="G783" s="411">
        <v>43481</v>
      </c>
      <c r="H783" s="427" t="s">
        <v>6039</v>
      </c>
      <c r="I783" s="490"/>
      <c r="J783" s="490"/>
      <c r="K783" s="498">
        <v>1</v>
      </c>
      <c r="N783" s="92"/>
    </row>
    <row r="784" spans="1:14" s="32" customFormat="1" ht="11.25" customHeight="1" outlineLevel="2" x14ac:dyDescent="0.2">
      <c r="A784" s="396">
        <v>61</v>
      </c>
      <c r="B784" s="177" t="s">
        <v>3323</v>
      </c>
      <c r="C784" s="177">
        <v>101279753</v>
      </c>
      <c r="D784" s="177" t="s">
        <v>6075</v>
      </c>
      <c r="E784" s="145" t="s">
        <v>6076</v>
      </c>
      <c r="F784" s="145" t="s">
        <v>76</v>
      </c>
      <c r="G784" s="411">
        <v>43481</v>
      </c>
      <c r="H784" s="427" t="s">
        <v>6039</v>
      </c>
      <c r="I784" s="490"/>
      <c r="J784" s="490"/>
      <c r="K784" s="498">
        <v>1</v>
      </c>
      <c r="N784" s="92"/>
    </row>
    <row r="785" spans="1:14" s="32" customFormat="1" ht="11.25" customHeight="1" outlineLevel="2" x14ac:dyDescent="0.2">
      <c r="A785" s="396">
        <v>62</v>
      </c>
      <c r="B785" s="177" t="s">
        <v>3323</v>
      </c>
      <c r="C785" s="177">
        <v>101279767</v>
      </c>
      <c r="D785" s="177" t="s">
        <v>6148</v>
      </c>
      <c r="E785" s="145" t="s">
        <v>6149</v>
      </c>
      <c r="F785" s="145" t="s">
        <v>78</v>
      </c>
      <c r="G785" s="411">
        <v>43476</v>
      </c>
      <c r="H785" s="427" t="s">
        <v>6039</v>
      </c>
      <c r="I785" s="490"/>
      <c r="J785" s="490"/>
      <c r="K785" s="498">
        <v>1</v>
      </c>
      <c r="N785" s="92"/>
    </row>
    <row r="786" spans="1:14" s="32" customFormat="1" ht="11.25" customHeight="1" outlineLevel="2" x14ac:dyDescent="0.2">
      <c r="A786" s="396">
        <v>63</v>
      </c>
      <c r="B786" s="177" t="s">
        <v>3323</v>
      </c>
      <c r="C786" s="177">
        <v>101279790</v>
      </c>
      <c r="D786" s="177" t="s">
        <v>6150</v>
      </c>
      <c r="E786" s="145" t="s">
        <v>6151</v>
      </c>
      <c r="F786" s="145" t="s">
        <v>6152</v>
      </c>
      <c r="G786" s="411">
        <v>43479</v>
      </c>
      <c r="H786" s="427" t="s">
        <v>6039</v>
      </c>
      <c r="I786" s="490"/>
      <c r="J786" s="490"/>
      <c r="K786" s="498">
        <v>1</v>
      </c>
      <c r="N786" s="92"/>
    </row>
    <row r="787" spans="1:14" s="32" customFormat="1" ht="11.25" customHeight="1" outlineLevel="2" x14ac:dyDescent="0.2">
      <c r="A787" s="396">
        <v>64</v>
      </c>
      <c r="B787" s="177" t="s">
        <v>3323</v>
      </c>
      <c r="C787" s="177">
        <v>101279807</v>
      </c>
      <c r="D787" s="177" t="s">
        <v>6153</v>
      </c>
      <c r="E787" s="145" t="s">
        <v>6154</v>
      </c>
      <c r="F787" s="145" t="s">
        <v>6155</v>
      </c>
      <c r="G787" s="411">
        <v>43482</v>
      </c>
      <c r="H787" s="427" t="s">
        <v>6039</v>
      </c>
      <c r="I787" s="490"/>
      <c r="J787" s="490"/>
      <c r="K787" s="498">
        <v>1</v>
      </c>
      <c r="N787" s="92"/>
    </row>
    <row r="788" spans="1:14" s="32" customFormat="1" ht="11.25" customHeight="1" outlineLevel="2" x14ac:dyDescent="0.2">
      <c r="A788" s="396">
        <v>65</v>
      </c>
      <c r="B788" s="177" t="s">
        <v>3323</v>
      </c>
      <c r="C788" s="177">
        <v>101279947</v>
      </c>
      <c r="D788" s="177" t="s">
        <v>6140</v>
      </c>
      <c r="E788" s="145" t="s">
        <v>4800</v>
      </c>
      <c r="F788" s="145" t="s">
        <v>6156</v>
      </c>
      <c r="G788" s="411">
        <v>43482</v>
      </c>
      <c r="H788" s="427" t="s">
        <v>6039</v>
      </c>
      <c r="I788" s="490"/>
      <c r="J788" s="490"/>
      <c r="K788" s="498">
        <v>1</v>
      </c>
      <c r="N788" s="92"/>
    </row>
    <row r="789" spans="1:14" s="32" customFormat="1" ht="11.25" customHeight="1" outlineLevel="2" x14ac:dyDescent="0.2">
      <c r="A789" s="396">
        <v>66</v>
      </c>
      <c r="B789" s="177" t="s">
        <v>3323</v>
      </c>
      <c r="C789" s="177">
        <v>101279951</v>
      </c>
      <c r="D789" s="177" t="s">
        <v>6157</v>
      </c>
      <c r="E789" s="145" t="s">
        <v>6158</v>
      </c>
      <c r="F789" s="145" t="s">
        <v>6159</v>
      </c>
      <c r="G789" s="411">
        <v>43482</v>
      </c>
      <c r="H789" s="427" t="s">
        <v>6039</v>
      </c>
      <c r="I789" s="490"/>
      <c r="J789" s="490"/>
      <c r="K789" s="498">
        <v>1</v>
      </c>
      <c r="N789" s="92"/>
    </row>
    <row r="790" spans="1:14" s="32" customFormat="1" ht="11.25" customHeight="1" outlineLevel="2" x14ac:dyDescent="0.2">
      <c r="A790" s="396">
        <v>67</v>
      </c>
      <c r="B790" s="177" t="s">
        <v>3323</v>
      </c>
      <c r="C790" s="177">
        <v>101279991</v>
      </c>
      <c r="D790" s="177" t="s">
        <v>6160</v>
      </c>
      <c r="E790" s="145" t="s">
        <v>6161</v>
      </c>
      <c r="F790" s="145" t="s">
        <v>6162</v>
      </c>
      <c r="G790" s="411">
        <v>43483</v>
      </c>
      <c r="H790" s="427" t="s">
        <v>6039</v>
      </c>
      <c r="I790" s="490"/>
      <c r="J790" s="490"/>
      <c r="K790" s="498">
        <v>1</v>
      </c>
      <c r="N790" s="92"/>
    </row>
    <row r="791" spans="1:14" s="32" customFormat="1" ht="11.25" customHeight="1" outlineLevel="2" x14ac:dyDescent="0.2">
      <c r="A791" s="396">
        <v>68</v>
      </c>
      <c r="B791" s="177" t="s">
        <v>3323</v>
      </c>
      <c r="C791" s="177">
        <v>102133925</v>
      </c>
      <c r="D791" s="177" t="s">
        <v>6163</v>
      </c>
      <c r="E791" s="145" t="s">
        <v>3934</v>
      </c>
      <c r="F791" s="145" t="s">
        <v>3331</v>
      </c>
      <c r="G791" s="411">
        <v>43483</v>
      </c>
      <c r="H791" s="427" t="s">
        <v>6039</v>
      </c>
      <c r="I791" s="490"/>
      <c r="J791" s="490"/>
      <c r="K791" s="498">
        <v>1</v>
      </c>
      <c r="N791" s="92"/>
    </row>
    <row r="792" spans="1:14" s="32" customFormat="1" ht="11.25" customHeight="1" outlineLevel="2" x14ac:dyDescent="0.2">
      <c r="A792" s="396">
        <v>69</v>
      </c>
      <c r="B792" s="177" t="s">
        <v>3323</v>
      </c>
      <c r="C792" s="177">
        <v>102135834</v>
      </c>
      <c r="D792" s="177" t="s">
        <v>6164</v>
      </c>
      <c r="E792" s="145" t="s">
        <v>6165</v>
      </c>
      <c r="F792" s="145" t="s">
        <v>6166</v>
      </c>
      <c r="G792" s="411">
        <v>43483</v>
      </c>
      <c r="H792" s="427" t="s">
        <v>6039</v>
      </c>
      <c r="I792" s="490"/>
      <c r="J792" s="490"/>
      <c r="K792" s="498">
        <v>1</v>
      </c>
      <c r="N792" s="92"/>
    </row>
    <row r="793" spans="1:14" s="32" customFormat="1" ht="11.25" customHeight="1" outlineLevel="2" x14ac:dyDescent="0.2">
      <c r="A793" s="396">
        <v>70</v>
      </c>
      <c r="B793" s="177" t="s">
        <v>3323</v>
      </c>
      <c r="C793" s="177">
        <v>102144467</v>
      </c>
      <c r="D793" s="177" t="s">
        <v>6167</v>
      </c>
      <c r="E793" s="145" t="s">
        <v>6168</v>
      </c>
      <c r="F793" s="145" t="s">
        <v>78</v>
      </c>
      <c r="G793" s="411">
        <v>43486</v>
      </c>
      <c r="H793" s="427" t="s">
        <v>6039</v>
      </c>
      <c r="I793" s="490"/>
      <c r="J793" s="490"/>
      <c r="K793" s="498">
        <v>1</v>
      </c>
      <c r="N793" s="92"/>
    </row>
    <row r="794" spans="1:14" s="32" customFormat="1" ht="11.25" customHeight="1" outlineLevel="2" x14ac:dyDescent="0.2">
      <c r="A794" s="396">
        <v>71</v>
      </c>
      <c r="B794" s="177" t="s">
        <v>3323</v>
      </c>
      <c r="C794" s="177">
        <v>101279457</v>
      </c>
      <c r="D794" s="177" t="s">
        <v>6169</v>
      </c>
      <c r="E794" s="145" t="s">
        <v>6170</v>
      </c>
      <c r="F794" s="145" t="s">
        <v>6171</v>
      </c>
      <c r="G794" s="411">
        <v>43486</v>
      </c>
      <c r="H794" s="427" t="s">
        <v>6039</v>
      </c>
      <c r="I794" s="490"/>
      <c r="J794" s="490"/>
      <c r="K794" s="498">
        <v>1</v>
      </c>
      <c r="N794" s="92"/>
    </row>
    <row r="795" spans="1:14" s="32" customFormat="1" ht="11.25" customHeight="1" outlineLevel="2" x14ac:dyDescent="0.2">
      <c r="A795" s="396">
        <v>72</v>
      </c>
      <c r="B795" s="177" t="s">
        <v>3323</v>
      </c>
      <c r="C795" s="177">
        <v>101279481</v>
      </c>
      <c r="D795" s="177" t="s">
        <v>6172</v>
      </c>
      <c r="E795" s="145" t="s">
        <v>6173</v>
      </c>
      <c r="F795" s="145" t="s">
        <v>6174</v>
      </c>
      <c r="G795" s="411">
        <v>43486</v>
      </c>
      <c r="H795" s="427" t="s">
        <v>6039</v>
      </c>
      <c r="I795" s="490"/>
      <c r="J795" s="490"/>
      <c r="K795" s="498">
        <v>1</v>
      </c>
      <c r="N795" s="92"/>
    </row>
    <row r="796" spans="1:14" s="32" customFormat="1" ht="11.25" customHeight="1" outlineLevel="2" x14ac:dyDescent="0.2">
      <c r="A796" s="396">
        <v>73</v>
      </c>
      <c r="B796" s="177" t="s">
        <v>5727</v>
      </c>
      <c r="C796" s="177">
        <v>101260414</v>
      </c>
      <c r="D796" s="177" t="s">
        <v>6175</v>
      </c>
      <c r="E796" s="145" t="s">
        <v>3329</v>
      </c>
      <c r="F796" s="145" t="s">
        <v>6176</v>
      </c>
      <c r="G796" s="411">
        <v>43486</v>
      </c>
      <c r="H796" s="427" t="s">
        <v>6039</v>
      </c>
      <c r="I796" s="490"/>
      <c r="J796" s="490"/>
      <c r="K796" s="498">
        <v>1</v>
      </c>
      <c r="N796" s="92"/>
    </row>
    <row r="797" spans="1:14" s="32" customFormat="1" ht="11.25" customHeight="1" outlineLevel="2" x14ac:dyDescent="0.2">
      <c r="A797" s="396">
        <v>74</v>
      </c>
      <c r="B797" s="177" t="s">
        <v>5727</v>
      </c>
      <c r="C797" s="177">
        <v>101279818</v>
      </c>
      <c r="D797" s="177" t="s">
        <v>6177</v>
      </c>
      <c r="E797" s="145" t="s">
        <v>6178</v>
      </c>
      <c r="F797" s="145" t="s">
        <v>4627</v>
      </c>
      <c r="G797" s="411">
        <v>43486</v>
      </c>
      <c r="H797" s="427" t="s">
        <v>6039</v>
      </c>
      <c r="I797" s="490"/>
      <c r="J797" s="490"/>
      <c r="K797" s="498">
        <v>1</v>
      </c>
      <c r="N797" s="92"/>
    </row>
    <row r="798" spans="1:14" s="32" customFormat="1" ht="11.25" customHeight="1" outlineLevel="2" x14ac:dyDescent="0.2">
      <c r="A798" s="396">
        <v>75</v>
      </c>
      <c r="B798" s="177" t="s">
        <v>3323</v>
      </c>
      <c r="C798" s="177">
        <v>101279580</v>
      </c>
      <c r="D798" s="177" t="s">
        <v>3897</v>
      </c>
      <c r="E798" s="145" t="s">
        <v>3898</v>
      </c>
      <c r="F798" s="145" t="s">
        <v>6179</v>
      </c>
      <c r="G798" s="411">
        <v>43486</v>
      </c>
      <c r="H798" s="427" t="s">
        <v>6039</v>
      </c>
      <c r="I798" s="490"/>
      <c r="J798" s="490"/>
      <c r="K798" s="498">
        <v>1</v>
      </c>
      <c r="N798" s="92"/>
    </row>
    <row r="799" spans="1:14" s="32" customFormat="1" ht="11.25" customHeight="1" outlineLevel="2" x14ac:dyDescent="0.2">
      <c r="A799" s="396">
        <v>76</v>
      </c>
      <c r="B799" s="177" t="s">
        <v>6180</v>
      </c>
      <c r="C799" s="177">
        <v>101279632</v>
      </c>
      <c r="D799" s="177" t="s">
        <v>6181</v>
      </c>
      <c r="E799" s="145" t="s">
        <v>6182</v>
      </c>
      <c r="F799" s="145" t="s">
        <v>3930</v>
      </c>
      <c r="G799" s="411">
        <v>43493</v>
      </c>
      <c r="H799" s="427" t="s">
        <v>6037</v>
      </c>
      <c r="I799" s="490"/>
      <c r="J799" s="490"/>
      <c r="K799" s="498">
        <v>1</v>
      </c>
      <c r="N799" s="92"/>
    </row>
    <row r="800" spans="1:14" s="32" customFormat="1" ht="11.25" customHeight="1" outlineLevel="2" x14ac:dyDescent="0.2">
      <c r="A800" s="396">
        <v>77</v>
      </c>
      <c r="B800" s="177" t="s">
        <v>5727</v>
      </c>
      <c r="C800" s="177">
        <v>101279534</v>
      </c>
      <c r="D800" s="177" t="s">
        <v>6183</v>
      </c>
      <c r="E800" s="145" t="s">
        <v>6184</v>
      </c>
      <c r="F800" s="145" t="s">
        <v>78</v>
      </c>
      <c r="G800" s="411">
        <v>43486</v>
      </c>
      <c r="H800" s="427" t="s">
        <v>6039</v>
      </c>
      <c r="I800" s="490"/>
      <c r="J800" s="490"/>
      <c r="K800" s="498">
        <v>1</v>
      </c>
      <c r="N800" s="92"/>
    </row>
    <row r="801" spans="1:14" s="32" customFormat="1" ht="11.25" customHeight="1" outlineLevel="2" x14ac:dyDescent="0.2">
      <c r="A801" s="396">
        <v>78</v>
      </c>
      <c r="B801" s="177" t="s">
        <v>5727</v>
      </c>
      <c r="C801" s="177">
        <v>101279853</v>
      </c>
      <c r="D801" s="177" t="s">
        <v>6185</v>
      </c>
      <c r="E801" s="145" t="s">
        <v>6186</v>
      </c>
      <c r="F801" s="145" t="s">
        <v>78</v>
      </c>
      <c r="G801" s="411">
        <v>43487</v>
      </c>
      <c r="H801" s="427" t="s">
        <v>6039</v>
      </c>
      <c r="I801" s="490"/>
      <c r="J801" s="490"/>
      <c r="K801" s="498">
        <v>1</v>
      </c>
      <c r="N801" s="92"/>
    </row>
    <row r="802" spans="1:14" s="32" customFormat="1" ht="11.25" customHeight="1" outlineLevel="2" x14ac:dyDescent="0.2">
      <c r="A802" s="396">
        <v>79</v>
      </c>
      <c r="B802" s="177" t="s">
        <v>3323</v>
      </c>
      <c r="C802" s="177">
        <v>101279456</v>
      </c>
      <c r="D802" s="177" t="s">
        <v>6187</v>
      </c>
      <c r="E802" s="145" t="s">
        <v>6188</v>
      </c>
      <c r="F802" s="145" t="s">
        <v>6155</v>
      </c>
      <c r="G802" s="411">
        <v>43487</v>
      </c>
      <c r="H802" s="427" t="s">
        <v>6039</v>
      </c>
      <c r="I802" s="490"/>
      <c r="J802" s="490"/>
      <c r="K802" s="498">
        <v>1</v>
      </c>
      <c r="N802" s="92"/>
    </row>
    <row r="803" spans="1:14" s="32" customFormat="1" ht="11.25" customHeight="1" outlineLevel="2" x14ac:dyDescent="0.2">
      <c r="A803" s="396">
        <v>80</v>
      </c>
      <c r="B803" s="177" t="s">
        <v>5727</v>
      </c>
      <c r="C803" s="177">
        <v>101279888</v>
      </c>
      <c r="D803" s="177" t="s">
        <v>6189</v>
      </c>
      <c r="E803" s="145" t="s">
        <v>6190</v>
      </c>
      <c r="F803" s="145" t="s">
        <v>78</v>
      </c>
      <c r="G803" s="411">
        <v>43487</v>
      </c>
      <c r="H803" s="427" t="s">
        <v>6039</v>
      </c>
      <c r="I803" s="490"/>
      <c r="J803" s="490"/>
      <c r="K803" s="498">
        <v>1</v>
      </c>
      <c r="N803" s="92"/>
    </row>
    <row r="804" spans="1:14" s="32" customFormat="1" ht="22.5" customHeight="1" outlineLevel="2" x14ac:dyDescent="0.2">
      <c r="A804" s="396">
        <v>81</v>
      </c>
      <c r="B804" s="177" t="s">
        <v>5728</v>
      </c>
      <c r="C804" s="177">
        <v>101279566</v>
      </c>
      <c r="D804" s="177" t="s">
        <v>6191</v>
      </c>
      <c r="E804" s="145" t="s">
        <v>6192</v>
      </c>
      <c r="F804" s="145" t="s">
        <v>6193</v>
      </c>
      <c r="G804" s="411">
        <v>43493</v>
      </c>
      <c r="H804" s="427" t="s">
        <v>6039</v>
      </c>
      <c r="I804" s="490"/>
      <c r="J804" s="490"/>
      <c r="K804" s="498">
        <v>1</v>
      </c>
      <c r="N804" s="92"/>
    </row>
    <row r="805" spans="1:14" s="32" customFormat="1" ht="22.5" customHeight="1" outlineLevel="2" x14ac:dyDescent="0.2">
      <c r="A805" s="396">
        <v>82</v>
      </c>
      <c r="B805" s="177" t="s">
        <v>5728</v>
      </c>
      <c r="C805" s="177">
        <v>101280000</v>
      </c>
      <c r="D805" s="177" t="s">
        <v>6194</v>
      </c>
      <c r="E805" s="145" t="s">
        <v>6195</v>
      </c>
      <c r="F805" s="145" t="s">
        <v>6196</v>
      </c>
      <c r="G805" s="411">
        <v>43493</v>
      </c>
      <c r="H805" s="427" t="s">
        <v>6039</v>
      </c>
      <c r="I805" s="490"/>
      <c r="J805" s="490"/>
      <c r="K805" s="498">
        <v>1</v>
      </c>
      <c r="N805" s="92"/>
    </row>
    <row r="806" spans="1:14" s="32" customFormat="1" ht="22.5" customHeight="1" outlineLevel="2" x14ac:dyDescent="0.2">
      <c r="A806" s="396">
        <v>83</v>
      </c>
      <c r="B806" s="177" t="s">
        <v>3888</v>
      </c>
      <c r="C806" s="177">
        <v>101280005</v>
      </c>
      <c r="D806" s="177" t="s">
        <v>3891</v>
      </c>
      <c r="E806" s="145" t="s">
        <v>3892</v>
      </c>
      <c r="F806" s="145" t="s">
        <v>3930</v>
      </c>
      <c r="G806" s="411">
        <v>43493</v>
      </c>
      <c r="H806" s="427" t="s">
        <v>6039</v>
      </c>
      <c r="I806" s="490"/>
      <c r="J806" s="490"/>
      <c r="K806" s="498">
        <v>1</v>
      </c>
      <c r="N806" s="92"/>
    </row>
    <row r="807" spans="1:14" s="32" customFormat="1" ht="22.5" customHeight="1" outlineLevel="2" x14ac:dyDescent="0.2">
      <c r="A807" s="396">
        <v>84</v>
      </c>
      <c r="B807" s="177" t="s">
        <v>6197</v>
      </c>
      <c r="C807" s="177">
        <v>101280006</v>
      </c>
      <c r="D807" s="177" t="s">
        <v>3891</v>
      </c>
      <c r="E807" s="145" t="s">
        <v>3892</v>
      </c>
      <c r="F807" s="145" t="s">
        <v>6198</v>
      </c>
      <c r="G807" s="411">
        <v>43493</v>
      </c>
      <c r="H807" s="427" t="s">
        <v>6039</v>
      </c>
      <c r="I807" s="490"/>
      <c r="J807" s="490"/>
      <c r="K807" s="498">
        <v>1</v>
      </c>
      <c r="N807" s="92"/>
    </row>
    <row r="808" spans="1:14" s="32" customFormat="1" ht="11.25" customHeight="1" outlineLevel="2" x14ac:dyDescent="0.2">
      <c r="A808" s="396">
        <v>85</v>
      </c>
      <c r="B808" s="177" t="s">
        <v>3323</v>
      </c>
      <c r="C808" s="177">
        <v>101279450</v>
      </c>
      <c r="D808" s="177" t="s">
        <v>6140</v>
      </c>
      <c r="E808" s="145" t="s">
        <v>4800</v>
      </c>
      <c r="F808" s="145" t="s">
        <v>6199</v>
      </c>
      <c r="G808" s="411">
        <v>43487</v>
      </c>
      <c r="H808" s="427" t="s">
        <v>6039</v>
      </c>
      <c r="I808" s="490"/>
      <c r="J808" s="490"/>
      <c r="K808" s="498">
        <v>1</v>
      </c>
      <c r="N808" s="92"/>
    </row>
    <row r="809" spans="1:14" s="32" customFormat="1" ht="11.25" customHeight="1" outlineLevel="2" x14ac:dyDescent="0.2">
      <c r="A809" s="396">
        <v>86</v>
      </c>
      <c r="B809" s="177" t="s">
        <v>3323</v>
      </c>
      <c r="C809" s="177">
        <v>101279572</v>
      </c>
      <c r="D809" s="177" t="s">
        <v>6140</v>
      </c>
      <c r="E809" s="145" t="s">
        <v>4800</v>
      </c>
      <c r="F809" s="145" t="s">
        <v>6200</v>
      </c>
      <c r="G809" s="411">
        <v>43488</v>
      </c>
      <c r="H809" s="427" t="s">
        <v>6039</v>
      </c>
      <c r="I809" s="490"/>
      <c r="J809" s="490"/>
      <c r="K809" s="498">
        <v>1</v>
      </c>
      <c r="N809" s="92"/>
    </row>
    <row r="810" spans="1:14" s="32" customFormat="1" ht="33.75" customHeight="1" outlineLevel="2" x14ac:dyDescent="0.2">
      <c r="A810" s="396">
        <v>87</v>
      </c>
      <c r="B810" s="177" t="s">
        <v>3323</v>
      </c>
      <c r="C810" s="177">
        <v>101279581</v>
      </c>
      <c r="D810" s="177" t="s">
        <v>6140</v>
      </c>
      <c r="E810" s="145" t="s">
        <v>4800</v>
      </c>
      <c r="F810" s="145" t="s">
        <v>6201</v>
      </c>
      <c r="G810" s="411">
        <v>43488</v>
      </c>
      <c r="H810" s="427" t="s">
        <v>6039</v>
      </c>
      <c r="I810" s="490"/>
      <c r="J810" s="490"/>
      <c r="K810" s="498">
        <v>1</v>
      </c>
      <c r="N810" s="92"/>
    </row>
    <row r="811" spans="1:14" s="32" customFormat="1" ht="11.25" customHeight="1" outlineLevel="2" x14ac:dyDescent="0.2">
      <c r="A811" s="396">
        <v>88</v>
      </c>
      <c r="B811" s="177" t="s">
        <v>3323</v>
      </c>
      <c r="C811" s="177">
        <v>101279592</v>
      </c>
      <c r="D811" s="177" t="s">
        <v>6140</v>
      </c>
      <c r="E811" s="145" t="s">
        <v>4800</v>
      </c>
      <c r="F811" s="145" t="s">
        <v>6202</v>
      </c>
      <c r="G811" s="411">
        <v>43488</v>
      </c>
      <c r="H811" s="427" t="s">
        <v>6039</v>
      </c>
      <c r="I811" s="490"/>
      <c r="J811" s="490"/>
      <c r="K811" s="498">
        <v>1</v>
      </c>
      <c r="N811" s="92"/>
    </row>
    <row r="812" spans="1:14" s="32" customFormat="1" ht="11.25" customHeight="1" outlineLevel="2" x14ac:dyDescent="0.2">
      <c r="A812" s="396">
        <v>89</v>
      </c>
      <c r="B812" s="177" t="s">
        <v>3323</v>
      </c>
      <c r="C812" s="177">
        <v>101279594</v>
      </c>
      <c r="D812" s="177" t="s">
        <v>6140</v>
      </c>
      <c r="E812" s="145" t="s">
        <v>4800</v>
      </c>
      <c r="F812" s="145" t="s">
        <v>6203</v>
      </c>
      <c r="G812" s="411">
        <v>43488</v>
      </c>
      <c r="H812" s="427" t="s">
        <v>6039</v>
      </c>
      <c r="I812" s="490"/>
      <c r="J812" s="490"/>
      <c r="K812" s="498">
        <v>1</v>
      </c>
      <c r="N812" s="92"/>
    </row>
    <row r="813" spans="1:14" s="32" customFormat="1" ht="11.25" customHeight="1" outlineLevel="2" x14ac:dyDescent="0.2">
      <c r="A813" s="396">
        <v>90</v>
      </c>
      <c r="B813" s="177" t="s">
        <v>3323</v>
      </c>
      <c r="C813" s="177">
        <v>101279596</v>
      </c>
      <c r="D813" s="177" t="s">
        <v>6140</v>
      </c>
      <c r="E813" s="145" t="s">
        <v>4800</v>
      </c>
      <c r="F813" s="145" t="s">
        <v>6204</v>
      </c>
      <c r="G813" s="411">
        <v>43489</v>
      </c>
      <c r="H813" s="427" t="s">
        <v>6039</v>
      </c>
      <c r="I813" s="490"/>
      <c r="J813" s="490"/>
      <c r="K813" s="498">
        <v>1</v>
      </c>
      <c r="N813" s="92"/>
    </row>
    <row r="814" spans="1:14" s="32" customFormat="1" ht="11.25" customHeight="1" outlineLevel="2" x14ac:dyDescent="0.2">
      <c r="A814" s="396">
        <v>91</v>
      </c>
      <c r="B814" s="177" t="s">
        <v>5727</v>
      </c>
      <c r="C814" s="177">
        <v>102126798</v>
      </c>
      <c r="D814" s="177" t="s">
        <v>6205</v>
      </c>
      <c r="E814" s="145" t="s">
        <v>6206</v>
      </c>
      <c r="F814" s="145" t="s">
        <v>78</v>
      </c>
      <c r="G814" s="411">
        <v>43489</v>
      </c>
      <c r="H814" s="427" t="s">
        <v>6039</v>
      </c>
      <c r="I814" s="490"/>
      <c r="J814" s="490"/>
      <c r="K814" s="498">
        <v>1</v>
      </c>
      <c r="N814" s="92"/>
    </row>
    <row r="815" spans="1:14" s="32" customFormat="1" ht="11.25" customHeight="1" outlineLevel="2" x14ac:dyDescent="0.2">
      <c r="A815" s="396">
        <v>92</v>
      </c>
      <c r="B815" s="177" t="s">
        <v>3323</v>
      </c>
      <c r="C815" s="177">
        <v>101255931</v>
      </c>
      <c r="D815" s="177" t="s">
        <v>3322</v>
      </c>
      <c r="E815" s="145" t="s">
        <v>3332</v>
      </c>
      <c r="F815" s="145" t="s">
        <v>3885</v>
      </c>
      <c r="G815" s="411">
        <v>43489</v>
      </c>
      <c r="H815" s="427" t="s">
        <v>6039</v>
      </c>
      <c r="I815" s="490"/>
      <c r="J815" s="490"/>
      <c r="K815" s="498">
        <v>1</v>
      </c>
      <c r="N815" s="92"/>
    </row>
    <row r="816" spans="1:14" s="32" customFormat="1" ht="11.25" customHeight="1" outlineLevel="2" x14ac:dyDescent="0.2">
      <c r="A816" s="396">
        <v>93</v>
      </c>
      <c r="B816" s="177" t="s">
        <v>3323</v>
      </c>
      <c r="C816" s="177">
        <v>101279203</v>
      </c>
      <c r="D816" s="177" t="s">
        <v>6207</v>
      </c>
      <c r="E816" s="145" t="s">
        <v>6208</v>
      </c>
      <c r="F816" s="145" t="s">
        <v>6111</v>
      </c>
      <c r="G816" s="411">
        <v>43489</v>
      </c>
      <c r="H816" s="427" t="s">
        <v>6039</v>
      </c>
      <c r="I816" s="490"/>
      <c r="J816" s="490"/>
      <c r="K816" s="498">
        <v>1</v>
      </c>
      <c r="N816" s="92"/>
    </row>
    <row r="817" spans="1:14" s="32" customFormat="1" ht="11.25" customHeight="1" outlineLevel="2" x14ac:dyDescent="0.2">
      <c r="A817" s="396">
        <v>94</v>
      </c>
      <c r="B817" s="177" t="s">
        <v>3323</v>
      </c>
      <c r="C817" s="177">
        <v>101279349</v>
      </c>
      <c r="D817" s="177" t="s">
        <v>3481</v>
      </c>
      <c r="E817" s="145" t="s">
        <v>3482</v>
      </c>
      <c r="F817" s="145" t="s">
        <v>6209</v>
      </c>
      <c r="G817" s="411">
        <v>43490</v>
      </c>
      <c r="H817" s="427" t="s">
        <v>6039</v>
      </c>
      <c r="I817" s="490"/>
      <c r="J817" s="490"/>
      <c r="K817" s="498">
        <v>1</v>
      </c>
      <c r="N817" s="92"/>
    </row>
    <row r="818" spans="1:14" s="32" customFormat="1" ht="33.75" customHeight="1" outlineLevel="2" x14ac:dyDescent="0.2">
      <c r="A818" s="396">
        <v>95</v>
      </c>
      <c r="B818" s="177" t="s">
        <v>3323</v>
      </c>
      <c r="C818" s="177">
        <v>101279789</v>
      </c>
      <c r="D818" s="177" t="s">
        <v>6210</v>
      </c>
      <c r="E818" s="145" t="s">
        <v>6211</v>
      </c>
      <c r="F818" s="145" t="s">
        <v>6212</v>
      </c>
      <c r="G818" s="411">
        <v>43490</v>
      </c>
      <c r="H818" s="427" t="s">
        <v>6039</v>
      </c>
      <c r="I818" s="490"/>
      <c r="J818" s="490"/>
      <c r="K818" s="498">
        <v>1</v>
      </c>
      <c r="N818" s="92"/>
    </row>
    <row r="819" spans="1:14" s="32" customFormat="1" ht="33.75" customHeight="1" outlineLevel="2" thickBot="1" x14ac:dyDescent="0.25">
      <c r="A819" s="396">
        <v>96</v>
      </c>
      <c r="B819" s="177" t="s">
        <v>6213</v>
      </c>
      <c r="C819" s="177">
        <v>101279725</v>
      </c>
      <c r="D819" s="177" t="s">
        <v>6214</v>
      </c>
      <c r="E819" s="145" t="s">
        <v>6215</v>
      </c>
      <c r="F819" s="145" t="s">
        <v>6216</v>
      </c>
      <c r="G819" s="411">
        <v>43494</v>
      </c>
      <c r="H819" s="427" t="s">
        <v>6037</v>
      </c>
      <c r="I819" s="490"/>
      <c r="J819" s="490"/>
      <c r="K819" s="498">
        <v>1</v>
      </c>
      <c r="N819" s="92"/>
    </row>
    <row r="820" spans="1:14" s="32" customFormat="1" ht="12" customHeight="1" outlineLevel="1" thickBot="1" x14ac:dyDescent="0.25">
      <c r="A820" s="504" t="s">
        <v>98</v>
      </c>
      <c r="B820" s="598" t="s">
        <v>2</v>
      </c>
      <c r="C820" s="598"/>
      <c r="D820" s="598"/>
      <c r="E820" s="598"/>
      <c r="F820" s="598"/>
      <c r="G820" s="598"/>
      <c r="H820" s="598"/>
      <c r="I820" s="195"/>
      <c r="J820" s="195"/>
      <c r="K820" s="327">
        <f>SUM(K821:K866)</f>
        <v>46</v>
      </c>
      <c r="N820" s="92"/>
    </row>
    <row r="821" spans="1:14" s="32" customFormat="1" ht="22.5" customHeight="1" outlineLevel="2" x14ac:dyDescent="0.2">
      <c r="A821" s="394">
        <v>1</v>
      </c>
      <c r="B821" s="177" t="s">
        <v>3475</v>
      </c>
      <c r="C821" s="177" t="s">
        <v>6217</v>
      </c>
      <c r="D821" s="177" t="s">
        <v>5778</v>
      </c>
      <c r="E821" s="145" t="s">
        <v>6218</v>
      </c>
      <c r="F821" s="177" t="s">
        <v>77</v>
      </c>
      <c r="G821" s="11" t="s">
        <v>6219</v>
      </c>
      <c r="H821" s="473" t="s">
        <v>6220</v>
      </c>
      <c r="I821" s="491"/>
      <c r="J821" s="491"/>
      <c r="K821" s="499">
        <v>1</v>
      </c>
      <c r="N821" s="92"/>
    </row>
    <row r="822" spans="1:14" s="32" customFormat="1" ht="10.5" customHeight="1" outlineLevel="2" x14ac:dyDescent="0.2">
      <c r="A822" s="3">
        <v>2</v>
      </c>
      <c r="B822" s="177" t="s">
        <v>3475</v>
      </c>
      <c r="C822" s="177" t="s">
        <v>6221</v>
      </c>
      <c r="D822" s="177" t="s">
        <v>5800</v>
      </c>
      <c r="E822" s="145" t="s">
        <v>5801</v>
      </c>
      <c r="F822" s="177" t="s">
        <v>77</v>
      </c>
      <c r="G822" s="11" t="s">
        <v>6219</v>
      </c>
      <c r="H822" s="473" t="s">
        <v>6220</v>
      </c>
      <c r="I822" s="492"/>
      <c r="J822" s="492"/>
      <c r="K822" s="291">
        <v>1</v>
      </c>
      <c r="N822" s="92"/>
    </row>
    <row r="823" spans="1:14" s="32" customFormat="1" ht="10.5" customHeight="1" outlineLevel="2" x14ac:dyDescent="0.2">
      <c r="A823" s="3">
        <v>3</v>
      </c>
      <c r="B823" s="177" t="s">
        <v>3475</v>
      </c>
      <c r="C823" s="177" t="s">
        <v>6222</v>
      </c>
      <c r="D823" s="177" t="s">
        <v>6223</v>
      </c>
      <c r="E823" s="177" t="s">
        <v>6224</v>
      </c>
      <c r="F823" s="177" t="s">
        <v>6225</v>
      </c>
      <c r="G823" s="11" t="s">
        <v>6219</v>
      </c>
      <c r="H823" s="473" t="s">
        <v>6220</v>
      </c>
      <c r="I823" s="492"/>
      <c r="J823" s="492"/>
      <c r="K823" s="291">
        <v>1</v>
      </c>
      <c r="N823" s="92"/>
    </row>
    <row r="824" spans="1:14" s="32" customFormat="1" ht="10.5" customHeight="1" outlineLevel="2" x14ac:dyDescent="0.2">
      <c r="A824" s="3">
        <v>4</v>
      </c>
      <c r="B824" s="177" t="s">
        <v>3475</v>
      </c>
      <c r="C824" s="177" t="s">
        <v>6226</v>
      </c>
      <c r="D824" s="177" t="s">
        <v>5984</v>
      </c>
      <c r="E824" s="177" t="s">
        <v>6227</v>
      </c>
      <c r="F824" s="177" t="s">
        <v>6228</v>
      </c>
      <c r="G824" s="11" t="s">
        <v>6219</v>
      </c>
      <c r="H824" s="473" t="s">
        <v>6220</v>
      </c>
      <c r="I824" s="492"/>
      <c r="J824" s="492"/>
      <c r="K824" s="291">
        <v>1</v>
      </c>
      <c r="N824" s="92"/>
    </row>
    <row r="825" spans="1:14" s="32" customFormat="1" ht="10.5" customHeight="1" outlineLevel="2" x14ac:dyDescent="0.2">
      <c r="A825" s="3">
        <v>5</v>
      </c>
      <c r="B825" s="177" t="s">
        <v>3475</v>
      </c>
      <c r="C825" s="177" t="s">
        <v>6229</v>
      </c>
      <c r="D825" s="177" t="s">
        <v>5984</v>
      </c>
      <c r="E825" s="177" t="s">
        <v>6227</v>
      </c>
      <c r="F825" s="177" t="s">
        <v>3929</v>
      </c>
      <c r="G825" s="11" t="s">
        <v>6219</v>
      </c>
      <c r="H825" s="473" t="s">
        <v>6220</v>
      </c>
      <c r="I825" s="492"/>
      <c r="J825" s="492"/>
      <c r="K825" s="291">
        <v>1</v>
      </c>
      <c r="N825" s="92"/>
    </row>
    <row r="826" spans="1:14" s="32" customFormat="1" ht="10.5" customHeight="1" outlineLevel="2" x14ac:dyDescent="0.2">
      <c r="A826" s="3">
        <v>6</v>
      </c>
      <c r="B826" s="177" t="s">
        <v>3475</v>
      </c>
      <c r="C826" s="177" t="s">
        <v>6230</v>
      </c>
      <c r="D826" s="177" t="s">
        <v>5984</v>
      </c>
      <c r="E826" s="177" t="s">
        <v>6227</v>
      </c>
      <c r="F826" s="177" t="s">
        <v>48</v>
      </c>
      <c r="G826" s="11" t="s">
        <v>6219</v>
      </c>
      <c r="H826" s="473" t="s">
        <v>6220</v>
      </c>
      <c r="I826" s="492"/>
      <c r="J826" s="492"/>
      <c r="K826" s="291">
        <v>1</v>
      </c>
      <c r="N826" s="92"/>
    </row>
    <row r="827" spans="1:14" s="32" customFormat="1" ht="10.5" customHeight="1" outlineLevel="2" x14ac:dyDescent="0.2">
      <c r="A827" s="3">
        <v>7</v>
      </c>
      <c r="B827" s="177" t="s">
        <v>3475</v>
      </c>
      <c r="C827" s="177" t="s">
        <v>6231</v>
      </c>
      <c r="D827" s="177" t="s">
        <v>5984</v>
      </c>
      <c r="E827" s="177" t="s">
        <v>6227</v>
      </c>
      <c r="F827" s="177" t="s">
        <v>77</v>
      </c>
      <c r="G827" s="11" t="s">
        <v>6219</v>
      </c>
      <c r="H827" s="473" t="s">
        <v>6220</v>
      </c>
      <c r="I827" s="492"/>
      <c r="J827" s="492"/>
      <c r="K827" s="291">
        <v>1</v>
      </c>
      <c r="N827" s="92"/>
    </row>
    <row r="828" spans="1:14" s="32" customFormat="1" ht="10.5" customHeight="1" outlineLevel="2" x14ac:dyDescent="0.2">
      <c r="A828" s="3">
        <v>8</v>
      </c>
      <c r="B828" s="177" t="s">
        <v>3475</v>
      </c>
      <c r="C828" s="177" t="s">
        <v>6232</v>
      </c>
      <c r="D828" s="177" t="s">
        <v>5984</v>
      </c>
      <c r="E828" s="177" t="s">
        <v>6227</v>
      </c>
      <c r="F828" s="177" t="s">
        <v>3928</v>
      </c>
      <c r="G828" s="11" t="s">
        <v>6219</v>
      </c>
      <c r="H828" s="473" t="s">
        <v>6220</v>
      </c>
      <c r="I828" s="492"/>
      <c r="J828" s="492"/>
      <c r="K828" s="291">
        <v>1</v>
      </c>
      <c r="N828" s="92"/>
    </row>
    <row r="829" spans="1:14" s="32" customFormat="1" ht="10.5" customHeight="1" outlineLevel="2" x14ac:dyDescent="0.2">
      <c r="A829" s="3">
        <v>9</v>
      </c>
      <c r="B829" s="177" t="s">
        <v>3475</v>
      </c>
      <c r="C829" s="177" t="s">
        <v>6233</v>
      </c>
      <c r="D829" s="177" t="s">
        <v>6234</v>
      </c>
      <c r="E829" s="145" t="s">
        <v>3374</v>
      </c>
      <c r="F829" s="177" t="s">
        <v>76</v>
      </c>
      <c r="G829" s="11" t="s">
        <v>6219</v>
      </c>
      <c r="H829" s="473" t="s">
        <v>6220</v>
      </c>
      <c r="I829" s="492"/>
      <c r="J829" s="492"/>
      <c r="K829" s="291">
        <v>1</v>
      </c>
      <c r="N829" s="92"/>
    </row>
    <row r="830" spans="1:14" s="32" customFormat="1" ht="10.5" customHeight="1" outlineLevel="2" x14ac:dyDescent="0.2">
      <c r="A830" s="3">
        <v>10</v>
      </c>
      <c r="B830" s="177" t="s">
        <v>3475</v>
      </c>
      <c r="C830" s="177" t="s">
        <v>6235</v>
      </c>
      <c r="D830" s="177" t="s">
        <v>6236</v>
      </c>
      <c r="E830" s="145" t="s">
        <v>6237</v>
      </c>
      <c r="F830" s="177" t="s">
        <v>76</v>
      </c>
      <c r="G830" s="11" t="s">
        <v>6219</v>
      </c>
      <c r="H830" s="473" t="s">
        <v>6220</v>
      </c>
      <c r="I830" s="492"/>
      <c r="J830" s="492"/>
      <c r="K830" s="291">
        <v>1</v>
      </c>
      <c r="N830" s="92"/>
    </row>
    <row r="831" spans="1:14" s="32" customFormat="1" ht="10.5" customHeight="1" outlineLevel="2" x14ac:dyDescent="0.2">
      <c r="A831" s="3">
        <v>11</v>
      </c>
      <c r="B831" s="177" t="s">
        <v>3475</v>
      </c>
      <c r="C831" s="177" t="s">
        <v>6238</v>
      </c>
      <c r="D831" s="177" t="s">
        <v>6236</v>
      </c>
      <c r="E831" s="145" t="s">
        <v>6237</v>
      </c>
      <c r="F831" s="177" t="s">
        <v>143</v>
      </c>
      <c r="G831" s="11" t="s">
        <v>6219</v>
      </c>
      <c r="H831" s="473" t="s">
        <v>6220</v>
      </c>
      <c r="I831" s="492"/>
      <c r="J831" s="492"/>
      <c r="K831" s="291">
        <v>1</v>
      </c>
      <c r="N831" s="92"/>
    </row>
    <row r="832" spans="1:14" s="32" customFormat="1" ht="10.5" customHeight="1" outlineLevel="2" x14ac:dyDescent="0.2">
      <c r="A832" s="3">
        <v>12</v>
      </c>
      <c r="B832" s="24" t="s">
        <v>3475</v>
      </c>
      <c r="C832" s="24" t="s">
        <v>6239</v>
      </c>
      <c r="D832" s="24" t="s">
        <v>6236</v>
      </c>
      <c r="E832" s="3" t="s">
        <v>6237</v>
      </c>
      <c r="F832" s="24" t="s">
        <v>77</v>
      </c>
      <c r="G832" s="11" t="s">
        <v>6219</v>
      </c>
      <c r="H832" s="473" t="s">
        <v>6220</v>
      </c>
      <c r="I832" s="492"/>
      <c r="J832" s="492"/>
      <c r="K832" s="291">
        <v>1</v>
      </c>
      <c r="N832" s="92"/>
    </row>
    <row r="833" spans="1:14" s="32" customFormat="1" ht="10.5" customHeight="1" outlineLevel="2" x14ac:dyDescent="0.2">
      <c r="A833" s="3">
        <v>13</v>
      </c>
      <c r="B833" s="24" t="s">
        <v>3475</v>
      </c>
      <c r="C833" s="24" t="s">
        <v>6240</v>
      </c>
      <c r="D833" s="24" t="s">
        <v>6241</v>
      </c>
      <c r="E833" s="3" t="s">
        <v>6242</v>
      </c>
      <c r="F833" s="24" t="s">
        <v>77</v>
      </c>
      <c r="G833" s="11" t="s">
        <v>6243</v>
      </c>
      <c r="H833" s="473" t="s">
        <v>6220</v>
      </c>
      <c r="I833" s="492"/>
      <c r="J833" s="492"/>
      <c r="K833" s="291">
        <v>1</v>
      </c>
      <c r="N833" s="92"/>
    </row>
    <row r="834" spans="1:14" s="32" customFormat="1" ht="10.5" customHeight="1" outlineLevel="2" x14ac:dyDescent="0.2">
      <c r="A834" s="3">
        <v>14</v>
      </c>
      <c r="B834" s="24" t="s">
        <v>3475</v>
      </c>
      <c r="C834" s="24" t="s">
        <v>6244</v>
      </c>
      <c r="D834" s="24" t="s">
        <v>6245</v>
      </c>
      <c r="E834" s="3" t="s">
        <v>6246</v>
      </c>
      <c r="F834" s="24" t="s">
        <v>77</v>
      </c>
      <c r="G834" s="11" t="s">
        <v>6243</v>
      </c>
      <c r="H834" s="473" t="s">
        <v>6220</v>
      </c>
      <c r="I834" s="492"/>
      <c r="J834" s="492"/>
      <c r="K834" s="291">
        <v>1</v>
      </c>
      <c r="N834" s="92"/>
    </row>
    <row r="835" spans="1:14" s="32" customFormat="1" ht="10.5" customHeight="1" outlineLevel="2" x14ac:dyDescent="0.2">
      <c r="A835" s="3">
        <v>15</v>
      </c>
      <c r="B835" s="24" t="s">
        <v>3475</v>
      </c>
      <c r="C835" s="24" t="s">
        <v>6247</v>
      </c>
      <c r="D835" s="24" t="s">
        <v>6248</v>
      </c>
      <c r="E835" s="24" t="s">
        <v>6249</v>
      </c>
      <c r="F835" s="24" t="s">
        <v>6250</v>
      </c>
      <c r="G835" s="11" t="s">
        <v>6243</v>
      </c>
      <c r="H835" s="473" t="s">
        <v>6220</v>
      </c>
      <c r="I835" s="492"/>
      <c r="J835" s="492"/>
      <c r="K835" s="291">
        <v>1</v>
      </c>
      <c r="N835" s="92"/>
    </row>
    <row r="836" spans="1:14" s="32" customFormat="1" ht="10.5" customHeight="1" outlineLevel="2" x14ac:dyDescent="0.2">
      <c r="A836" s="3">
        <v>16</v>
      </c>
      <c r="B836" s="24" t="s">
        <v>3475</v>
      </c>
      <c r="C836" s="24" t="s">
        <v>6251</v>
      </c>
      <c r="D836" s="24" t="s">
        <v>6252</v>
      </c>
      <c r="E836" s="3" t="s">
        <v>6253</v>
      </c>
      <c r="F836" s="24" t="s">
        <v>76</v>
      </c>
      <c r="G836" s="11" t="s">
        <v>6243</v>
      </c>
      <c r="H836" s="473" t="s">
        <v>6220</v>
      </c>
      <c r="I836" s="492"/>
      <c r="J836" s="492"/>
      <c r="K836" s="291">
        <v>1</v>
      </c>
      <c r="N836" s="92"/>
    </row>
    <row r="837" spans="1:14" s="32" customFormat="1" ht="10.5" customHeight="1" outlineLevel="2" x14ac:dyDescent="0.2">
      <c r="A837" s="3">
        <v>17</v>
      </c>
      <c r="B837" s="24" t="s">
        <v>3475</v>
      </c>
      <c r="C837" s="24" t="s">
        <v>6254</v>
      </c>
      <c r="D837" s="24" t="s">
        <v>6255</v>
      </c>
      <c r="E837" s="3" t="s">
        <v>3940</v>
      </c>
      <c r="F837" s="24" t="s">
        <v>77</v>
      </c>
      <c r="G837" s="11" t="s">
        <v>6243</v>
      </c>
      <c r="H837" s="473" t="s">
        <v>6220</v>
      </c>
      <c r="I837" s="492"/>
      <c r="J837" s="492"/>
      <c r="K837" s="291">
        <v>1</v>
      </c>
      <c r="N837" s="92"/>
    </row>
    <row r="838" spans="1:14" s="32" customFormat="1" ht="10.5" customHeight="1" outlineLevel="2" x14ac:dyDescent="0.2">
      <c r="A838" s="3">
        <v>18</v>
      </c>
      <c r="B838" s="24" t="s">
        <v>3475</v>
      </c>
      <c r="C838" s="24" t="s">
        <v>6256</v>
      </c>
      <c r="D838" s="24" t="s">
        <v>6257</v>
      </c>
      <c r="E838" s="3" t="s">
        <v>6258</v>
      </c>
      <c r="F838" s="24" t="s">
        <v>77</v>
      </c>
      <c r="G838" s="11" t="s">
        <v>6243</v>
      </c>
      <c r="H838" s="473" t="s">
        <v>6220</v>
      </c>
      <c r="I838" s="492"/>
      <c r="J838" s="492"/>
      <c r="K838" s="291">
        <v>1</v>
      </c>
      <c r="N838" s="92"/>
    </row>
    <row r="839" spans="1:14" s="32" customFormat="1" ht="10.5" customHeight="1" outlineLevel="2" x14ac:dyDescent="0.2">
      <c r="A839" s="3">
        <v>19</v>
      </c>
      <c r="B839" s="24" t="s">
        <v>3475</v>
      </c>
      <c r="C839" s="24" t="s">
        <v>6259</v>
      </c>
      <c r="D839" s="24" t="s">
        <v>6257</v>
      </c>
      <c r="E839" s="3" t="s">
        <v>6258</v>
      </c>
      <c r="F839" s="24" t="s">
        <v>6260</v>
      </c>
      <c r="G839" s="11" t="s">
        <v>6243</v>
      </c>
      <c r="H839" s="473" t="s">
        <v>6220</v>
      </c>
      <c r="I839" s="492"/>
      <c r="J839" s="492"/>
      <c r="K839" s="291">
        <v>1</v>
      </c>
      <c r="N839" s="92"/>
    </row>
    <row r="840" spans="1:14" s="32" customFormat="1" ht="10.5" customHeight="1" outlineLevel="2" x14ac:dyDescent="0.2">
      <c r="A840" s="3">
        <v>20</v>
      </c>
      <c r="B840" s="24" t="s">
        <v>3475</v>
      </c>
      <c r="C840" s="24" t="s">
        <v>6261</v>
      </c>
      <c r="D840" s="24" t="s">
        <v>6262</v>
      </c>
      <c r="E840" s="3" t="s">
        <v>6263</v>
      </c>
      <c r="F840" s="24" t="s">
        <v>6264</v>
      </c>
      <c r="G840" s="11" t="s">
        <v>6243</v>
      </c>
      <c r="H840" s="473" t="s">
        <v>6220</v>
      </c>
      <c r="I840" s="492"/>
      <c r="J840" s="492"/>
      <c r="K840" s="291">
        <v>1</v>
      </c>
      <c r="N840" s="92"/>
    </row>
    <row r="841" spans="1:14" s="32" customFormat="1" ht="10.5" customHeight="1" outlineLevel="2" x14ac:dyDescent="0.2">
      <c r="A841" s="3">
        <v>21</v>
      </c>
      <c r="B841" s="24" t="s">
        <v>3475</v>
      </c>
      <c r="C841" s="24" t="s">
        <v>6265</v>
      </c>
      <c r="D841" s="24" t="s">
        <v>6266</v>
      </c>
      <c r="E841" s="3" t="s">
        <v>6267</v>
      </c>
      <c r="F841" s="24" t="s">
        <v>6268</v>
      </c>
      <c r="G841" s="11" t="s">
        <v>6243</v>
      </c>
      <c r="H841" s="473" t="s">
        <v>6220</v>
      </c>
      <c r="I841" s="492"/>
      <c r="J841" s="492"/>
      <c r="K841" s="291">
        <v>1</v>
      </c>
      <c r="N841" s="92"/>
    </row>
    <row r="842" spans="1:14" s="32" customFormat="1" ht="10.5" customHeight="1" outlineLevel="2" x14ac:dyDescent="0.2">
      <c r="A842" s="3">
        <v>22</v>
      </c>
      <c r="B842" s="24" t="s">
        <v>3475</v>
      </c>
      <c r="C842" s="24" t="s">
        <v>6269</v>
      </c>
      <c r="D842" s="24" t="s">
        <v>6270</v>
      </c>
      <c r="E842" s="3" t="s">
        <v>6271</v>
      </c>
      <c r="F842" s="24" t="s">
        <v>3472</v>
      </c>
      <c r="G842" s="11" t="s">
        <v>6243</v>
      </c>
      <c r="H842" s="473" t="s">
        <v>6220</v>
      </c>
      <c r="I842" s="492"/>
      <c r="J842" s="492"/>
      <c r="K842" s="291">
        <v>1</v>
      </c>
      <c r="N842" s="92"/>
    </row>
    <row r="843" spans="1:14" s="32" customFormat="1" ht="10.5" customHeight="1" outlineLevel="2" x14ac:dyDescent="0.2">
      <c r="A843" s="3">
        <v>23</v>
      </c>
      <c r="B843" s="24" t="s">
        <v>3475</v>
      </c>
      <c r="C843" s="24" t="s">
        <v>6272</v>
      </c>
      <c r="D843" s="24" t="s">
        <v>6270</v>
      </c>
      <c r="E843" s="3" t="s">
        <v>6271</v>
      </c>
      <c r="F843" s="24" t="s">
        <v>78</v>
      </c>
      <c r="G843" s="11" t="s">
        <v>6243</v>
      </c>
      <c r="H843" s="473" t="s">
        <v>6220</v>
      </c>
      <c r="I843" s="492"/>
      <c r="J843" s="492"/>
      <c r="K843" s="291">
        <v>1</v>
      </c>
      <c r="N843" s="92"/>
    </row>
    <row r="844" spans="1:14" s="32" customFormat="1" ht="10.5" customHeight="1" outlineLevel="2" x14ac:dyDescent="0.2">
      <c r="A844" s="3">
        <v>24</v>
      </c>
      <c r="B844" s="24" t="s">
        <v>3475</v>
      </c>
      <c r="C844" s="24" t="s">
        <v>6273</v>
      </c>
      <c r="D844" s="24" t="s">
        <v>6274</v>
      </c>
      <c r="E844" s="3" t="s">
        <v>6275</v>
      </c>
      <c r="F844" s="24" t="s">
        <v>77</v>
      </c>
      <c r="G844" s="11" t="s">
        <v>6243</v>
      </c>
      <c r="H844" s="473" t="s">
        <v>6220</v>
      </c>
      <c r="I844" s="492"/>
      <c r="J844" s="492"/>
      <c r="K844" s="291">
        <v>1</v>
      </c>
      <c r="N844" s="92"/>
    </row>
    <row r="845" spans="1:14" s="32" customFormat="1" ht="10.5" customHeight="1" outlineLevel="2" x14ac:dyDescent="0.2">
      <c r="A845" s="3">
        <v>25</v>
      </c>
      <c r="B845" s="24" t="s">
        <v>3475</v>
      </c>
      <c r="C845" s="24" t="s">
        <v>6276</v>
      </c>
      <c r="D845" s="24" t="s">
        <v>6277</v>
      </c>
      <c r="E845" s="3" t="s">
        <v>6278</v>
      </c>
      <c r="F845" s="24" t="s">
        <v>106</v>
      </c>
      <c r="G845" s="11" t="s">
        <v>6243</v>
      </c>
      <c r="H845" s="473" t="s">
        <v>6220</v>
      </c>
      <c r="I845" s="492"/>
      <c r="J845" s="492"/>
      <c r="K845" s="291">
        <v>1</v>
      </c>
      <c r="N845" s="92"/>
    </row>
    <row r="846" spans="1:14" s="32" customFormat="1" ht="10.5" customHeight="1" outlineLevel="2" x14ac:dyDescent="0.2">
      <c r="A846" s="3">
        <v>26</v>
      </c>
      <c r="B846" s="24" t="s">
        <v>3475</v>
      </c>
      <c r="C846" s="24" t="s">
        <v>6279</v>
      </c>
      <c r="D846" s="24" t="s">
        <v>6280</v>
      </c>
      <c r="E846" s="3" t="s">
        <v>6281</v>
      </c>
      <c r="F846" s="24" t="s">
        <v>6282</v>
      </c>
      <c r="G846" s="11" t="s">
        <v>6243</v>
      </c>
      <c r="H846" s="473" t="s">
        <v>6220</v>
      </c>
      <c r="I846" s="492"/>
      <c r="J846" s="492"/>
      <c r="K846" s="291">
        <v>1</v>
      </c>
      <c r="N846" s="92"/>
    </row>
    <row r="847" spans="1:14" s="32" customFormat="1" ht="10.5" customHeight="1" outlineLevel="2" x14ac:dyDescent="0.2">
      <c r="A847" s="3">
        <v>27</v>
      </c>
      <c r="B847" s="24" t="s">
        <v>3475</v>
      </c>
      <c r="C847" s="24" t="s">
        <v>6283</v>
      </c>
      <c r="D847" s="24" t="s">
        <v>6284</v>
      </c>
      <c r="E847" s="3" t="s">
        <v>6285</v>
      </c>
      <c r="F847" s="24" t="s">
        <v>77</v>
      </c>
      <c r="G847" s="11" t="s">
        <v>6243</v>
      </c>
      <c r="H847" s="473" t="s">
        <v>6220</v>
      </c>
      <c r="I847" s="492"/>
      <c r="J847" s="492"/>
      <c r="K847" s="291">
        <v>1</v>
      </c>
      <c r="N847" s="92"/>
    </row>
    <row r="848" spans="1:14" s="32" customFormat="1" ht="10.5" customHeight="1" outlineLevel="2" x14ac:dyDescent="0.2">
      <c r="A848" s="3">
        <v>28</v>
      </c>
      <c r="B848" s="24" t="s">
        <v>3475</v>
      </c>
      <c r="C848" s="24" t="s">
        <v>6286</v>
      </c>
      <c r="D848" s="24" t="s">
        <v>6287</v>
      </c>
      <c r="E848" s="3" t="s">
        <v>6288</v>
      </c>
      <c r="F848" s="24" t="s">
        <v>6289</v>
      </c>
      <c r="G848" s="11" t="s">
        <v>6243</v>
      </c>
      <c r="H848" s="473" t="s">
        <v>6220</v>
      </c>
      <c r="I848" s="492"/>
      <c r="J848" s="492"/>
      <c r="K848" s="291">
        <v>1</v>
      </c>
      <c r="N848" s="92"/>
    </row>
    <row r="849" spans="1:14" s="32" customFormat="1" ht="10.5" customHeight="1" outlineLevel="2" x14ac:dyDescent="0.2">
      <c r="A849" s="3">
        <v>29</v>
      </c>
      <c r="B849" s="24" t="s">
        <v>3475</v>
      </c>
      <c r="C849" s="24" t="s">
        <v>6290</v>
      </c>
      <c r="D849" s="24" t="s">
        <v>6291</v>
      </c>
      <c r="E849" s="3" t="s">
        <v>3878</v>
      </c>
      <c r="F849" s="24" t="s">
        <v>78</v>
      </c>
      <c r="G849" s="11" t="s">
        <v>6243</v>
      </c>
      <c r="H849" s="473" t="s">
        <v>6220</v>
      </c>
      <c r="I849" s="492"/>
      <c r="J849" s="492"/>
      <c r="K849" s="291">
        <v>1</v>
      </c>
      <c r="N849" s="92"/>
    </row>
    <row r="850" spans="1:14" s="32" customFormat="1" ht="10.5" customHeight="1" outlineLevel="2" x14ac:dyDescent="0.2">
      <c r="A850" s="3">
        <v>30</v>
      </c>
      <c r="B850" s="24" t="s">
        <v>3475</v>
      </c>
      <c r="C850" s="24" t="s">
        <v>6292</v>
      </c>
      <c r="D850" s="24" t="s">
        <v>6234</v>
      </c>
      <c r="E850" s="3" t="s">
        <v>3374</v>
      </c>
      <c r="F850" s="24" t="s">
        <v>6293</v>
      </c>
      <c r="G850" s="11" t="s">
        <v>6243</v>
      </c>
      <c r="H850" s="473" t="s">
        <v>6220</v>
      </c>
      <c r="I850" s="492"/>
      <c r="J850" s="492"/>
      <c r="K850" s="291">
        <v>1</v>
      </c>
      <c r="N850" s="92"/>
    </row>
    <row r="851" spans="1:14" s="32" customFormat="1" ht="10.5" customHeight="1" outlineLevel="2" x14ac:dyDescent="0.2">
      <c r="A851" s="3">
        <v>31</v>
      </c>
      <c r="B851" s="24" t="s">
        <v>3475</v>
      </c>
      <c r="C851" s="24" t="s">
        <v>6294</v>
      </c>
      <c r="D851" s="24" t="s">
        <v>6295</v>
      </c>
      <c r="E851" s="3" t="s">
        <v>6296</v>
      </c>
      <c r="F851" s="24" t="s">
        <v>6297</v>
      </c>
      <c r="G851" s="11" t="s">
        <v>6243</v>
      </c>
      <c r="H851" s="473" t="s">
        <v>6220</v>
      </c>
      <c r="I851" s="492"/>
      <c r="J851" s="492"/>
      <c r="K851" s="291">
        <v>1</v>
      </c>
      <c r="N851" s="92"/>
    </row>
    <row r="852" spans="1:14" s="32" customFormat="1" ht="10.5" customHeight="1" outlineLevel="2" x14ac:dyDescent="0.2">
      <c r="A852" s="3">
        <v>32</v>
      </c>
      <c r="B852" s="24" t="s">
        <v>3475</v>
      </c>
      <c r="C852" s="24" t="s">
        <v>6298</v>
      </c>
      <c r="D852" s="24" t="s">
        <v>6295</v>
      </c>
      <c r="E852" s="3" t="s">
        <v>6296</v>
      </c>
      <c r="F852" s="24" t="s">
        <v>6299</v>
      </c>
      <c r="G852" s="11" t="s">
        <v>6243</v>
      </c>
      <c r="H852" s="473" t="s">
        <v>6220</v>
      </c>
      <c r="I852" s="492"/>
      <c r="J852" s="492"/>
      <c r="K852" s="291">
        <v>1</v>
      </c>
      <c r="N852" s="92"/>
    </row>
    <row r="853" spans="1:14" s="32" customFormat="1" ht="10.5" customHeight="1" outlineLevel="2" x14ac:dyDescent="0.2">
      <c r="A853" s="3">
        <v>33</v>
      </c>
      <c r="B853" s="24" t="s">
        <v>3475</v>
      </c>
      <c r="C853" s="24" t="s">
        <v>6300</v>
      </c>
      <c r="D853" s="24" t="s">
        <v>6295</v>
      </c>
      <c r="E853" s="3" t="s">
        <v>6296</v>
      </c>
      <c r="F853" s="24" t="s">
        <v>77</v>
      </c>
      <c r="G853" s="11" t="s">
        <v>6243</v>
      </c>
      <c r="H853" s="473" t="s">
        <v>6220</v>
      </c>
      <c r="I853" s="492"/>
      <c r="J853" s="492"/>
      <c r="K853" s="291">
        <v>1</v>
      </c>
      <c r="N853" s="92"/>
    </row>
    <row r="854" spans="1:14" s="32" customFormat="1" ht="10.5" customHeight="1" outlineLevel="2" x14ac:dyDescent="0.2">
      <c r="A854" s="3">
        <v>34</v>
      </c>
      <c r="B854" s="24" t="s">
        <v>3475</v>
      </c>
      <c r="C854" s="24" t="s">
        <v>6301</v>
      </c>
      <c r="D854" s="24" t="s">
        <v>3474</v>
      </c>
      <c r="E854" s="3" t="s">
        <v>6302</v>
      </c>
      <c r="F854" s="24" t="s">
        <v>77</v>
      </c>
      <c r="G854" s="11" t="s">
        <v>6303</v>
      </c>
      <c r="H854" s="473" t="s">
        <v>6220</v>
      </c>
      <c r="I854" s="492"/>
      <c r="J854" s="492"/>
      <c r="K854" s="291">
        <v>1</v>
      </c>
      <c r="N854" s="92"/>
    </row>
    <row r="855" spans="1:14" s="32" customFormat="1" ht="10.5" customHeight="1" outlineLevel="2" x14ac:dyDescent="0.2">
      <c r="A855" s="3">
        <v>35</v>
      </c>
      <c r="B855" s="24" t="s">
        <v>3475</v>
      </c>
      <c r="C855" s="24" t="s">
        <v>6304</v>
      </c>
      <c r="D855" s="24" t="s">
        <v>6305</v>
      </c>
      <c r="E855" s="3" t="s">
        <v>6306</v>
      </c>
      <c r="F855" s="24" t="s">
        <v>77</v>
      </c>
      <c r="G855" s="11" t="s">
        <v>6303</v>
      </c>
      <c r="H855" s="473" t="s">
        <v>6220</v>
      </c>
      <c r="I855" s="492"/>
      <c r="J855" s="492"/>
      <c r="K855" s="291">
        <v>1</v>
      </c>
      <c r="N855" s="92"/>
    </row>
    <row r="856" spans="1:14" s="32" customFormat="1" ht="10.5" customHeight="1" outlineLevel="2" x14ac:dyDescent="0.2">
      <c r="A856" s="3">
        <v>36</v>
      </c>
      <c r="B856" s="24" t="s">
        <v>3475</v>
      </c>
      <c r="C856" s="24" t="s">
        <v>6307</v>
      </c>
      <c r="D856" s="24" t="s">
        <v>5215</v>
      </c>
      <c r="E856" s="3" t="s">
        <v>5216</v>
      </c>
      <c r="F856" s="24" t="s">
        <v>6308</v>
      </c>
      <c r="G856" s="11" t="s">
        <v>6303</v>
      </c>
      <c r="H856" s="473" t="s">
        <v>6220</v>
      </c>
      <c r="I856" s="492"/>
      <c r="J856" s="492"/>
      <c r="K856" s="291">
        <v>1</v>
      </c>
      <c r="N856" s="92"/>
    </row>
    <row r="857" spans="1:14" s="32" customFormat="1" ht="10.5" customHeight="1" outlineLevel="2" x14ac:dyDescent="0.2">
      <c r="A857" s="3">
        <v>37</v>
      </c>
      <c r="B857" s="24" t="s">
        <v>3475</v>
      </c>
      <c r="C857" s="24" t="s">
        <v>6309</v>
      </c>
      <c r="D857" s="24" t="s">
        <v>6310</v>
      </c>
      <c r="E857" s="3" t="s">
        <v>6311</v>
      </c>
      <c r="F857" s="24" t="s">
        <v>6312</v>
      </c>
      <c r="G857" s="11" t="s">
        <v>6303</v>
      </c>
      <c r="H857" s="473" t="s">
        <v>6220</v>
      </c>
      <c r="I857" s="492"/>
      <c r="J857" s="492"/>
      <c r="K857" s="291">
        <v>1</v>
      </c>
      <c r="N857" s="92"/>
    </row>
    <row r="858" spans="1:14" s="32" customFormat="1" ht="10.5" customHeight="1" outlineLevel="2" x14ac:dyDescent="0.2">
      <c r="A858" s="3">
        <v>38</v>
      </c>
      <c r="B858" s="24" t="s">
        <v>3475</v>
      </c>
      <c r="C858" s="24" t="s">
        <v>6313</v>
      </c>
      <c r="D858" s="24" t="s">
        <v>6310</v>
      </c>
      <c r="E858" s="3" t="s">
        <v>6311</v>
      </c>
      <c r="F858" s="24" t="s">
        <v>76</v>
      </c>
      <c r="G858" s="11" t="s">
        <v>6303</v>
      </c>
      <c r="H858" s="473" t="s">
        <v>6220</v>
      </c>
      <c r="I858" s="492"/>
      <c r="J858" s="492"/>
      <c r="K858" s="291">
        <v>1</v>
      </c>
      <c r="N858" s="92"/>
    </row>
    <row r="859" spans="1:14" s="32" customFormat="1" ht="10.5" customHeight="1" outlineLevel="2" x14ac:dyDescent="0.2">
      <c r="A859" s="3">
        <v>39</v>
      </c>
      <c r="B859" s="24" t="s">
        <v>3475</v>
      </c>
      <c r="C859" s="24" t="s">
        <v>6314</v>
      </c>
      <c r="D859" s="24" t="s">
        <v>6248</v>
      </c>
      <c r="E859" s="3" t="s">
        <v>6249</v>
      </c>
      <c r="F859" s="24" t="s">
        <v>6315</v>
      </c>
      <c r="G859" s="11" t="s">
        <v>6303</v>
      </c>
      <c r="H859" s="473" t="s">
        <v>6220</v>
      </c>
      <c r="I859" s="492"/>
      <c r="J859" s="492"/>
      <c r="K859" s="291">
        <v>1</v>
      </c>
      <c r="N859" s="92"/>
    </row>
    <row r="860" spans="1:14" s="32" customFormat="1" ht="10.5" customHeight="1" outlineLevel="2" x14ac:dyDescent="0.2">
      <c r="A860" s="3">
        <v>40</v>
      </c>
      <c r="B860" s="24" t="s">
        <v>3475</v>
      </c>
      <c r="C860" s="24" t="s">
        <v>6316</v>
      </c>
      <c r="D860" s="24" t="s">
        <v>6252</v>
      </c>
      <c r="E860" s="3" t="s">
        <v>6253</v>
      </c>
      <c r="F860" s="24" t="s">
        <v>6317</v>
      </c>
      <c r="G860" s="11" t="s">
        <v>6303</v>
      </c>
      <c r="H860" s="473" t="s">
        <v>6220</v>
      </c>
      <c r="I860" s="492"/>
      <c r="J860" s="492"/>
      <c r="K860" s="291">
        <v>1</v>
      </c>
      <c r="N860" s="92"/>
    </row>
    <row r="861" spans="1:14" s="32" customFormat="1" ht="10.5" customHeight="1" outlineLevel="2" x14ac:dyDescent="0.2">
      <c r="A861" s="3">
        <v>41</v>
      </c>
      <c r="B861" s="24" t="s">
        <v>3475</v>
      </c>
      <c r="C861" s="24" t="s">
        <v>6318</v>
      </c>
      <c r="D861" s="24" t="s">
        <v>6252</v>
      </c>
      <c r="E861" s="3" t="s">
        <v>6253</v>
      </c>
      <c r="F861" s="24" t="s">
        <v>6319</v>
      </c>
      <c r="G861" s="11" t="s">
        <v>6303</v>
      </c>
      <c r="H861" s="473" t="s">
        <v>6220</v>
      </c>
      <c r="I861" s="492"/>
      <c r="J861" s="492"/>
      <c r="K861" s="291">
        <v>1</v>
      </c>
      <c r="N861" s="92"/>
    </row>
    <row r="862" spans="1:14" s="32" customFormat="1" ht="10.5" customHeight="1" outlineLevel="2" x14ac:dyDescent="0.2">
      <c r="A862" s="3">
        <v>42</v>
      </c>
      <c r="B862" s="24" t="s">
        <v>3475</v>
      </c>
      <c r="C862" s="24" t="s">
        <v>6320</v>
      </c>
      <c r="D862" s="24" t="s">
        <v>4568</v>
      </c>
      <c r="E862" s="3" t="s">
        <v>3329</v>
      </c>
      <c r="F862" s="24" t="s">
        <v>6321</v>
      </c>
      <c r="G862" s="11" t="s">
        <v>6303</v>
      </c>
      <c r="H862" s="473" t="s">
        <v>6220</v>
      </c>
      <c r="I862" s="492"/>
      <c r="J862" s="492"/>
      <c r="K862" s="291">
        <v>1</v>
      </c>
      <c r="N862" s="92"/>
    </row>
    <row r="863" spans="1:14" s="32" customFormat="1" ht="10.5" customHeight="1" outlineLevel="2" x14ac:dyDescent="0.2">
      <c r="A863" s="3">
        <v>43</v>
      </c>
      <c r="B863" s="24" t="s">
        <v>3475</v>
      </c>
      <c r="C863" s="24" t="s">
        <v>6322</v>
      </c>
      <c r="D863" s="24" t="s">
        <v>6323</v>
      </c>
      <c r="E863" s="3" t="s">
        <v>6324</v>
      </c>
      <c r="F863" s="24" t="s">
        <v>77</v>
      </c>
      <c r="G863" s="11" t="s">
        <v>6303</v>
      </c>
      <c r="H863" s="473" t="s">
        <v>6220</v>
      </c>
      <c r="I863" s="492"/>
      <c r="J863" s="492"/>
      <c r="K863" s="291">
        <v>1</v>
      </c>
      <c r="N863" s="92"/>
    </row>
    <row r="864" spans="1:14" s="32" customFormat="1" ht="10.5" customHeight="1" outlineLevel="2" x14ac:dyDescent="0.2">
      <c r="A864" s="3">
        <v>44</v>
      </c>
      <c r="B864" s="24" t="s">
        <v>3475</v>
      </c>
      <c r="C864" s="24" t="s">
        <v>6325</v>
      </c>
      <c r="D864" s="24" t="s">
        <v>6223</v>
      </c>
      <c r="E864" s="3" t="s">
        <v>6224</v>
      </c>
      <c r="F864" s="24" t="s">
        <v>6326</v>
      </c>
      <c r="G864" s="11" t="s">
        <v>6303</v>
      </c>
      <c r="H864" s="473" t="s">
        <v>6220</v>
      </c>
      <c r="I864" s="492"/>
      <c r="J864" s="492"/>
      <c r="K864" s="291">
        <v>1</v>
      </c>
      <c r="N864" s="92"/>
    </row>
    <row r="865" spans="1:14" s="32" customFormat="1" ht="10.5" customHeight="1" outlineLevel="2" x14ac:dyDescent="0.2">
      <c r="A865" s="3">
        <v>45</v>
      </c>
      <c r="B865" s="24" t="s">
        <v>3475</v>
      </c>
      <c r="C865" s="24" t="s">
        <v>6327</v>
      </c>
      <c r="D865" s="24" t="s">
        <v>6328</v>
      </c>
      <c r="E865" s="3" t="s">
        <v>6329</v>
      </c>
      <c r="F865" s="24" t="s">
        <v>6330</v>
      </c>
      <c r="G865" s="11" t="s">
        <v>6303</v>
      </c>
      <c r="H865" s="473" t="s">
        <v>6220</v>
      </c>
      <c r="I865" s="492"/>
      <c r="J865" s="492"/>
      <c r="K865" s="291">
        <v>1</v>
      </c>
      <c r="N865" s="92"/>
    </row>
    <row r="866" spans="1:14" s="32" customFormat="1" ht="10.5" customHeight="1" outlineLevel="2" thickBot="1" x14ac:dyDescent="0.25">
      <c r="A866" s="3">
        <v>46</v>
      </c>
      <c r="B866" s="24" t="s">
        <v>3475</v>
      </c>
      <c r="C866" s="24" t="s">
        <v>6331</v>
      </c>
      <c r="D866" s="24" t="s">
        <v>6332</v>
      </c>
      <c r="E866" s="3" t="s">
        <v>6333</v>
      </c>
      <c r="F866" s="24" t="s">
        <v>6334</v>
      </c>
      <c r="G866" s="11" t="s">
        <v>6303</v>
      </c>
      <c r="H866" s="473" t="s">
        <v>6220</v>
      </c>
      <c r="I866" s="492"/>
      <c r="J866" s="492"/>
      <c r="K866" s="291">
        <v>1</v>
      </c>
      <c r="N866" s="92"/>
    </row>
    <row r="867" spans="1:14" s="526" customFormat="1" ht="13.5" customHeight="1" outlineLevel="1" thickBot="1" x14ac:dyDescent="0.25">
      <c r="A867" s="504" t="s">
        <v>283</v>
      </c>
      <c r="B867" s="586" t="s">
        <v>3</v>
      </c>
      <c r="C867" s="586"/>
      <c r="D867" s="587"/>
      <c r="E867" s="587"/>
      <c r="F867" s="587"/>
      <c r="G867" s="587"/>
      <c r="H867" s="588"/>
      <c r="I867" s="195"/>
      <c r="J867" s="195"/>
      <c r="K867" s="327">
        <f>SUM(K868:K917)</f>
        <v>50</v>
      </c>
      <c r="N867" s="527"/>
    </row>
    <row r="868" spans="1:14" s="32" customFormat="1" ht="22.5" customHeight="1" outlineLevel="2" x14ac:dyDescent="0.2">
      <c r="A868" s="394">
        <v>1</v>
      </c>
      <c r="B868" s="441" t="s">
        <v>3367</v>
      </c>
      <c r="C868" s="441" t="s">
        <v>6335</v>
      </c>
      <c r="D868" s="441" t="s">
        <v>6336</v>
      </c>
      <c r="E868" s="442" t="s">
        <v>6337</v>
      </c>
      <c r="F868" s="441" t="s">
        <v>3444</v>
      </c>
      <c r="G868" s="5">
        <v>43475</v>
      </c>
      <c r="H868" s="408" t="s">
        <v>6338</v>
      </c>
      <c r="I868" s="481"/>
      <c r="J868" s="481"/>
      <c r="K868" s="420">
        <v>1</v>
      </c>
      <c r="N868" s="92"/>
    </row>
    <row r="869" spans="1:14" s="32" customFormat="1" ht="22.5" customHeight="1" outlineLevel="2" x14ac:dyDescent="0.2">
      <c r="A869" s="3">
        <v>2</v>
      </c>
      <c r="B869" s="441" t="s">
        <v>3367</v>
      </c>
      <c r="C869" s="441" t="s">
        <v>6339</v>
      </c>
      <c r="D869" s="441" t="s">
        <v>6340</v>
      </c>
      <c r="E869" s="442" t="s">
        <v>6341</v>
      </c>
      <c r="F869" s="441" t="s">
        <v>6342</v>
      </c>
      <c r="G869" s="5">
        <v>43475</v>
      </c>
      <c r="H869" s="408" t="s">
        <v>6338</v>
      </c>
      <c r="I869" s="482"/>
      <c r="J869" s="482"/>
      <c r="K869" s="409">
        <v>1</v>
      </c>
      <c r="N869" s="92"/>
    </row>
    <row r="870" spans="1:14" s="32" customFormat="1" ht="22.5" customHeight="1" outlineLevel="2" x14ac:dyDescent="0.2">
      <c r="A870" s="3">
        <v>3</v>
      </c>
      <c r="B870" s="441" t="s">
        <v>3367</v>
      </c>
      <c r="C870" s="441">
        <v>101277257</v>
      </c>
      <c r="D870" s="441" t="s">
        <v>6343</v>
      </c>
      <c r="E870" s="442" t="s">
        <v>6344</v>
      </c>
      <c r="F870" s="441" t="s">
        <v>70</v>
      </c>
      <c r="G870" s="5">
        <v>43475</v>
      </c>
      <c r="H870" s="408" t="s">
        <v>6338</v>
      </c>
      <c r="I870" s="482"/>
      <c r="J870" s="482"/>
      <c r="K870" s="409">
        <v>1</v>
      </c>
      <c r="N870" s="92"/>
    </row>
    <row r="871" spans="1:14" s="32" customFormat="1" ht="22.5" customHeight="1" outlineLevel="2" x14ac:dyDescent="0.2">
      <c r="A871" s="3">
        <v>4</v>
      </c>
      <c r="B871" s="441" t="s">
        <v>3367</v>
      </c>
      <c r="C871" s="441" t="s">
        <v>6345</v>
      </c>
      <c r="D871" s="441" t="s">
        <v>6343</v>
      </c>
      <c r="E871" s="442" t="s">
        <v>6344</v>
      </c>
      <c r="F871" s="441" t="s">
        <v>144</v>
      </c>
      <c r="G871" s="5">
        <v>43475</v>
      </c>
      <c r="H871" s="408" t="s">
        <v>6338</v>
      </c>
      <c r="I871" s="482"/>
      <c r="J871" s="482"/>
      <c r="K871" s="409">
        <v>1</v>
      </c>
      <c r="N871" s="92"/>
    </row>
    <row r="872" spans="1:14" s="32" customFormat="1" ht="22.5" customHeight="1" outlineLevel="2" x14ac:dyDescent="0.2">
      <c r="A872" s="3">
        <v>5</v>
      </c>
      <c r="B872" s="441" t="s">
        <v>3367</v>
      </c>
      <c r="C872" s="441" t="s">
        <v>6346</v>
      </c>
      <c r="D872" s="441" t="s">
        <v>6347</v>
      </c>
      <c r="E872" s="442" t="s">
        <v>6348</v>
      </c>
      <c r="F872" s="441" t="s">
        <v>6349</v>
      </c>
      <c r="G872" s="5">
        <v>43475</v>
      </c>
      <c r="H872" s="408" t="s">
        <v>6338</v>
      </c>
      <c r="I872" s="482"/>
      <c r="J872" s="482"/>
      <c r="K872" s="409">
        <v>1</v>
      </c>
      <c r="N872" s="92"/>
    </row>
    <row r="873" spans="1:14" s="32" customFormat="1" ht="22.5" customHeight="1" outlineLevel="2" x14ac:dyDescent="0.2">
      <c r="A873" s="3">
        <v>6</v>
      </c>
      <c r="B873" s="441" t="s">
        <v>3367</v>
      </c>
      <c r="C873" s="441" t="s">
        <v>6350</v>
      </c>
      <c r="D873" s="441" t="s">
        <v>6351</v>
      </c>
      <c r="E873" s="442" t="s">
        <v>6352</v>
      </c>
      <c r="F873" s="441" t="s">
        <v>6353</v>
      </c>
      <c r="G873" s="5">
        <v>43475</v>
      </c>
      <c r="H873" s="408" t="s">
        <v>6338</v>
      </c>
      <c r="I873" s="482"/>
      <c r="J873" s="482"/>
      <c r="K873" s="409">
        <v>1</v>
      </c>
      <c r="N873" s="92"/>
    </row>
    <row r="874" spans="1:14" s="32" customFormat="1" ht="22.5" customHeight="1" outlineLevel="2" x14ac:dyDescent="0.2">
      <c r="A874" s="3">
        <v>7</v>
      </c>
      <c r="B874" s="441" t="s">
        <v>3367</v>
      </c>
      <c r="C874" s="441" t="s">
        <v>6354</v>
      </c>
      <c r="D874" s="441" t="s">
        <v>6355</v>
      </c>
      <c r="E874" s="442" t="s">
        <v>6356</v>
      </c>
      <c r="F874" s="441" t="s">
        <v>6357</v>
      </c>
      <c r="G874" s="5">
        <v>43475</v>
      </c>
      <c r="H874" s="408" t="s">
        <v>6338</v>
      </c>
      <c r="I874" s="482"/>
      <c r="J874" s="482"/>
      <c r="K874" s="409">
        <v>1</v>
      </c>
      <c r="N874" s="92"/>
    </row>
    <row r="875" spans="1:14" s="32" customFormat="1" ht="22.5" customHeight="1" outlineLevel="2" x14ac:dyDescent="0.2">
      <c r="A875" s="3">
        <v>8</v>
      </c>
      <c r="B875" s="441" t="s">
        <v>3367</v>
      </c>
      <c r="C875" s="441" t="s">
        <v>6358</v>
      </c>
      <c r="D875" s="441" t="s">
        <v>6359</v>
      </c>
      <c r="E875" s="442" t="s">
        <v>6360</v>
      </c>
      <c r="F875" s="441" t="s">
        <v>81</v>
      </c>
      <c r="G875" s="5">
        <v>43475</v>
      </c>
      <c r="H875" s="408" t="s">
        <v>6338</v>
      </c>
      <c r="I875" s="482"/>
      <c r="J875" s="482"/>
      <c r="K875" s="409">
        <v>1</v>
      </c>
      <c r="N875" s="92"/>
    </row>
    <row r="876" spans="1:14" s="32" customFormat="1" ht="22.5" customHeight="1" outlineLevel="2" x14ac:dyDescent="0.2">
      <c r="A876" s="3">
        <v>9</v>
      </c>
      <c r="B876" s="441" t="s">
        <v>3367</v>
      </c>
      <c r="C876" s="441">
        <v>101277139</v>
      </c>
      <c r="D876" s="441" t="s">
        <v>6336</v>
      </c>
      <c r="E876" s="442" t="s">
        <v>6337</v>
      </c>
      <c r="F876" s="441" t="s">
        <v>70</v>
      </c>
      <c r="G876" s="5">
        <v>43475</v>
      </c>
      <c r="H876" s="408" t="s">
        <v>6338</v>
      </c>
      <c r="I876" s="482"/>
      <c r="J876" s="482"/>
      <c r="K876" s="409">
        <v>1</v>
      </c>
      <c r="N876" s="92"/>
    </row>
    <row r="877" spans="1:14" s="32" customFormat="1" ht="22.5" customHeight="1" outlineLevel="2" x14ac:dyDescent="0.2">
      <c r="A877" s="3">
        <v>10</v>
      </c>
      <c r="B877" s="441" t="s">
        <v>3367</v>
      </c>
      <c r="C877" s="441" t="s">
        <v>6361</v>
      </c>
      <c r="D877" s="441" t="s">
        <v>6336</v>
      </c>
      <c r="E877" s="442" t="s">
        <v>6337</v>
      </c>
      <c r="F877" s="441" t="s">
        <v>6362</v>
      </c>
      <c r="G877" s="5">
        <v>43475</v>
      </c>
      <c r="H877" s="408" t="s">
        <v>6338</v>
      </c>
      <c r="I877" s="482"/>
      <c r="J877" s="482"/>
      <c r="K877" s="409">
        <v>1</v>
      </c>
      <c r="N877" s="92"/>
    </row>
    <row r="878" spans="1:14" s="32" customFormat="1" ht="22.5" customHeight="1" outlineLevel="2" x14ac:dyDescent="0.2">
      <c r="A878" s="3">
        <v>11</v>
      </c>
      <c r="B878" s="441" t="s">
        <v>3367</v>
      </c>
      <c r="C878" s="441" t="s">
        <v>6363</v>
      </c>
      <c r="D878" s="441" t="s">
        <v>3900</v>
      </c>
      <c r="E878" s="442" t="s">
        <v>3901</v>
      </c>
      <c r="F878" s="441" t="s">
        <v>70</v>
      </c>
      <c r="G878" s="5">
        <v>43475</v>
      </c>
      <c r="H878" s="408" t="s">
        <v>6338</v>
      </c>
      <c r="I878" s="482"/>
      <c r="J878" s="482"/>
      <c r="K878" s="409">
        <v>1</v>
      </c>
      <c r="N878" s="92"/>
    </row>
    <row r="879" spans="1:14" s="32" customFormat="1" ht="22.5" customHeight="1" outlineLevel="2" x14ac:dyDescent="0.2">
      <c r="A879" s="3">
        <v>12</v>
      </c>
      <c r="B879" s="441" t="s">
        <v>3367</v>
      </c>
      <c r="C879" s="441" t="s">
        <v>6364</v>
      </c>
      <c r="D879" s="441" t="s">
        <v>6365</v>
      </c>
      <c r="E879" s="442" t="s">
        <v>6366</v>
      </c>
      <c r="F879" s="441" t="s">
        <v>6367</v>
      </c>
      <c r="G879" s="5">
        <v>43475</v>
      </c>
      <c r="H879" s="408" t="s">
        <v>6338</v>
      </c>
      <c r="I879" s="482"/>
      <c r="J879" s="482"/>
      <c r="K879" s="409">
        <v>1</v>
      </c>
      <c r="N879" s="92"/>
    </row>
    <row r="880" spans="1:14" s="32" customFormat="1" ht="22.5" customHeight="1" outlineLevel="2" x14ac:dyDescent="0.2">
      <c r="A880" s="3">
        <v>13</v>
      </c>
      <c r="B880" s="441" t="s">
        <v>3367</v>
      </c>
      <c r="C880" s="441" t="s">
        <v>6368</v>
      </c>
      <c r="D880" s="441" t="s">
        <v>6369</v>
      </c>
      <c r="E880" s="442" t="s">
        <v>6370</v>
      </c>
      <c r="F880" s="441" t="s">
        <v>6371</v>
      </c>
      <c r="G880" s="11">
        <v>43476</v>
      </c>
      <c r="H880" s="408" t="s">
        <v>6338</v>
      </c>
      <c r="I880" s="482"/>
      <c r="J880" s="482"/>
      <c r="K880" s="409">
        <v>1</v>
      </c>
      <c r="N880" s="92"/>
    </row>
    <row r="881" spans="1:14" s="32" customFormat="1" ht="22.5" customHeight="1" outlineLevel="2" x14ac:dyDescent="0.2">
      <c r="A881" s="3">
        <v>14</v>
      </c>
      <c r="B881" s="441" t="s">
        <v>3367</v>
      </c>
      <c r="C881" s="441" t="s">
        <v>6372</v>
      </c>
      <c r="D881" s="441" t="s">
        <v>3527</v>
      </c>
      <c r="E881" s="442" t="s">
        <v>3528</v>
      </c>
      <c r="F881" s="441" t="s">
        <v>6373</v>
      </c>
      <c r="G881" s="11">
        <v>43476</v>
      </c>
      <c r="H881" s="408" t="s">
        <v>6338</v>
      </c>
      <c r="I881" s="482"/>
      <c r="J881" s="482"/>
      <c r="K881" s="409">
        <v>1</v>
      </c>
      <c r="N881" s="92"/>
    </row>
    <row r="882" spans="1:14" s="32" customFormat="1" ht="22.5" customHeight="1" outlineLevel="2" x14ac:dyDescent="0.2">
      <c r="A882" s="3">
        <v>15</v>
      </c>
      <c r="B882" s="441" t="s">
        <v>3367</v>
      </c>
      <c r="C882" s="441" t="s">
        <v>6374</v>
      </c>
      <c r="D882" s="441" t="s">
        <v>6375</v>
      </c>
      <c r="E882" s="442" t="s">
        <v>6376</v>
      </c>
      <c r="F882" s="441" t="s">
        <v>6377</v>
      </c>
      <c r="G882" s="11">
        <v>43476</v>
      </c>
      <c r="H882" s="408" t="s">
        <v>6338</v>
      </c>
      <c r="I882" s="482"/>
      <c r="J882" s="482"/>
      <c r="K882" s="409">
        <v>1</v>
      </c>
      <c r="N882" s="92"/>
    </row>
    <row r="883" spans="1:14" s="32" customFormat="1" ht="22.5" customHeight="1" outlineLevel="2" x14ac:dyDescent="0.2">
      <c r="A883" s="3">
        <v>16</v>
      </c>
      <c r="B883" s="441" t="s">
        <v>3367</v>
      </c>
      <c r="C883" s="441" t="s">
        <v>6378</v>
      </c>
      <c r="D883" s="441" t="s">
        <v>3902</v>
      </c>
      <c r="E883" s="442" t="s">
        <v>3903</v>
      </c>
      <c r="F883" s="441" t="s">
        <v>3389</v>
      </c>
      <c r="G883" s="11">
        <v>43476</v>
      </c>
      <c r="H883" s="408" t="s">
        <v>6338</v>
      </c>
      <c r="I883" s="482"/>
      <c r="J883" s="482"/>
      <c r="K883" s="409">
        <v>1</v>
      </c>
      <c r="N883" s="92"/>
    </row>
    <row r="884" spans="1:14" s="32" customFormat="1" ht="22.5" customHeight="1" outlineLevel="2" x14ac:dyDescent="0.2">
      <c r="A884" s="3">
        <v>17</v>
      </c>
      <c r="B884" s="441" t="s">
        <v>3367</v>
      </c>
      <c r="C884" s="441" t="s">
        <v>6379</v>
      </c>
      <c r="D884" s="441" t="s">
        <v>6380</v>
      </c>
      <c r="E884" s="442" t="s">
        <v>6381</v>
      </c>
      <c r="F884" s="441" t="s">
        <v>6382</v>
      </c>
      <c r="G884" s="11">
        <v>43476</v>
      </c>
      <c r="H884" s="408" t="s">
        <v>6338</v>
      </c>
      <c r="I884" s="482"/>
      <c r="J884" s="482"/>
      <c r="K884" s="409">
        <v>1</v>
      </c>
      <c r="N884" s="92"/>
    </row>
    <row r="885" spans="1:14" s="32" customFormat="1" ht="22.5" customHeight="1" outlineLevel="2" x14ac:dyDescent="0.2">
      <c r="A885" s="3">
        <v>18</v>
      </c>
      <c r="B885" s="441" t="s">
        <v>3367</v>
      </c>
      <c r="C885" s="441" t="s">
        <v>6383</v>
      </c>
      <c r="D885" s="441" t="s">
        <v>3902</v>
      </c>
      <c r="E885" s="442" t="s">
        <v>3903</v>
      </c>
      <c r="F885" s="441" t="s">
        <v>6384</v>
      </c>
      <c r="G885" s="11">
        <v>43476</v>
      </c>
      <c r="H885" s="408" t="s">
        <v>6338</v>
      </c>
      <c r="I885" s="482"/>
      <c r="J885" s="482"/>
      <c r="K885" s="409">
        <v>1</v>
      </c>
      <c r="N885" s="92"/>
    </row>
    <row r="886" spans="1:14" s="32" customFormat="1" ht="22.5" customHeight="1" outlineLevel="2" x14ac:dyDescent="0.2">
      <c r="A886" s="3">
        <v>19</v>
      </c>
      <c r="B886" s="441" t="s">
        <v>3367</v>
      </c>
      <c r="C886" s="441" t="s">
        <v>6385</v>
      </c>
      <c r="D886" s="441" t="s">
        <v>3902</v>
      </c>
      <c r="E886" s="442" t="s">
        <v>3903</v>
      </c>
      <c r="F886" s="441" t="s">
        <v>6386</v>
      </c>
      <c r="G886" s="11">
        <v>43476</v>
      </c>
      <c r="H886" s="408" t="s">
        <v>6338</v>
      </c>
      <c r="I886" s="482"/>
      <c r="J886" s="482"/>
      <c r="K886" s="409">
        <v>1</v>
      </c>
      <c r="N886" s="92"/>
    </row>
    <row r="887" spans="1:14" s="32" customFormat="1" ht="22.5" customHeight="1" outlineLevel="2" x14ac:dyDescent="0.2">
      <c r="A887" s="3">
        <v>20</v>
      </c>
      <c r="B887" s="441" t="s">
        <v>3367</v>
      </c>
      <c r="C887" s="441" t="s">
        <v>6387</v>
      </c>
      <c r="D887" s="441" t="s">
        <v>3902</v>
      </c>
      <c r="E887" s="442" t="s">
        <v>3903</v>
      </c>
      <c r="F887" s="441" t="s">
        <v>6388</v>
      </c>
      <c r="G887" s="11">
        <v>43476</v>
      </c>
      <c r="H887" s="408" t="s">
        <v>6338</v>
      </c>
      <c r="I887" s="482"/>
      <c r="J887" s="482"/>
      <c r="K887" s="409">
        <v>1</v>
      </c>
      <c r="N887" s="92"/>
    </row>
    <row r="888" spans="1:14" s="32" customFormat="1" ht="22.5" customHeight="1" outlineLevel="2" x14ac:dyDescent="0.2">
      <c r="A888" s="3">
        <v>21</v>
      </c>
      <c r="B888" s="441" t="s">
        <v>3367</v>
      </c>
      <c r="C888" s="441" t="s">
        <v>6389</v>
      </c>
      <c r="D888" s="441" t="s">
        <v>6390</v>
      </c>
      <c r="E888" s="442" t="s">
        <v>3903</v>
      </c>
      <c r="F888" s="441" t="s">
        <v>3444</v>
      </c>
      <c r="G888" s="11">
        <v>43476</v>
      </c>
      <c r="H888" s="408" t="s">
        <v>6338</v>
      </c>
      <c r="I888" s="482"/>
      <c r="J888" s="482"/>
      <c r="K888" s="409">
        <v>1</v>
      </c>
      <c r="N888" s="92"/>
    </row>
    <row r="889" spans="1:14" s="32" customFormat="1" ht="22.5" customHeight="1" outlineLevel="2" x14ac:dyDescent="0.2">
      <c r="A889" s="3">
        <v>22</v>
      </c>
      <c r="B889" s="441" t="s">
        <v>3369</v>
      </c>
      <c r="C889" s="441" t="s">
        <v>6391</v>
      </c>
      <c r="D889" s="441" t="s">
        <v>3483</v>
      </c>
      <c r="E889" s="442" t="s">
        <v>3484</v>
      </c>
      <c r="F889" s="441" t="s">
        <v>6392</v>
      </c>
      <c r="G889" s="5">
        <v>43487</v>
      </c>
      <c r="H889" s="408" t="s">
        <v>6338</v>
      </c>
      <c r="I889" s="482"/>
      <c r="J889" s="482"/>
      <c r="K889" s="409">
        <v>1</v>
      </c>
      <c r="N889" s="92"/>
    </row>
    <row r="890" spans="1:14" s="32" customFormat="1" ht="22.5" customHeight="1" outlineLevel="2" x14ac:dyDescent="0.2">
      <c r="A890" s="3">
        <v>23</v>
      </c>
      <c r="B890" s="441" t="s">
        <v>3369</v>
      </c>
      <c r="C890" s="441" t="s">
        <v>6393</v>
      </c>
      <c r="D890" s="441" t="s">
        <v>3483</v>
      </c>
      <c r="E890" s="442" t="s">
        <v>3484</v>
      </c>
      <c r="F890" s="441" t="s">
        <v>6394</v>
      </c>
      <c r="G890" s="5">
        <v>43487</v>
      </c>
      <c r="H890" s="408" t="s">
        <v>6338</v>
      </c>
      <c r="I890" s="482"/>
      <c r="J890" s="482"/>
      <c r="K890" s="409">
        <v>1</v>
      </c>
      <c r="N890" s="92"/>
    </row>
    <row r="891" spans="1:14" s="32" customFormat="1" ht="22.5" customHeight="1" outlineLevel="2" x14ac:dyDescent="0.2">
      <c r="A891" s="3">
        <v>24</v>
      </c>
      <c r="B891" s="441" t="s">
        <v>3369</v>
      </c>
      <c r="C891" s="441" t="s">
        <v>6395</v>
      </c>
      <c r="D891" s="441" t="s">
        <v>3483</v>
      </c>
      <c r="E891" s="442" t="s">
        <v>3484</v>
      </c>
      <c r="F891" s="441" t="s">
        <v>6396</v>
      </c>
      <c r="G891" s="5">
        <v>43487</v>
      </c>
      <c r="H891" s="408" t="s">
        <v>6338</v>
      </c>
      <c r="I891" s="482"/>
      <c r="J891" s="482"/>
      <c r="K891" s="409">
        <v>1</v>
      </c>
      <c r="N891" s="92"/>
    </row>
    <row r="892" spans="1:14" s="32" customFormat="1" ht="22.5" customHeight="1" outlineLevel="2" x14ac:dyDescent="0.2">
      <c r="A892" s="3">
        <v>25</v>
      </c>
      <c r="B892" s="441" t="s">
        <v>3369</v>
      </c>
      <c r="C892" s="441" t="s">
        <v>6397</v>
      </c>
      <c r="D892" s="441" t="s">
        <v>6398</v>
      </c>
      <c r="E892" s="442" t="s">
        <v>6399</v>
      </c>
      <c r="F892" s="441" t="s">
        <v>3389</v>
      </c>
      <c r="G892" s="5">
        <v>43487</v>
      </c>
      <c r="H892" s="408" t="s">
        <v>6338</v>
      </c>
      <c r="I892" s="482"/>
      <c r="J892" s="482"/>
      <c r="K892" s="409">
        <v>1</v>
      </c>
      <c r="N892" s="92"/>
    </row>
    <row r="893" spans="1:14" s="32" customFormat="1" ht="22.5" customHeight="1" outlineLevel="2" x14ac:dyDescent="0.2">
      <c r="A893" s="3">
        <v>26</v>
      </c>
      <c r="B893" s="441" t="s">
        <v>3369</v>
      </c>
      <c r="C893" s="441">
        <v>101276853</v>
      </c>
      <c r="D893" s="441" t="s">
        <v>3879</v>
      </c>
      <c r="E893" s="442" t="s">
        <v>3395</v>
      </c>
      <c r="F893" s="441" t="s">
        <v>76</v>
      </c>
      <c r="G893" s="5">
        <v>43487</v>
      </c>
      <c r="H893" s="408" t="s">
        <v>6338</v>
      </c>
      <c r="I893" s="482"/>
      <c r="J893" s="482"/>
      <c r="K893" s="409">
        <v>1</v>
      </c>
      <c r="N893" s="92"/>
    </row>
    <row r="894" spans="1:14" s="32" customFormat="1" ht="22.5" customHeight="1" outlineLevel="2" x14ac:dyDescent="0.2">
      <c r="A894" s="3">
        <v>27</v>
      </c>
      <c r="B894" s="441" t="s">
        <v>3369</v>
      </c>
      <c r="C894" s="441" t="s">
        <v>6400</v>
      </c>
      <c r="D894" s="441" t="s">
        <v>3879</v>
      </c>
      <c r="E894" s="442" t="s">
        <v>3395</v>
      </c>
      <c r="F894" s="441" t="s">
        <v>81</v>
      </c>
      <c r="G894" s="5">
        <v>43487</v>
      </c>
      <c r="H894" s="408" t="s">
        <v>6338</v>
      </c>
      <c r="I894" s="482"/>
      <c r="J894" s="482"/>
      <c r="K894" s="409">
        <v>1</v>
      </c>
      <c r="N894" s="92"/>
    </row>
    <row r="895" spans="1:14" s="32" customFormat="1" ht="22.5" customHeight="1" outlineLevel="2" x14ac:dyDescent="0.2">
      <c r="A895" s="3">
        <v>28</v>
      </c>
      <c r="B895" s="441" t="s">
        <v>3369</v>
      </c>
      <c r="C895" s="441" t="s">
        <v>6401</v>
      </c>
      <c r="D895" s="441" t="s">
        <v>4568</v>
      </c>
      <c r="E895" s="442" t="s">
        <v>3329</v>
      </c>
      <c r="F895" s="441" t="s">
        <v>6402</v>
      </c>
      <c r="G895" s="5">
        <v>43488</v>
      </c>
      <c r="H895" s="408" t="s">
        <v>6338</v>
      </c>
      <c r="I895" s="482"/>
      <c r="J895" s="482"/>
      <c r="K895" s="409">
        <v>1</v>
      </c>
      <c r="N895" s="92"/>
    </row>
    <row r="896" spans="1:14" s="32" customFormat="1" ht="22.5" customHeight="1" outlineLevel="2" x14ac:dyDescent="0.2">
      <c r="A896" s="3">
        <v>29</v>
      </c>
      <c r="B896" s="441" t="s">
        <v>3369</v>
      </c>
      <c r="C896" s="441" t="s">
        <v>6403</v>
      </c>
      <c r="D896" s="441" t="s">
        <v>3904</v>
      </c>
      <c r="E896" s="442" t="s">
        <v>3905</v>
      </c>
      <c r="F896" s="441" t="s">
        <v>3362</v>
      </c>
      <c r="G896" s="5">
        <v>43488</v>
      </c>
      <c r="H896" s="408" t="s">
        <v>6338</v>
      </c>
      <c r="I896" s="482"/>
      <c r="J896" s="482"/>
      <c r="K896" s="409">
        <v>1</v>
      </c>
      <c r="N896" s="92"/>
    </row>
    <row r="897" spans="1:14" s="32" customFormat="1" ht="22.5" customHeight="1" outlineLevel="2" x14ac:dyDescent="0.2">
      <c r="A897" s="3">
        <v>30</v>
      </c>
      <c r="B897" s="441" t="s">
        <v>3369</v>
      </c>
      <c r="C897" s="441" t="s">
        <v>6404</v>
      </c>
      <c r="D897" s="441" t="s">
        <v>3906</v>
      </c>
      <c r="E897" s="442" t="s">
        <v>3907</v>
      </c>
      <c r="F897" s="441" t="s">
        <v>77</v>
      </c>
      <c r="G897" s="5">
        <v>43488</v>
      </c>
      <c r="H897" s="408" t="s">
        <v>6338</v>
      </c>
      <c r="I897" s="482"/>
      <c r="J897" s="482"/>
      <c r="K897" s="409">
        <v>1</v>
      </c>
      <c r="N897" s="92"/>
    </row>
    <row r="898" spans="1:14" s="32" customFormat="1" ht="22.5" customHeight="1" outlineLevel="2" x14ac:dyDescent="0.2">
      <c r="A898" s="3">
        <v>31</v>
      </c>
      <c r="B898" s="441" t="s">
        <v>3369</v>
      </c>
      <c r="C898" s="441" t="s">
        <v>6405</v>
      </c>
      <c r="D898" s="441" t="s">
        <v>6406</v>
      </c>
      <c r="E898" s="442" t="s">
        <v>6407</v>
      </c>
      <c r="F898" s="441" t="s">
        <v>3444</v>
      </c>
      <c r="G898" s="5">
        <v>43488</v>
      </c>
      <c r="H898" s="408" t="s">
        <v>6338</v>
      </c>
      <c r="I898" s="482"/>
      <c r="J898" s="482"/>
      <c r="K898" s="409">
        <v>1</v>
      </c>
      <c r="N898" s="92"/>
    </row>
    <row r="899" spans="1:14" s="32" customFormat="1" ht="22.5" customHeight="1" outlineLevel="2" x14ac:dyDescent="0.2">
      <c r="A899" s="3">
        <v>32</v>
      </c>
      <c r="B899" s="441" t="s">
        <v>3369</v>
      </c>
      <c r="C899" s="441" t="s">
        <v>6408</v>
      </c>
      <c r="D899" s="441" t="s">
        <v>6409</v>
      </c>
      <c r="E899" s="442" t="s">
        <v>6410</v>
      </c>
      <c r="F899" s="441" t="s">
        <v>6411</v>
      </c>
      <c r="G899" s="5">
        <v>43488</v>
      </c>
      <c r="H899" s="408" t="s">
        <v>6338</v>
      </c>
      <c r="I899" s="482"/>
      <c r="J899" s="482"/>
      <c r="K899" s="409">
        <v>1</v>
      </c>
      <c r="N899" s="92"/>
    </row>
    <row r="900" spans="1:14" s="32" customFormat="1" ht="22.5" customHeight="1" outlineLevel="2" x14ac:dyDescent="0.2">
      <c r="A900" s="3">
        <v>33</v>
      </c>
      <c r="B900" s="441" t="s">
        <v>3369</v>
      </c>
      <c r="C900" s="441" t="s">
        <v>6412</v>
      </c>
      <c r="D900" s="441" t="s">
        <v>3879</v>
      </c>
      <c r="E900" s="442" t="s">
        <v>3395</v>
      </c>
      <c r="F900" s="441" t="s">
        <v>6413</v>
      </c>
      <c r="G900" s="5">
        <v>43488</v>
      </c>
      <c r="H900" s="408" t="s">
        <v>6338</v>
      </c>
      <c r="I900" s="482"/>
      <c r="J900" s="482"/>
      <c r="K900" s="409">
        <v>1</v>
      </c>
      <c r="N900" s="92"/>
    </row>
    <row r="901" spans="1:14" s="32" customFormat="1" ht="22.5" customHeight="1" outlineLevel="2" x14ac:dyDescent="0.2">
      <c r="A901" s="3">
        <v>34</v>
      </c>
      <c r="B901" s="441" t="s">
        <v>3369</v>
      </c>
      <c r="C901" s="441" t="s">
        <v>6414</v>
      </c>
      <c r="D901" s="441" t="s">
        <v>6406</v>
      </c>
      <c r="E901" s="442" t="s">
        <v>6407</v>
      </c>
      <c r="F901" s="441" t="s">
        <v>6415</v>
      </c>
      <c r="G901" s="5">
        <v>43488</v>
      </c>
      <c r="H901" s="408" t="s">
        <v>6338</v>
      </c>
      <c r="I901" s="482"/>
      <c r="J901" s="482"/>
      <c r="K901" s="409">
        <v>1</v>
      </c>
      <c r="N901" s="92"/>
    </row>
    <row r="902" spans="1:14" s="32" customFormat="1" ht="22.5" customHeight="1" outlineLevel="2" x14ac:dyDescent="0.2">
      <c r="A902" s="3">
        <v>35</v>
      </c>
      <c r="B902" s="441" t="s">
        <v>3369</v>
      </c>
      <c r="C902" s="441" t="s">
        <v>6416</v>
      </c>
      <c r="D902" s="441" t="s">
        <v>6406</v>
      </c>
      <c r="E902" s="442" t="s">
        <v>6407</v>
      </c>
      <c r="F902" s="441" t="s">
        <v>6417</v>
      </c>
      <c r="G902" s="5">
        <v>43490</v>
      </c>
      <c r="H902" s="408" t="s">
        <v>6338</v>
      </c>
      <c r="I902" s="482"/>
      <c r="J902" s="482"/>
      <c r="K902" s="409">
        <v>1</v>
      </c>
      <c r="N902" s="92"/>
    </row>
    <row r="903" spans="1:14" s="32" customFormat="1" ht="22.5" customHeight="1" outlineLevel="2" x14ac:dyDescent="0.2">
      <c r="A903" s="3">
        <v>36</v>
      </c>
      <c r="B903" s="441" t="s">
        <v>3369</v>
      </c>
      <c r="C903" s="441" t="s">
        <v>6418</v>
      </c>
      <c r="D903" s="441" t="s">
        <v>3904</v>
      </c>
      <c r="E903" s="442" t="s">
        <v>3905</v>
      </c>
      <c r="F903" s="441" t="s">
        <v>6419</v>
      </c>
      <c r="G903" s="5">
        <v>43490</v>
      </c>
      <c r="H903" s="408" t="s">
        <v>6338</v>
      </c>
      <c r="I903" s="482"/>
      <c r="J903" s="482"/>
      <c r="K903" s="409">
        <v>1</v>
      </c>
      <c r="N903" s="92"/>
    </row>
    <row r="904" spans="1:14" s="32" customFormat="1" ht="22.5" customHeight="1" outlineLevel="2" x14ac:dyDescent="0.2">
      <c r="A904" s="3">
        <v>37</v>
      </c>
      <c r="B904" s="441" t="s">
        <v>3369</v>
      </c>
      <c r="C904" s="441" t="s">
        <v>6420</v>
      </c>
      <c r="D904" s="441" t="s">
        <v>6406</v>
      </c>
      <c r="E904" s="442" t="s">
        <v>6407</v>
      </c>
      <c r="F904" s="441" t="s">
        <v>70</v>
      </c>
      <c r="G904" s="5">
        <v>43490</v>
      </c>
      <c r="H904" s="408" t="s">
        <v>6338</v>
      </c>
      <c r="I904" s="482"/>
      <c r="J904" s="482"/>
      <c r="K904" s="409">
        <v>1</v>
      </c>
      <c r="N904" s="92"/>
    </row>
    <row r="905" spans="1:14" s="32" customFormat="1" ht="22.5" customHeight="1" outlineLevel="2" x14ac:dyDescent="0.2">
      <c r="A905" s="3">
        <v>38</v>
      </c>
      <c r="B905" s="441" t="s">
        <v>3369</v>
      </c>
      <c r="C905" s="441" t="s">
        <v>6421</v>
      </c>
      <c r="D905" s="441" t="s">
        <v>3904</v>
      </c>
      <c r="E905" s="442" t="s">
        <v>3905</v>
      </c>
      <c r="F905" s="441" t="s">
        <v>6422</v>
      </c>
      <c r="G905" s="5">
        <v>43490</v>
      </c>
      <c r="H905" s="408" t="s">
        <v>6338</v>
      </c>
      <c r="I905" s="482"/>
      <c r="J905" s="482"/>
      <c r="K905" s="409">
        <v>1</v>
      </c>
      <c r="N905" s="92"/>
    </row>
    <row r="906" spans="1:14" s="32" customFormat="1" ht="22.5" customHeight="1" outlineLevel="2" x14ac:dyDescent="0.2">
      <c r="A906" s="3">
        <v>39</v>
      </c>
      <c r="B906" s="441" t="s">
        <v>3369</v>
      </c>
      <c r="C906" s="441" t="s">
        <v>6423</v>
      </c>
      <c r="D906" s="441" t="s">
        <v>3904</v>
      </c>
      <c r="E906" s="442" t="s">
        <v>3905</v>
      </c>
      <c r="F906" s="441" t="s">
        <v>6424</v>
      </c>
      <c r="G906" s="5">
        <v>43490</v>
      </c>
      <c r="H906" s="408" t="s">
        <v>6338</v>
      </c>
      <c r="I906" s="482"/>
      <c r="J906" s="482"/>
      <c r="K906" s="409">
        <v>1</v>
      </c>
      <c r="N906" s="92"/>
    </row>
    <row r="907" spans="1:14" s="32" customFormat="1" ht="22.5" customHeight="1" outlineLevel="2" x14ac:dyDescent="0.2">
      <c r="A907" s="3">
        <v>40</v>
      </c>
      <c r="B907" s="441" t="s">
        <v>6425</v>
      </c>
      <c r="C907" s="441" t="s">
        <v>6426</v>
      </c>
      <c r="D907" s="441" t="s">
        <v>6427</v>
      </c>
      <c r="E907" s="442" t="s">
        <v>6428</v>
      </c>
      <c r="F907" s="441" t="s">
        <v>6429</v>
      </c>
      <c r="G907" s="5">
        <v>43495</v>
      </c>
      <c r="H907" s="408" t="s">
        <v>6338</v>
      </c>
      <c r="I907" s="482"/>
      <c r="J907" s="482"/>
      <c r="K907" s="409">
        <v>1</v>
      </c>
      <c r="N907" s="92"/>
    </row>
    <row r="908" spans="1:14" s="32" customFormat="1" ht="22.5" customHeight="1" outlineLevel="2" x14ac:dyDescent="0.2">
      <c r="A908" s="3">
        <v>41</v>
      </c>
      <c r="B908" s="441" t="s">
        <v>3415</v>
      </c>
      <c r="C908" s="441" t="s">
        <v>6430</v>
      </c>
      <c r="D908" s="441" t="s">
        <v>6431</v>
      </c>
      <c r="E908" s="442" t="s">
        <v>6432</v>
      </c>
      <c r="F908" s="441" t="s">
        <v>144</v>
      </c>
      <c r="G908" s="11">
        <v>43486</v>
      </c>
      <c r="H908" s="408" t="s">
        <v>6338</v>
      </c>
      <c r="I908" s="482"/>
      <c r="J908" s="482"/>
      <c r="K908" s="409">
        <v>1</v>
      </c>
      <c r="N908" s="92"/>
    </row>
    <row r="909" spans="1:14" s="32" customFormat="1" ht="22.5" customHeight="1" outlineLevel="2" x14ac:dyDescent="0.2">
      <c r="A909" s="3">
        <v>42</v>
      </c>
      <c r="B909" s="441" t="s">
        <v>3415</v>
      </c>
      <c r="C909" s="441" t="s">
        <v>6433</v>
      </c>
      <c r="D909" s="441" t="s">
        <v>3445</v>
      </c>
      <c r="E909" s="442" t="s">
        <v>3449</v>
      </c>
      <c r="F909" s="441" t="s">
        <v>6434</v>
      </c>
      <c r="G909" s="11">
        <v>43486</v>
      </c>
      <c r="H909" s="408" t="s">
        <v>6338</v>
      </c>
      <c r="I909" s="482"/>
      <c r="J909" s="482"/>
      <c r="K909" s="409">
        <v>1</v>
      </c>
      <c r="N909" s="92"/>
    </row>
    <row r="910" spans="1:14" s="32" customFormat="1" ht="22.5" customHeight="1" outlineLevel="2" x14ac:dyDescent="0.2">
      <c r="A910" s="3">
        <v>43</v>
      </c>
      <c r="B910" s="441" t="s">
        <v>6435</v>
      </c>
      <c r="C910" s="441" t="s">
        <v>6436</v>
      </c>
      <c r="D910" s="441" t="s">
        <v>6437</v>
      </c>
      <c r="E910" s="442" t="s">
        <v>6438</v>
      </c>
      <c r="F910" s="441" t="s">
        <v>6439</v>
      </c>
      <c r="G910" s="5">
        <v>43495</v>
      </c>
      <c r="H910" s="408" t="s">
        <v>6338</v>
      </c>
      <c r="I910" s="482"/>
      <c r="J910" s="482"/>
      <c r="K910" s="409">
        <v>1</v>
      </c>
      <c r="N910" s="92"/>
    </row>
    <row r="911" spans="1:14" s="32" customFormat="1" ht="22.5" customHeight="1" outlineLevel="2" x14ac:dyDescent="0.2">
      <c r="A911" s="3">
        <v>44</v>
      </c>
      <c r="B911" s="441" t="s">
        <v>6440</v>
      </c>
      <c r="C911" s="441" t="s">
        <v>6441</v>
      </c>
      <c r="D911" s="441" t="s">
        <v>6442</v>
      </c>
      <c r="E911" s="442" t="s">
        <v>6443</v>
      </c>
      <c r="F911" s="441" t="s">
        <v>6444</v>
      </c>
      <c r="G911" s="5">
        <v>43482</v>
      </c>
      <c r="H911" s="408" t="s">
        <v>6338</v>
      </c>
      <c r="I911" s="482"/>
      <c r="J911" s="482"/>
      <c r="K911" s="409">
        <v>1</v>
      </c>
      <c r="N911" s="92"/>
    </row>
    <row r="912" spans="1:14" s="32" customFormat="1" ht="22.5" customHeight="1" outlineLevel="2" x14ac:dyDescent="0.2">
      <c r="A912" s="3">
        <v>45</v>
      </c>
      <c r="B912" s="441" t="s">
        <v>6445</v>
      </c>
      <c r="C912" s="441" t="s">
        <v>6446</v>
      </c>
      <c r="D912" s="441" t="s">
        <v>3319</v>
      </c>
      <c r="E912" s="442" t="s">
        <v>3320</v>
      </c>
      <c r="F912" s="441" t="s">
        <v>1354</v>
      </c>
      <c r="G912" s="5">
        <v>43493</v>
      </c>
      <c r="H912" s="408" t="s">
        <v>6338</v>
      </c>
      <c r="I912" s="482"/>
      <c r="J912" s="482"/>
      <c r="K912" s="409">
        <v>1</v>
      </c>
      <c r="N912" s="92"/>
    </row>
    <row r="913" spans="1:14" s="32" customFormat="1" ht="22.5" customHeight="1" outlineLevel="2" x14ac:dyDescent="0.2">
      <c r="A913" s="3">
        <v>46</v>
      </c>
      <c r="B913" s="441" t="s">
        <v>6447</v>
      </c>
      <c r="C913" s="441" t="s">
        <v>6448</v>
      </c>
      <c r="D913" s="441" t="s">
        <v>6449</v>
      </c>
      <c r="E913" s="442" t="s">
        <v>6450</v>
      </c>
      <c r="F913" s="441" t="s">
        <v>3480</v>
      </c>
      <c r="G913" s="5">
        <v>43480</v>
      </c>
      <c r="H913" s="408" t="s">
        <v>6338</v>
      </c>
      <c r="I913" s="482"/>
      <c r="J913" s="482"/>
      <c r="K913" s="409">
        <v>1</v>
      </c>
      <c r="N913" s="92"/>
    </row>
    <row r="914" spans="1:14" s="32" customFormat="1" ht="22.5" customHeight="1" outlineLevel="2" x14ac:dyDescent="0.2">
      <c r="A914" s="3">
        <v>47</v>
      </c>
      <c r="B914" s="441" t="s">
        <v>6451</v>
      </c>
      <c r="C914" s="441" t="s">
        <v>6452</v>
      </c>
      <c r="D914" s="441" t="s">
        <v>3319</v>
      </c>
      <c r="E914" s="442" t="s">
        <v>3320</v>
      </c>
      <c r="F914" s="441" t="s">
        <v>1633</v>
      </c>
      <c r="G914" s="5">
        <v>43483</v>
      </c>
      <c r="H914" s="408" t="s">
        <v>6338</v>
      </c>
      <c r="I914" s="482"/>
      <c r="J914" s="482"/>
      <c r="K914" s="409">
        <v>1</v>
      </c>
      <c r="N914" s="92"/>
    </row>
    <row r="915" spans="1:14" s="32" customFormat="1" ht="22.5" customHeight="1" outlineLevel="2" x14ac:dyDescent="0.2">
      <c r="A915" s="3">
        <v>48</v>
      </c>
      <c r="B915" s="441" t="s">
        <v>6453</v>
      </c>
      <c r="C915" s="441" t="s">
        <v>6454</v>
      </c>
      <c r="D915" s="441" t="s">
        <v>3485</v>
      </c>
      <c r="E915" s="442" t="s">
        <v>3486</v>
      </c>
      <c r="F915" s="441" t="s">
        <v>6455</v>
      </c>
      <c r="G915" s="5">
        <v>43493</v>
      </c>
      <c r="H915" s="408" t="s">
        <v>6338</v>
      </c>
      <c r="I915" s="482"/>
      <c r="J915" s="482"/>
      <c r="K915" s="409">
        <v>1</v>
      </c>
      <c r="N915" s="92"/>
    </row>
    <row r="916" spans="1:14" s="32" customFormat="1" ht="22.5" customHeight="1" outlineLevel="2" x14ac:dyDescent="0.2">
      <c r="A916" s="3">
        <v>49</v>
      </c>
      <c r="B916" s="441" t="s">
        <v>6456</v>
      </c>
      <c r="C916" s="441" t="s">
        <v>6457</v>
      </c>
      <c r="D916" s="441" t="s">
        <v>3319</v>
      </c>
      <c r="E916" s="442" t="s">
        <v>3320</v>
      </c>
      <c r="F916" s="441" t="s">
        <v>6458</v>
      </c>
      <c r="G916" s="5">
        <v>43482</v>
      </c>
      <c r="H916" s="408" t="s">
        <v>6338</v>
      </c>
      <c r="I916" s="482"/>
      <c r="J916" s="482"/>
      <c r="K916" s="409">
        <v>1</v>
      </c>
      <c r="N916" s="92"/>
    </row>
    <row r="917" spans="1:14" s="32" customFormat="1" ht="22.5" customHeight="1" outlineLevel="2" thickBot="1" x14ac:dyDescent="0.25">
      <c r="A917" s="3">
        <v>50</v>
      </c>
      <c r="B917" s="441" t="s">
        <v>6459</v>
      </c>
      <c r="C917" s="441" t="s">
        <v>6460</v>
      </c>
      <c r="D917" s="441" t="s">
        <v>146</v>
      </c>
      <c r="E917" s="442" t="s">
        <v>3328</v>
      </c>
      <c r="F917" s="441" t="s">
        <v>6461</v>
      </c>
      <c r="G917" s="5">
        <v>43495</v>
      </c>
      <c r="H917" s="408" t="s">
        <v>6338</v>
      </c>
      <c r="I917" s="482"/>
      <c r="J917" s="482"/>
      <c r="K917" s="409">
        <v>1</v>
      </c>
      <c r="N917" s="92"/>
    </row>
    <row r="918" spans="1:14" ht="13.5" thickBot="1" x14ac:dyDescent="0.25">
      <c r="A918" s="2" t="s">
        <v>99</v>
      </c>
      <c r="B918" s="552" t="s">
        <v>42</v>
      </c>
      <c r="C918" s="552"/>
      <c r="D918" s="552"/>
      <c r="E918" s="552"/>
      <c r="F918" s="552"/>
      <c r="G918" s="552"/>
      <c r="H918" s="552"/>
      <c r="I918" s="493"/>
      <c r="J918" s="493"/>
      <c r="K918" s="397">
        <f>K919+K951+K1176+K1228</f>
        <v>358</v>
      </c>
    </row>
    <row r="919" spans="1:14" s="32" customFormat="1" ht="12" customHeight="1" outlineLevel="1" thickBot="1" x14ac:dyDescent="0.25">
      <c r="A919" s="504" t="s">
        <v>100</v>
      </c>
      <c r="B919" s="562" t="s">
        <v>44</v>
      </c>
      <c r="C919" s="562"/>
      <c r="D919" s="562"/>
      <c r="E919" s="562"/>
      <c r="F919" s="562"/>
      <c r="G919" s="562"/>
      <c r="H919" s="562"/>
      <c r="I919" s="197"/>
      <c r="J919" s="197"/>
      <c r="K919" s="327">
        <f>SUM(K920:K950)</f>
        <v>31</v>
      </c>
      <c r="N919" s="92"/>
    </row>
    <row r="920" spans="1:14" s="32" customFormat="1" ht="11.25" customHeight="1" outlineLevel="2" x14ac:dyDescent="0.2">
      <c r="A920" s="24">
        <v>1</v>
      </c>
      <c r="B920" s="24" t="s">
        <v>3318</v>
      </c>
      <c r="C920" s="24" t="s">
        <v>4860</v>
      </c>
      <c r="D920" s="26" t="s">
        <v>4861</v>
      </c>
      <c r="E920" s="24" t="s">
        <v>3641</v>
      </c>
      <c r="F920" s="24" t="s">
        <v>4862</v>
      </c>
      <c r="G920" s="11">
        <v>43474</v>
      </c>
      <c r="H920" s="252" t="s">
        <v>3363</v>
      </c>
      <c r="I920" s="494"/>
      <c r="J920" s="494"/>
      <c r="K920" s="291">
        <v>1</v>
      </c>
      <c r="N920" s="92"/>
    </row>
    <row r="921" spans="1:14" s="32" customFormat="1" ht="11.25" customHeight="1" outlineLevel="2" x14ac:dyDescent="0.2">
      <c r="A921" s="24">
        <v>2</v>
      </c>
      <c r="B921" s="24" t="s">
        <v>3318</v>
      </c>
      <c r="C921" s="24" t="s">
        <v>4863</v>
      </c>
      <c r="D921" s="26" t="s">
        <v>3911</v>
      </c>
      <c r="E921" s="24" t="s">
        <v>3912</v>
      </c>
      <c r="F921" s="24" t="s">
        <v>4864</v>
      </c>
      <c r="G921" s="11">
        <v>43475</v>
      </c>
      <c r="H921" s="252" t="s">
        <v>3363</v>
      </c>
      <c r="I921" s="494"/>
      <c r="J921" s="494"/>
      <c r="K921" s="291">
        <v>1</v>
      </c>
      <c r="N921" s="92"/>
    </row>
    <row r="922" spans="1:14" s="32" customFormat="1" ht="11.25" customHeight="1" outlineLevel="2" x14ac:dyDescent="0.2">
      <c r="A922" s="24">
        <v>3</v>
      </c>
      <c r="B922" s="24" t="s">
        <v>3318</v>
      </c>
      <c r="C922" s="24" t="s">
        <v>4865</v>
      </c>
      <c r="D922" s="26" t="s">
        <v>4866</v>
      </c>
      <c r="E922" s="24" t="s">
        <v>4867</v>
      </c>
      <c r="F922" s="24" t="s">
        <v>4868</v>
      </c>
      <c r="G922" s="11">
        <v>43476</v>
      </c>
      <c r="H922" s="252" t="s">
        <v>3363</v>
      </c>
      <c r="I922" s="494"/>
      <c r="J922" s="494"/>
      <c r="K922" s="291">
        <v>1</v>
      </c>
      <c r="N922" s="92"/>
    </row>
    <row r="923" spans="1:14" s="32" customFormat="1" ht="11.25" customHeight="1" outlineLevel="2" x14ac:dyDescent="0.2">
      <c r="A923" s="24">
        <v>4</v>
      </c>
      <c r="B923" s="24" t="s">
        <v>3318</v>
      </c>
      <c r="C923" s="24" t="s">
        <v>4869</v>
      </c>
      <c r="D923" s="26" t="s">
        <v>4870</v>
      </c>
      <c r="E923" s="24" t="s">
        <v>3491</v>
      </c>
      <c r="F923" s="24" t="s">
        <v>4871</v>
      </c>
      <c r="G923" s="11">
        <v>43479</v>
      </c>
      <c r="H923" s="252" t="s">
        <v>3363</v>
      </c>
      <c r="I923" s="494"/>
      <c r="J923" s="494"/>
      <c r="K923" s="291">
        <v>1</v>
      </c>
      <c r="N923" s="92"/>
    </row>
    <row r="924" spans="1:14" s="32" customFormat="1" ht="11.25" customHeight="1" outlineLevel="2" x14ac:dyDescent="0.2">
      <c r="A924" s="24">
        <v>5</v>
      </c>
      <c r="B924" s="24" t="s">
        <v>3318</v>
      </c>
      <c r="C924" s="24" t="s">
        <v>4872</v>
      </c>
      <c r="D924" s="26" t="s">
        <v>3804</v>
      </c>
      <c r="E924" s="24" t="s">
        <v>3805</v>
      </c>
      <c r="F924" s="24" t="s">
        <v>4873</v>
      </c>
      <c r="G924" s="11">
        <v>43480</v>
      </c>
      <c r="H924" s="252" t="s">
        <v>3363</v>
      </c>
      <c r="I924" s="494"/>
      <c r="J924" s="494"/>
      <c r="K924" s="291">
        <v>1</v>
      </c>
      <c r="N924" s="92"/>
    </row>
    <row r="925" spans="1:14" s="32" customFormat="1" ht="11.25" customHeight="1" outlineLevel="2" x14ac:dyDescent="0.2">
      <c r="A925" s="24">
        <v>6</v>
      </c>
      <c r="B925" s="24" t="s">
        <v>3318</v>
      </c>
      <c r="C925" s="24" t="s">
        <v>4874</v>
      </c>
      <c r="D925" s="26" t="s">
        <v>4875</v>
      </c>
      <c r="E925" s="24" t="s">
        <v>4876</v>
      </c>
      <c r="F925" s="24" t="s">
        <v>4877</v>
      </c>
      <c r="G925" s="11">
        <v>43481</v>
      </c>
      <c r="H925" s="252" t="s">
        <v>3363</v>
      </c>
      <c r="I925" s="494"/>
      <c r="J925" s="494"/>
      <c r="K925" s="291">
        <v>1</v>
      </c>
      <c r="N925" s="92"/>
    </row>
    <row r="926" spans="1:14" s="32" customFormat="1" ht="11.25" customHeight="1" outlineLevel="2" x14ac:dyDescent="0.2">
      <c r="A926" s="24">
        <v>7</v>
      </c>
      <c r="B926" s="24" t="s">
        <v>3318</v>
      </c>
      <c r="C926" s="24" t="s">
        <v>4878</v>
      </c>
      <c r="D926" s="26" t="s">
        <v>4879</v>
      </c>
      <c r="E926" s="24" t="s">
        <v>3413</v>
      </c>
      <c r="F926" s="24" t="s">
        <v>4880</v>
      </c>
      <c r="G926" s="11">
        <v>43482</v>
      </c>
      <c r="H926" s="252" t="s">
        <v>3363</v>
      </c>
      <c r="I926" s="494"/>
      <c r="J926" s="494"/>
      <c r="K926" s="291">
        <v>1</v>
      </c>
      <c r="N926" s="92"/>
    </row>
    <row r="927" spans="1:14" s="32" customFormat="1" ht="11.25" customHeight="1" outlineLevel="2" x14ac:dyDescent="0.2">
      <c r="A927" s="24">
        <v>8</v>
      </c>
      <c r="B927" s="24" t="s">
        <v>3318</v>
      </c>
      <c r="C927" s="24" t="s">
        <v>4881</v>
      </c>
      <c r="D927" s="26" t="s">
        <v>4879</v>
      </c>
      <c r="E927" s="24" t="s">
        <v>3413</v>
      </c>
      <c r="F927" s="24" t="s">
        <v>4882</v>
      </c>
      <c r="G927" s="11">
        <v>43483</v>
      </c>
      <c r="H927" s="252" t="s">
        <v>3363</v>
      </c>
      <c r="I927" s="494"/>
      <c r="J927" s="494"/>
      <c r="K927" s="291">
        <v>1</v>
      </c>
      <c r="N927" s="92"/>
    </row>
    <row r="928" spans="1:14" s="32" customFormat="1" ht="11.25" customHeight="1" outlineLevel="2" x14ac:dyDescent="0.2">
      <c r="A928" s="24">
        <v>9</v>
      </c>
      <c r="B928" s="24" t="s">
        <v>3318</v>
      </c>
      <c r="C928" s="24" t="s">
        <v>4883</v>
      </c>
      <c r="D928" s="26" t="s">
        <v>4884</v>
      </c>
      <c r="E928" s="24" t="s">
        <v>4885</v>
      </c>
      <c r="F928" s="24" t="s">
        <v>4886</v>
      </c>
      <c r="G928" s="11">
        <v>43486</v>
      </c>
      <c r="H928" s="252" t="s">
        <v>3363</v>
      </c>
      <c r="I928" s="494"/>
      <c r="J928" s="494"/>
      <c r="K928" s="291">
        <v>1</v>
      </c>
      <c r="N928" s="92"/>
    </row>
    <row r="929" spans="1:14" s="32" customFormat="1" ht="11.25" customHeight="1" outlineLevel="2" x14ac:dyDescent="0.2">
      <c r="A929" s="24">
        <v>10</v>
      </c>
      <c r="B929" s="24" t="s">
        <v>3318</v>
      </c>
      <c r="C929" s="24" t="s">
        <v>4887</v>
      </c>
      <c r="D929" s="26" t="s">
        <v>4888</v>
      </c>
      <c r="E929" s="24" t="s">
        <v>4889</v>
      </c>
      <c r="F929" s="24" t="s">
        <v>76</v>
      </c>
      <c r="G929" s="11">
        <v>43487</v>
      </c>
      <c r="H929" s="252" t="s">
        <v>3363</v>
      </c>
      <c r="I929" s="494"/>
      <c r="J929" s="494"/>
      <c r="K929" s="291">
        <v>1</v>
      </c>
      <c r="N929" s="92"/>
    </row>
    <row r="930" spans="1:14" s="32" customFormat="1" ht="11.25" customHeight="1" outlineLevel="2" x14ac:dyDescent="0.2">
      <c r="A930" s="24">
        <v>11</v>
      </c>
      <c r="B930" s="24" t="s">
        <v>3423</v>
      </c>
      <c r="C930" s="24" t="s">
        <v>4890</v>
      </c>
      <c r="D930" s="26" t="s">
        <v>4891</v>
      </c>
      <c r="E930" s="24" t="s">
        <v>4892</v>
      </c>
      <c r="F930" s="24" t="s">
        <v>4893</v>
      </c>
      <c r="G930" s="11">
        <v>43474</v>
      </c>
      <c r="H930" s="252" t="s">
        <v>3422</v>
      </c>
      <c r="I930" s="494"/>
      <c r="J930" s="494"/>
      <c r="K930" s="291">
        <v>1</v>
      </c>
      <c r="N930" s="92"/>
    </row>
    <row r="931" spans="1:14" s="32" customFormat="1" ht="11.25" customHeight="1" outlineLevel="2" x14ac:dyDescent="0.2">
      <c r="A931" s="24">
        <v>12</v>
      </c>
      <c r="B931" s="24" t="s">
        <v>3423</v>
      </c>
      <c r="C931" s="24" t="s">
        <v>4894</v>
      </c>
      <c r="D931" s="26" t="s">
        <v>4891</v>
      </c>
      <c r="E931" s="24" t="s">
        <v>4892</v>
      </c>
      <c r="F931" s="24" t="s">
        <v>4895</v>
      </c>
      <c r="G931" s="11">
        <v>43474</v>
      </c>
      <c r="H931" s="252" t="s">
        <v>3422</v>
      </c>
      <c r="I931" s="494"/>
      <c r="J931" s="494"/>
      <c r="K931" s="291">
        <v>1</v>
      </c>
      <c r="N931" s="92"/>
    </row>
    <row r="932" spans="1:14" s="32" customFormat="1" ht="11.25" customHeight="1" outlineLevel="2" x14ac:dyDescent="0.2">
      <c r="A932" s="24">
        <v>13</v>
      </c>
      <c r="B932" s="24" t="s">
        <v>3423</v>
      </c>
      <c r="C932" s="24" t="s">
        <v>4896</v>
      </c>
      <c r="D932" s="26" t="s">
        <v>4879</v>
      </c>
      <c r="E932" s="24" t="s">
        <v>3413</v>
      </c>
      <c r="F932" s="24" t="s">
        <v>4897</v>
      </c>
      <c r="G932" s="11">
        <v>43475</v>
      </c>
      <c r="H932" s="252" t="s">
        <v>3422</v>
      </c>
      <c r="I932" s="494"/>
      <c r="J932" s="494"/>
      <c r="K932" s="291">
        <v>1</v>
      </c>
      <c r="N932" s="92"/>
    </row>
    <row r="933" spans="1:14" s="32" customFormat="1" ht="11.25" customHeight="1" outlineLevel="2" x14ac:dyDescent="0.2">
      <c r="A933" s="24">
        <v>14</v>
      </c>
      <c r="B933" s="24" t="s">
        <v>3423</v>
      </c>
      <c r="C933" s="24" t="s">
        <v>4898</v>
      </c>
      <c r="D933" s="26" t="s">
        <v>3961</v>
      </c>
      <c r="E933" s="24" t="s">
        <v>4899</v>
      </c>
      <c r="F933" s="24" t="s">
        <v>4900</v>
      </c>
      <c r="G933" s="11">
        <v>43475</v>
      </c>
      <c r="H933" s="252" t="s">
        <v>3422</v>
      </c>
      <c r="I933" s="494"/>
      <c r="J933" s="494"/>
      <c r="K933" s="291">
        <v>1</v>
      </c>
      <c r="N933" s="92"/>
    </row>
    <row r="934" spans="1:14" s="32" customFormat="1" ht="11.25" customHeight="1" outlineLevel="2" x14ac:dyDescent="0.2">
      <c r="A934" s="24">
        <v>15</v>
      </c>
      <c r="B934" s="24" t="s">
        <v>3423</v>
      </c>
      <c r="C934" s="24" t="s">
        <v>4901</v>
      </c>
      <c r="D934" s="26" t="s">
        <v>4902</v>
      </c>
      <c r="E934" s="24" t="s">
        <v>4903</v>
      </c>
      <c r="F934" s="24" t="s">
        <v>4904</v>
      </c>
      <c r="G934" s="11">
        <v>43476</v>
      </c>
      <c r="H934" s="252" t="s">
        <v>3422</v>
      </c>
      <c r="I934" s="494"/>
      <c r="J934" s="494"/>
      <c r="K934" s="291">
        <v>1</v>
      </c>
      <c r="N934" s="92"/>
    </row>
    <row r="935" spans="1:14" s="32" customFormat="1" ht="11.25" customHeight="1" outlineLevel="2" x14ac:dyDescent="0.2">
      <c r="A935" s="24">
        <v>16</v>
      </c>
      <c r="B935" s="24" t="s">
        <v>3423</v>
      </c>
      <c r="C935" s="24" t="s">
        <v>4905</v>
      </c>
      <c r="D935" s="26" t="s">
        <v>4902</v>
      </c>
      <c r="E935" s="24" t="s">
        <v>4903</v>
      </c>
      <c r="F935" s="24" t="s">
        <v>4906</v>
      </c>
      <c r="G935" s="11">
        <v>43476</v>
      </c>
      <c r="H935" s="252" t="s">
        <v>3422</v>
      </c>
      <c r="I935" s="494"/>
      <c r="J935" s="494"/>
      <c r="K935" s="291">
        <v>1</v>
      </c>
      <c r="N935" s="92"/>
    </row>
    <row r="936" spans="1:14" s="32" customFormat="1" ht="11.25" customHeight="1" outlineLevel="2" x14ac:dyDescent="0.2">
      <c r="A936" s="24">
        <v>17</v>
      </c>
      <c r="B936" s="24" t="s">
        <v>3423</v>
      </c>
      <c r="C936" s="24" t="s">
        <v>4907</v>
      </c>
      <c r="D936" s="26" t="s">
        <v>4908</v>
      </c>
      <c r="E936" s="24" t="s">
        <v>4909</v>
      </c>
      <c r="F936" s="24" t="s">
        <v>4910</v>
      </c>
      <c r="G936" s="11">
        <v>43479</v>
      </c>
      <c r="H936" s="252" t="s">
        <v>3422</v>
      </c>
      <c r="I936" s="494"/>
      <c r="J936" s="494"/>
      <c r="K936" s="291">
        <v>1</v>
      </c>
      <c r="N936" s="92"/>
    </row>
    <row r="937" spans="1:14" s="32" customFormat="1" ht="11.25" customHeight="1" outlineLevel="2" x14ac:dyDescent="0.2">
      <c r="A937" s="24">
        <v>18</v>
      </c>
      <c r="B937" s="24" t="s">
        <v>3423</v>
      </c>
      <c r="C937" s="24" t="s">
        <v>4911</v>
      </c>
      <c r="D937" s="26" t="s">
        <v>3424</v>
      </c>
      <c r="E937" s="24" t="s">
        <v>3492</v>
      </c>
      <c r="F937" s="24" t="s">
        <v>4912</v>
      </c>
      <c r="G937" s="11">
        <v>43480</v>
      </c>
      <c r="H937" s="252" t="s">
        <v>3422</v>
      </c>
      <c r="I937" s="494"/>
      <c r="J937" s="494"/>
      <c r="K937" s="291">
        <v>1</v>
      </c>
      <c r="N937" s="92"/>
    </row>
    <row r="938" spans="1:14" s="32" customFormat="1" ht="11.25" customHeight="1" outlineLevel="2" x14ac:dyDescent="0.2">
      <c r="A938" s="24">
        <v>19</v>
      </c>
      <c r="B938" s="24" t="s">
        <v>3423</v>
      </c>
      <c r="C938" s="24" t="s">
        <v>4913</v>
      </c>
      <c r="D938" s="26" t="s">
        <v>3424</v>
      </c>
      <c r="E938" s="24" t="s">
        <v>3492</v>
      </c>
      <c r="F938" s="24" t="s">
        <v>4914</v>
      </c>
      <c r="G938" s="11">
        <v>43481</v>
      </c>
      <c r="H938" s="252" t="s">
        <v>3422</v>
      </c>
      <c r="I938" s="494"/>
      <c r="J938" s="494"/>
      <c r="K938" s="291">
        <v>1</v>
      </c>
      <c r="N938" s="92"/>
    </row>
    <row r="939" spans="1:14" s="32" customFormat="1" ht="11.25" customHeight="1" outlineLevel="2" x14ac:dyDescent="0.2">
      <c r="A939" s="24">
        <v>20</v>
      </c>
      <c r="B939" s="24" t="s">
        <v>3423</v>
      </c>
      <c r="C939" s="24" t="s">
        <v>4915</v>
      </c>
      <c r="D939" s="26" t="s">
        <v>3424</v>
      </c>
      <c r="E939" s="24" t="s">
        <v>3492</v>
      </c>
      <c r="F939" s="24" t="s">
        <v>4916</v>
      </c>
      <c r="G939" s="11">
        <v>43482</v>
      </c>
      <c r="H939" s="252" t="s">
        <v>3422</v>
      </c>
      <c r="I939" s="494"/>
      <c r="J939" s="494"/>
      <c r="K939" s="291">
        <v>1</v>
      </c>
      <c r="N939" s="92"/>
    </row>
    <row r="940" spans="1:14" s="32" customFormat="1" ht="11.25" customHeight="1" outlineLevel="2" x14ac:dyDescent="0.2">
      <c r="A940" s="24">
        <v>21</v>
      </c>
      <c r="B940" s="24" t="s">
        <v>3423</v>
      </c>
      <c r="C940" s="24" t="s">
        <v>4917</v>
      </c>
      <c r="D940" s="26" t="s">
        <v>3424</v>
      </c>
      <c r="E940" s="24" t="s">
        <v>3492</v>
      </c>
      <c r="F940" s="24" t="s">
        <v>76</v>
      </c>
      <c r="G940" s="11">
        <v>43483</v>
      </c>
      <c r="H940" s="252" t="s">
        <v>3422</v>
      </c>
      <c r="I940" s="494"/>
      <c r="J940" s="494"/>
      <c r="K940" s="291">
        <v>1</v>
      </c>
      <c r="N940" s="92"/>
    </row>
    <row r="941" spans="1:14" s="32" customFormat="1" ht="11.25" customHeight="1" outlineLevel="2" x14ac:dyDescent="0.2">
      <c r="A941" s="24">
        <v>22</v>
      </c>
      <c r="B941" s="24" t="s">
        <v>3423</v>
      </c>
      <c r="C941" s="24" t="s">
        <v>4918</v>
      </c>
      <c r="D941" s="26" t="s">
        <v>3424</v>
      </c>
      <c r="E941" s="24" t="s">
        <v>3492</v>
      </c>
      <c r="F941" s="24" t="s">
        <v>4919</v>
      </c>
      <c r="G941" s="11">
        <v>43486</v>
      </c>
      <c r="H941" s="252" t="s">
        <v>3422</v>
      </c>
      <c r="I941" s="494"/>
      <c r="J941" s="494"/>
      <c r="K941" s="291">
        <v>1</v>
      </c>
      <c r="N941" s="92"/>
    </row>
    <row r="942" spans="1:14" s="32" customFormat="1" ht="11.25" customHeight="1" outlineLevel="2" x14ac:dyDescent="0.2">
      <c r="A942" s="24">
        <v>23</v>
      </c>
      <c r="B942" s="24" t="s">
        <v>3423</v>
      </c>
      <c r="C942" s="24" t="s">
        <v>4920</v>
      </c>
      <c r="D942" s="26" t="s">
        <v>4921</v>
      </c>
      <c r="E942" s="24" t="s">
        <v>4922</v>
      </c>
      <c r="F942" s="24" t="s">
        <v>4923</v>
      </c>
      <c r="G942" s="11">
        <v>43487</v>
      </c>
      <c r="H942" s="252" t="s">
        <v>3422</v>
      </c>
      <c r="I942" s="494"/>
      <c r="J942" s="494"/>
      <c r="K942" s="291">
        <v>1</v>
      </c>
      <c r="N942" s="92"/>
    </row>
    <row r="943" spans="1:14" s="32" customFormat="1" ht="11.25" customHeight="1" outlineLevel="2" x14ac:dyDescent="0.2">
      <c r="A943" s="24">
        <v>24</v>
      </c>
      <c r="B943" s="24" t="s">
        <v>3423</v>
      </c>
      <c r="C943" s="24" t="s">
        <v>4924</v>
      </c>
      <c r="D943" s="26" t="s">
        <v>4925</v>
      </c>
      <c r="E943" s="24" t="s">
        <v>4926</v>
      </c>
      <c r="F943" s="24" t="s">
        <v>4927</v>
      </c>
      <c r="G943" s="11">
        <v>43487</v>
      </c>
      <c r="H943" s="252" t="s">
        <v>3422</v>
      </c>
      <c r="I943" s="494"/>
      <c r="J943" s="494"/>
      <c r="K943" s="291">
        <v>1</v>
      </c>
      <c r="N943" s="92"/>
    </row>
    <row r="944" spans="1:14" s="32" customFormat="1" ht="11.25" customHeight="1" outlineLevel="2" x14ac:dyDescent="0.2">
      <c r="A944" s="24">
        <v>25</v>
      </c>
      <c r="B944" s="24" t="s">
        <v>3423</v>
      </c>
      <c r="C944" s="24" t="s">
        <v>4928</v>
      </c>
      <c r="D944" s="26" t="s">
        <v>4929</v>
      </c>
      <c r="E944" s="24" t="s">
        <v>4930</v>
      </c>
      <c r="F944" s="24" t="s">
        <v>4914</v>
      </c>
      <c r="G944" s="11">
        <v>43488</v>
      </c>
      <c r="H944" s="252" t="s">
        <v>3422</v>
      </c>
      <c r="I944" s="494"/>
      <c r="J944" s="494"/>
      <c r="K944" s="291">
        <v>1</v>
      </c>
      <c r="N944" s="92"/>
    </row>
    <row r="945" spans="1:14" s="32" customFormat="1" ht="11.25" customHeight="1" outlineLevel="2" x14ac:dyDescent="0.2">
      <c r="A945" s="24">
        <v>26</v>
      </c>
      <c r="B945" s="24" t="s">
        <v>3423</v>
      </c>
      <c r="C945" s="24" t="s">
        <v>4931</v>
      </c>
      <c r="D945" s="26" t="s">
        <v>4929</v>
      </c>
      <c r="E945" s="24" t="s">
        <v>4930</v>
      </c>
      <c r="F945" s="24" t="s">
        <v>224</v>
      </c>
      <c r="G945" s="11">
        <v>43489</v>
      </c>
      <c r="H945" s="252" t="s">
        <v>3422</v>
      </c>
      <c r="I945" s="494"/>
      <c r="J945" s="494"/>
      <c r="K945" s="291">
        <v>1</v>
      </c>
      <c r="N945" s="92"/>
    </row>
    <row r="946" spans="1:14" s="32" customFormat="1" ht="11.25" customHeight="1" outlineLevel="2" x14ac:dyDescent="0.2">
      <c r="A946" s="24">
        <v>27</v>
      </c>
      <c r="B946" s="24" t="s">
        <v>3423</v>
      </c>
      <c r="C946" s="24" t="s">
        <v>4932</v>
      </c>
      <c r="D946" s="26" t="s">
        <v>4933</v>
      </c>
      <c r="E946" s="24" t="s">
        <v>4934</v>
      </c>
      <c r="F946" s="24" t="s">
        <v>4935</v>
      </c>
      <c r="G946" s="11">
        <v>43490</v>
      </c>
      <c r="H946" s="252" t="s">
        <v>3422</v>
      </c>
      <c r="I946" s="494"/>
      <c r="J946" s="494"/>
      <c r="K946" s="291">
        <v>1</v>
      </c>
      <c r="N946" s="92"/>
    </row>
    <row r="947" spans="1:14" s="32" customFormat="1" ht="11.25" customHeight="1" outlineLevel="2" x14ac:dyDescent="0.2">
      <c r="A947" s="24">
        <v>28</v>
      </c>
      <c r="B947" s="24" t="s">
        <v>3423</v>
      </c>
      <c r="C947" s="24" t="s">
        <v>4936</v>
      </c>
      <c r="D947" s="26" t="s">
        <v>4933</v>
      </c>
      <c r="E947" s="24" t="s">
        <v>4934</v>
      </c>
      <c r="F947" s="24" t="s">
        <v>4937</v>
      </c>
      <c r="G947" s="11">
        <v>43493</v>
      </c>
      <c r="H947" s="252" t="s">
        <v>3422</v>
      </c>
      <c r="I947" s="494"/>
      <c r="J947" s="494"/>
      <c r="K947" s="291">
        <v>1</v>
      </c>
      <c r="N947" s="92"/>
    </row>
    <row r="948" spans="1:14" s="32" customFormat="1" ht="11.25" customHeight="1" outlineLevel="2" x14ac:dyDescent="0.2">
      <c r="A948" s="24">
        <v>29</v>
      </c>
      <c r="B948" s="24" t="s">
        <v>3423</v>
      </c>
      <c r="C948" s="24" t="s">
        <v>4938</v>
      </c>
      <c r="D948" s="26" t="s">
        <v>3961</v>
      </c>
      <c r="E948" s="24" t="s">
        <v>4899</v>
      </c>
      <c r="F948" s="24" t="s">
        <v>4910</v>
      </c>
      <c r="G948" s="11">
        <v>43494</v>
      </c>
      <c r="H948" s="252" t="s">
        <v>3422</v>
      </c>
      <c r="I948" s="494"/>
      <c r="J948" s="494"/>
      <c r="K948" s="291">
        <v>1</v>
      </c>
      <c r="N948" s="92"/>
    </row>
    <row r="949" spans="1:14" s="32" customFormat="1" ht="11.25" customHeight="1" outlineLevel="2" x14ac:dyDescent="0.2">
      <c r="A949" s="24">
        <v>30</v>
      </c>
      <c r="B949" s="24" t="s">
        <v>3423</v>
      </c>
      <c r="C949" s="24" t="s">
        <v>4939</v>
      </c>
      <c r="D949" s="26" t="s">
        <v>4902</v>
      </c>
      <c r="E949" s="24" t="s">
        <v>4903</v>
      </c>
      <c r="F949" s="24" t="s">
        <v>4940</v>
      </c>
      <c r="G949" s="11">
        <v>43495</v>
      </c>
      <c r="H949" s="252" t="s">
        <v>3422</v>
      </c>
      <c r="I949" s="494"/>
      <c r="J949" s="494"/>
      <c r="K949" s="291">
        <v>1</v>
      </c>
      <c r="N949" s="92"/>
    </row>
    <row r="950" spans="1:14" s="32" customFormat="1" ht="11.25" customHeight="1" outlineLevel="2" thickBot="1" x14ac:dyDescent="0.25">
      <c r="A950" s="24">
        <v>31</v>
      </c>
      <c r="B950" s="24" t="s">
        <v>3423</v>
      </c>
      <c r="C950" s="24" t="s">
        <v>4941</v>
      </c>
      <c r="D950" s="26" t="s">
        <v>4942</v>
      </c>
      <c r="E950" s="24" t="s">
        <v>4943</v>
      </c>
      <c r="F950" s="24" t="s">
        <v>3362</v>
      </c>
      <c r="G950" s="11">
        <v>43496</v>
      </c>
      <c r="H950" s="252" t="s">
        <v>3422</v>
      </c>
      <c r="I950" s="494"/>
      <c r="J950" s="494"/>
      <c r="K950" s="291">
        <v>1</v>
      </c>
      <c r="N950" s="92"/>
    </row>
    <row r="951" spans="1:14" s="32" customFormat="1" ht="12" customHeight="1" outlineLevel="1" thickBot="1" x14ac:dyDescent="0.25">
      <c r="A951" s="504" t="s">
        <v>3306</v>
      </c>
      <c r="B951" s="598" t="s">
        <v>46</v>
      </c>
      <c r="C951" s="598"/>
      <c r="D951" s="598"/>
      <c r="E951" s="598"/>
      <c r="F951" s="598"/>
      <c r="G951" s="598"/>
      <c r="H951" s="598"/>
      <c r="I951" s="195"/>
      <c r="J951" s="195"/>
      <c r="K951" s="327">
        <f>SUM(K952:K1175)</f>
        <v>224</v>
      </c>
      <c r="M951" s="92"/>
    </row>
    <row r="952" spans="1:14" s="32" customFormat="1" ht="11.25" customHeight="1" outlineLevel="2" x14ac:dyDescent="0.2">
      <c r="A952" s="24">
        <v>1</v>
      </c>
      <c r="B952" s="145" t="s">
        <v>3338</v>
      </c>
      <c r="C952" s="186" t="s">
        <v>4944</v>
      </c>
      <c r="D952" s="145" t="s">
        <v>3319</v>
      </c>
      <c r="E952" s="145" t="s">
        <v>3320</v>
      </c>
      <c r="F952" s="145" t="s">
        <v>3742</v>
      </c>
      <c r="G952" s="5">
        <v>43469</v>
      </c>
      <c r="H952" s="99" t="s">
        <v>4945</v>
      </c>
      <c r="I952" s="430"/>
      <c r="J952" s="430"/>
      <c r="K952" s="104">
        <v>1</v>
      </c>
      <c r="M952" s="92"/>
    </row>
    <row r="953" spans="1:14" s="32" customFormat="1" ht="11.25" customHeight="1" outlineLevel="2" x14ac:dyDescent="0.2">
      <c r="A953" s="24">
        <v>2</v>
      </c>
      <c r="B953" s="145" t="s">
        <v>3490</v>
      </c>
      <c r="C953" s="186" t="s">
        <v>4946</v>
      </c>
      <c r="D953" s="145" t="s">
        <v>3739</v>
      </c>
      <c r="E953" s="145" t="s">
        <v>3740</v>
      </c>
      <c r="F953" s="145" t="s">
        <v>3741</v>
      </c>
      <c r="G953" s="5">
        <v>43469</v>
      </c>
      <c r="H953" s="99" t="s">
        <v>4945</v>
      </c>
      <c r="I953" s="430"/>
      <c r="J953" s="430"/>
      <c r="K953" s="104">
        <v>1</v>
      </c>
      <c r="M953" s="92"/>
    </row>
    <row r="954" spans="1:14" s="32" customFormat="1" ht="11.25" customHeight="1" outlineLevel="2" x14ac:dyDescent="0.2">
      <c r="A954" s="24">
        <v>3</v>
      </c>
      <c r="B954" s="145" t="s">
        <v>3490</v>
      </c>
      <c r="C954" s="186" t="s">
        <v>4947</v>
      </c>
      <c r="D954" s="145" t="s">
        <v>3313</v>
      </c>
      <c r="E954" s="145" t="s">
        <v>9</v>
      </c>
      <c r="F954" s="145" t="s">
        <v>4948</v>
      </c>
      <c r="G954" s="5">
        <v>43469</v>
      </c>
      <c r="H954" s="99" t="s">
        <v>4945</v>
      </c>
      <c r="I954" s="430"/>
      <c r="J954" s="430"/>
      <c r="K954" s="104">
        <v>1</v>
      </c>
      <c r="M954" s="92"/>
    </row>
    <row r="955" spans="1:14" s="32" customFormat="1" ht="11.25" customHeight="1" outlineLevel="2" x14ac:dyDescent="0.2">
      <c r="A955" s="24">
        <v>4</v>
      </c>
      <c r="B955" s="145" t="s">
        <v>3490</v>
      </c>
      <c r="C955" s="186" t="s">
        <v>4949</v>
      </c>
      <c r="D955" s="145" t="s">
        <v>4950</v>
      </c>
      <c r="E955" s="145" t="s">
        <v>4951</v>
      </c>
      <c r="F955" s="145" t="s">
        <v>4952</v>
      </c>
      <c r="G955" s="5">
        <v>43469</v>
      </c>
      <c r="H955" s="99" t="s">
        <v>4945</v>
      </c>
      <c r="I955" s="430"/>
      <c r="J955" s="430"/>
      <c r="K955" s="104">
        <v>1</v>
      </c>
      <c r="M955" s="92"/>
    </row>
    <row r="956" spans="1:14" s="32" customFormat="1" ht="11.25" customHeight="1" outlineLevel="2" x14ac:dyDescent="0.2">
      <c r="A956" s="24">
        <v>5</v>
      </c>
      <c r="B956" s="145" t="s">
        <v>3490</v>
      </c>
      <c r="C956" s="186" t="s">
        <v>4953</v>
      </c>
      <c r="D956" s="145" t="s">
        <v>3322</v>
      </c>
      <c r="E956" s="145" t="s">
        <v>3332</v>
      </c>
      <c r="F956" s="145" t="s">
        <v>3743</v>
      </c>
      <c r="G956" s="5">
        <v>43469</v>
      </c>
      <c r="H956" s="99" t="s">
        <v>4945</v>
      </c>
      <c r="I956" s="430"/>
      <c r="J956" s="430"/>
      <c r="K956" s="104">
        <v>1</v>
      </c>
      <c r="M956" s="92"/>
    </row>
    <row r="957" spans="1:14" s="32" customFormat="1" ht="11.25" customHeight="1" outlineLevel="2" x14ac:dyDescent="0.2">
      <c r="A957" s="24">
        <v>6</v>
      </c>
      <c r="B957" s="145" t="s">
        <v>3490</v>
      </c>
      <c r="C957" s="186" t="s">
        <v>4954</v>
      </c>
      <c r="D957" s="145" t="s">
        <v>154</v>
      </c>
      <c r="E957" s="145" t="s">
        <v>3766</v>
      </c>
      <c r="F957" s="145" t="s">
        <v>3767</v>
      </c>
      <c r="G957" s="5">
        <v>43469</v>
      </c>
      <c r="H957" s="99" t="s">
        <v>4945</v>
      </c>
      <c r="I957" s="430"/>
      <c r="J957" s="430"/>
      <c r="K957" s="104">
        <v>1</v>
      </c>
      <c r="M957" s="92"/>
    </row>
    <row r="958" spans="1:14" s="32" customFormat="1" ht="11.25" customHeight="1" outlineLevel="2" x14ac:dyDescent="0.2">
      <c r="A958" s="24">
        <v>7</v>
      </c>
      <c r="B958" s="145" t="s">
        <v>3490</v>
      </c>
      <c r="C958" s="186" t="s">
        <v>4955</v>
      </c>
      <c r="D958" s="145" t="s">
        <v>4956</v>
      </c>
      <c r="E958" s="145" t="s">
        <v>4957</v>
      </c>
      <c r="F958" s="145" t="s">
        <v>78</v>
      </c>
      <c r="G958" s="5">
        <v>43469</v>
      </c>
      <c r="H958" s="99" t="s">
        <v>4945</v>
      </c>
      <c r="I958" s="430"/>
      <c r="J958" s="430"/>
      <c r="K958" s="104">
        <v>1</v>
      </c>
      <c r="M958" s="92"/>
    </row>
    <row r="959" spans="1:14" s="32" customFormat="1" ht="11.25" customHeight="1" outlineLevel="2" x14ac:dyDescent="0.2">
      <c r="A959" s="24">
        <v>8</v>
      </c>
      <c r="B959" s="145" t="s">
        <v>3490</v>
      </c>
      <c r="C959" s="186" t="s">
        <v>4958</v>
      </c>
      <c r="D959" s="145" t="s">
        <v>3342</v>
      </c>
      <c r="E959" s="145" t="s">
        <v>3753</v>
      </c>
      <c r="F959" s="145" t="s">
        <v>3754</v>
      </c>
      <c r="G959" s="5">
        <v>43470</v>
      </c>
      <c r="H959" s="99" t="s">
        <v>4945</v>
      </c>
      <c r="I959" s="430"/>
      <c r="J959" s="430"/>
      <c r="K959" s="104">
        <v>1</v>
      </c>
      <c r="M959" s="92"/>
    </row>
    <row r="960" spans="1:14" s="32" customFormat="1" ht="11.25" customHeight="1" outlineLevel="2" x14ac:dyDescent="0.2">
      <c r="A960" s="24">
        <v>9</v>
      </c>
      <c r="B960" s="145" t="s">
        <v>3490</v>
      </c>
      <c r="C960" s="186" t="s">
        <v>4959</v>
      </c>
      <c r="D960" s="145" t="s">
        <v>3342</v>
      </c>
      <c r="E960" s="145" t="s">
        <v>3753</v>
      </c>
      <c r="F960" s="145" t="s">
        <v>3755</v>
      </c>
      <c r="G960" s="5">
        <v>43470</v>
      </c>
      <c r="H960" s="99" t="s">
        <v>4945</v>
      </c>
      <c r="I960" s="430"/>
      <c r="J960" s="430"/>
      <c r="K960" s="104">
        <v>1</v>
      </c>
      <c r="M960" s="92"/>
    </row>
    <row r="961" spans="1:13" s="32" customFormat="1" ht="11.25" customHeight="1" outlineLevel="2" x14ac:dyDescent="0.2">
      <c r="A961" s="24">
        <v>10</v>
      </c>
      <c r="B961" s="145" t="s">
        <v>3490</v>
      </c>
      <c r="C961" s="186" t="s">
        <v>4960</v>
      </c>
      <c r="D961" s="145" t="s">
        <v>3342</v>
      </c>
      <c r="E961" s="145" t="s">
        <v>3753</v>
      </c>
      <c r="F961" s="145" t="s">
        <v>3756</v>
      </c>
      <c r="G961" s="5">
        <v>43470</v>
      </c>
      <c r="H961" s="99" t="s">
        <v>4945</v>
      </c>
      <c r="I961" s="430"/>
      <c r="J961" s="430"/>
      <c r="K961" s="104">
        <v>1</v>
      </c>
      <c r="M961" s="92"/>
    </row>
    <row r="962" spans="1:13" s="32" customFormat="1" ht="11.25" customHeight="1" outlineLevel="2" x14ac:dyDescent="0.2">
      <c r="A962" s="24">
        <v>11</v>
      </c>
      <c r="B962" s="145" t="s">
        <v>3490</v>
      </c>
      <c r="C962" s="186" t="s">
        <v>4961</v>
      </c>
      <c r="D962" s="145" t="s">
        <v>3763</v>
      </c>
      <c r="E962" s="145" t="s">
        <v>3764</v>
      </c>
      <c r="F962" s="145" t="s">
        <v>3765</v>
      </c>
      <c r="G962" s="5">
        <v>43470</v>
      </c>
      <c r="H962" s="99" t="s">
        <v>4945</v>
      </c>
      <c r="I962" s="430"/>
      <c r="J962" s="430"/>
      <c r="K962" s="104">
        <v>1</v>
      </c>
      <c r="M962" s="92"/>
    </row>
    <row r="963" spans="1:13" s="32" customFormat="1" ht="11.25" customHeight="1" outlineLevel="2" x14ac:dyDescent="0.2">
      <c r="A963" s="24">
        <v>12</v>
      </c>
      <c r="B963" s="145" t="s">
        <v>3338</v>
      </c>
      <c r="C963" s="186" t="s">
        <v>4962</v>
      </c>
      <c r="D963" s="145" t="s">
        <v>4963</v>
      </c>
      <c r="E963" s="145" t="s">
        <v>4964</v>
      </c>
      <c r="F963" s="145" t="s">
        <v>4965</v>
      </c>
      <c r="G963" s="5">
        <v>43470</v>
      </c>
      <c r="H963" s="99" t="s">
        <v>4945</v>
      </c>
      <c r="I963" s="430"/>
      <c r="J963" s="430"/>
      <c r="K963" s="104">
        <v>1</v>
      </c>
      <c r="M963" s="92"/>
    </row>
    <row r="964" spans="1:13" s="32" customFormat="1" ht="11.25" customHeight="1" outlineLevel="2" x14ac:dyDescent="0.2">
      <c r="A964" s="24">
        <v>13</v>
      </c>
      <c r="B964" s="145" t="s">
        <v>3490</v>
      </c>
      <c r="C964" s="186" t="s">
        <v>4966</v>
      </c>
      <c r="D964" s="145" t="s">
        <v>3737</v>
      </c>
      <c r="E964" s="145" t="s">
        <v>3738</v>
      </c>
      <c r="F964" s="145" t="s">
        <v>3762</v>
      </c>
      <c r="G964" s="5">
        <v>43470</v>
      </c>
      <c r="H964" s="99" t="s">
        <v>4945</v>
      </c>
      <c r="I964" s="430"/>
      <c r="J964" s="430"/>
      <c r="K964" s="104">
        <v>1</v>
      </c>
      <c r="M964" s="92"/>
    </row>
    <row r="965" spans="1:13" s="32" customFormat="1" ht="11.25" customHeight="1" outlineLevel="2" x14ac:dyDescent="0.2">
      <c r="A965" s="24">
        <v>14</v>
      </c>
      <c r="B965" s="145" t="s">
        <v>3490</v>
      </c>
      <c r="C965" s="186" t="s">
        <v>4967</v>
      </c>
      <c r="D965" s="145" t="s">
        <v>3757</v>
      </c>
      <c r="E965" s="145" t="s">
        <v>3758</v>
      </c>
      <c r="F965" s="145" t="s">
        <v>78</v>
      </c>
      <c r="G965" s="5">
        <v>43470</v>
      </c>
      <c r="H965" s="99" t="s">
        <v>4945</v>
      </c>
      <c r="I965" s="430"/>
      <c r="J965" s="430"/>
      <c r="K965" s="104">
        <v>1</v>
      </c>
      <c r="M965" s="92"/>
    </row>
    <row r="966" spans="1:13" s="32" customFormat="1" ht="11.25" customHeight="1" outlineLevel="2" x14ac:dyDescent="0.2">
      <c r="A966" s="24">
        <v>15</v>
      </c>
      <c r="B966" s="145" t="s">
        <v>3490</v>
      </c>
      <c r="C966" s="186" t="s">
        <v>4968</v>
      </c>
      <c r="D966" s="145" t="s">
        <v>3744</v>
      </c>
      <c r="E966" s="145" t="s">
        <v>3745</v>
      </c>
      <c r="F966" s="145" t="s">
        <v>4969</v>
      </c>
      <c r="G966" s="5">
        <v>43470</v>
      </c>
      <c r="H966" s="99" t="s">
        <v>4945</v>
      </c>
      <c r="I966" s="430"/>
      <c r="J966" s="430"/>
      <c r="K966" s="104">
        <v>1</v>
      </c>
      <c r="M966" s="92"/>
    </row>
    <row r="967" spans="1:13" s="32" customFormat="1" ht="11.25" customHeight="1" outlineLevel="2" x14ac:dyDescent="0.2">
      <c r="A967" s="24">
        <v>16</v>
      </c>
      <c r="B967" s="145" t="s">
        <v>3490</v>
      </c>
      <c r="C967" s="186" t="s">
        <v>4970</v>
      </c>
      <c r="D967" s="145" t="s">
        <v>3744</v>
      </c>
      <c r="E967" s="145" t="s">
        <v>3745</v>
      </c>
      <c r="F967" s="145" t="s">
        <v>3746</v>
      </c>
      <c r="G967" s="5">
        <v>43471</v>
      </c>
      <c r="H967" s="99" t="s">
        <v>4945</v>
      </c>
      <c r="I967" s="430"/>
      <c r="J967" s="430"/>
      <c r="K967" s="104">
        <v>1</v>
      </c>
      <c r="M967" s="92"/>
    </row>
    <row r="968" spans="1:13" s="32" customFormat="1" ht="11.25" customHeight="1" outlineLevel="2" x14ac:dyDescent="0.2">
      <c r="A968" s="24">
        <v>17</v>
      </c>
      <c r="B968" s="145" t="s">
        <v>3490</v>
      </c>
      <c r="C968" s="186" t="s">
        <v>4971</v>
      </c>
      <c r="D968" s="145" t="s">
        <v>3348</v>
      </c>
      <c r="E968" s="145" t="s">
        <v>3747</v>
      </c>
      <c r="F968" s="145" t="s">
        <v>3748</v>
      </c>
      <c r="G968" s="5">
        <v>43471</v>
      </c>
      <c r="H968" s="99" t="s">
        <v>4945</v>
      </c>
      <c r="I968" s="430"/>
      <c r="J968" s="430"/>
      <c r="K968" s="104">
        <v>1</v>
      </c>
      <c r="M968" s="92"/>
    </row>
    <row r="969" spans="1:13" s="32" customFormat="1" ht="11.25" customHeight="1" outlineLevel="2" x14ac:dyDescent="0.2">
      <c r="A969" s="24">
        <v>18</v>
      </c>
      <c r="B969" s="145" t="s">
        <v>3490</v>
      </c>
      <c r="C969" s="186" t="s">
        <v>4972</v>
      </c>
      <c r="D969" s="145" t="s">
        <v>3749</v>
      </c>
      <c r="E969" s="145" t="s">
        <v>3750</v>
      </c>
      <c r="F969" s="145" t="s">
        <v>3751</v>
      </c>
      <c r="G969" s="5">
        <v>43471</v>
      </c>
      <c r="H969" s="99" t="s">
        <v>4945</v>
      </c>
      <c r="I969" s="430"/>
      <c r="J969" s="430"/>
      <c r="K969" s="104">
        <v>1</v>
      </c>
      <c r="M969" s="92"/>
    </row>
    <row r="970" spans="1:13" s="32" customFormat="1" ht="11.25" customHeight="1" outlineLevel="2" x14ac:dyDescent="0.2">
      <c r="A970" s="24">
        <v>19</v>
      </c>
      <c r="B970" s="145" t="s">
        <v>3490</v>
      </c>
      <c r="C970" s="186" t="s">
        <v>4973</v>
      </c>
      <c r="D970" s="145" t="s">
        <v>3749</v>
      </c>
      <c r="E970" s="145" t="s">
        <v>3750</v>
      </c>
      <c r="F970" s="145" t="s">
        <v>3752</v>
      </c>
      <c r="G970" s="5">
        <v>43471</v>
      </c>
      <c r="H970" s="99" t="s">
        <v>4945</v>
      </c>
      <c r="I970" s="430"/>
      <c r="J970" s="430"/>
      <c r="K970" s="104">
        <v>1</v>
      </c>
      <c r="M970" s="92"/>
    </row>
    <row r="971" spans="1:13" s="32" customFormat="1" ht="11.25" customHeight="1" outlineLevel="2" x14ac:dyDescent="0.2">
      <c r="A971" s="24">
        <v>20</v>
      </c>
      <c r="B971" s="145" t="s">
        <v>3490</v>
      </c>
      <c r="C971" s="186" t="s">
        <v>4974</v>
      </c>
      <c r="D971" s="145" t="s">
        <v>3759</v>
      </c>
      <c r="E971" s="145" t="s">
        <v>3760</v>
      </c>
      <c r="F971" s="145" t="s">
        <v>3761</v>
      </c>
      <c r="G971" s="5">
        <v>43471</v>
      </c>
      <c r="H971" s="99" t="s">
        <v>4945</v>
      </c>
      <c r="I971" s="430"/>
      <c r="J971" s="430"/>
      <c r="K971" s="104">
        <v>1</v>
      </c>
      <c r="M971" s="92"/>
    </row>
    <row r="972" spans="1:13" s="32" customFormat="1" ht="11.25" customHeight="1" outlineLevel="2" x14ac:dyDescent="0.2">
      <c r="A972" s="24">
        <v>21</v>
      </c>
      <c r="B972" s="145" t="s">
        <v>3490</v>
      </c>
      <c r="C972" s="186" t="s">
        <v>4975</v>
      </c>
      <c r="D972" s="145" t="s">
        <v>3352</v>
      </c>
      <c r="E972" s="145" t="s">
        <v>3768</v>
      </c>
      <c r="F972" s="145" t="s">
        <v>3769</v>
      </c>
      <c r="G972" s="5">
        <v>43471</v>
      </c>
      <c r="H972" s="99" t="s">
        <v>4945</v>
      </c>
      <c r="I972" s="430"/>
      <c r="J972" s="430"/>
      <c r="K972" s="104">
        <v>1</v>
      </c>
      <c r="M972" s="92"/>
    </row>
    <row r="973" spans="1:13" s="32" customFormat="1" ht="11.25" customHeight="1" outlineLevel="2" x14ac:dyDescent="0.2">
      <c r="A973" s="24">
        <v>22</v>
      </c>
      <c r="B973" s="145" t="s">
        <v>3490</v>
      </c>
      <c r="C973" s="186" t="s">
        <v>4976</v>
      </c>
      <c r="D973" s="145" t="s">
        <v>3770</v>
      </c>
      <c r="E973" s="145" t="s">
        <v>3771</v>
      </c>
      <c r="F973" s="145" t="s">
        <v>3772</v>
      </c>
      <c r="G973" s="5">
        <v>43471</v>
      </c>
      <c r="H973" s="99" t="s">
        <v>4945</v>
      </c>
      <c r="I973" s="430"/>
      <c r="J973" s="430"/>
      <c r="K973" s="104">
        <v>1</v>
      </c>
      <c r="M973" s="92"/>
    </row>
    <row r="974" spans="1:13" s="32" customFormat="1" ht="11.25" customHeight="1" outlineLevel="2" x14ac:dyDescent="0.2">
      <c r="A974" s="24">
        <v>23</v>
      </c>
      <c r="B974" s="145" t="s">
        <v>3490</v>
      </c>
      <c r="C974" s="186" t="s">
        <v>4977</v>
      </c>
      <c r="D974" s="145" t="s">
        <v>3770</v>
      </c>
      <c r="E974" s="145" t="s">
        <v>3771</v>
      </c>
      <c r="F974" s="145" t="s">
        <v>3773</v>
      </c>
      <c r="G974" s="5">
        <v>43471</v>
      </c>
      <c r="H974" s="99" t="s">
        <v>4945</v>
      </c>
      <c r="I974" s="430"/>
      <c r="J974" s="430"/>
      <c r="K974" s="104">
        <v>1</v>
      </c>
      <c r="M974" s="92"/>
    </row>
    <row r="975" spans="1:13" s="32" customFormat="1" ht="11.25" customHeight="1" outlineLevel="2" x14ac:dyDescent="0.2">
      <c r="A975" s="24">
        <v>24</v>
      </c>
      <c r="B975" s="145" t="s">
        <v>3490</v>
      </c>
      <c r="C975" s="186" t="s">
        <v>4978</v>
      </c>
      <c r="D975" s="145" t="s">
        <v>3774</v>
      </c>
      <c r="E975" s="145" t="s">
        <v>3775</v>
      </c>
      <c r="F975" s="145" t="s">
        <v>3776</v>
      </c>
      <c r="G975" s="5">
        <v>43473</v>
      </c>
      <c r="H975" s="99" t="s">
        <v>4945</v>
      </c>
      <c r="I975" s="430"/>
      <c r="J975" s="430"/>
      <c r="K975" s="104">
        <v>1</v>
      </c>
      <c r="M975" s="92"/>
    </row>
    <row r="976" spans="1:13" s="32" customFormat="1" ht="11.25" customHeight="1" outlineLevel="2" x14ac:dyDescent="0.2">
      <c r="A976" s="24">
        <v>25</v>
      </c>
      <c r="B976" s="145" t="s">
        <v>3490</v>
      </c>
      <c r="C976" s="186" t="s">
        <v>4979</v>
      </c>
      <c r="D976" s="145" t="s">
        <v>3316</v>
      </c>
      <c r="E976" s="145" t="s">
        <v>3510</v>
      </c>
      <c r="F976" s="145" t="s">
        <v>3780</v>
      </c>
      <c r="G976" s="5">
        <v>43473</v>
      </c>
      <c r="H976" s="99" t="s">
        <v>4945</v>
      </c>
      <c r="I976" s="430"/>
      <c r="J976" s="430"/>
      <c r="K976" s="104">
        <v>1</v>
      </c>
      <c r="M976" s="92"/>
    </row>
    <row r="977" spans="1:13" s="32" customFormat="1" ht="11.25" customHeight="1" outlineLevel="2" x14ac:dyDescent="0.2">
      <c r="A977" s="24">
        <v>26</v>
      </c>
      <c r="B977" s="145" t="s">
        <v>3490</v>
      </c>
      <c r="C977" s="186" t="s">
        <v>4980</v>
      </c>
      <c r="D977" s="145" t="s">
        <v>3784</v>
      </c>
      <c r="E977" s="145" t="s">
        <v>3785</v>
      </c>
      <c r="F977" s="145" t="s">
        <v>3786</v>
      </c>
      <c r="G977" s="5">
        <v>43473</v>
      </c>
      <c r="H977" s="99" t="s">
        <v>4945</v>
      </c>
      <c r="I977" s="430"/>
      <c r="J977" s="430"/>
      <c r="K977" s="104">
        <v>1</v>
      </c>
      <c r="M977" s="92"/>
    </row>
    <row r="978" spans="1:13" s="32" customFormat="1" ht="11.25" customHeight="1" outlineLevel="2" x14ac:dyDescent="0.2">
      <c r="A978" s="24">
        <v>27</v>
      </c>
      <c r="B978" s="145" t="s">
        <v>3490</v>
      </c>
      <c r="C978" s="186" t="s">
        <v>4981</v>
      </c>
      <c r="D978" s="145" t="s">
        <v>4982</v>
      </c>
      <c r="E978" s="145" t="s">
        <v>4983</v>
      </c>
      <c r="F978" s="145" t="s">
        <v>4984</v>
      </c>
      <c r="G978" s="5">
        <v>43473</v>
      </c>
      <c r="H978" s="99" t="s">
        <v>4945</v>
      </c>
      <c r="I978" s="430"/>
      <c r="J978" s="430"/>
      <c r="K978" s="104">
        <v>1</v>
      </c>
      <c r="M978" s="92"/>
    </row>
    <row r="979" spans="1:13" s="32" customFormat="1" ht="11.25" customHeight="1" outlineLevel="2" x14ac:dyDescent="0.2">
      <c r="A979" s="24">
        <v>28</v>
      </c>
      <c r="B979" s="145" t="s">
        <v>3490</v>
      </c>
      <c r="C979" s="186" t="s">
        <v>4985</v>
      </c>
      <c r="D979" s="145" t="s">
        <v>4982</v>
      </c>
      <c r="E979" s="145" t="s">
        <v>4983</v>
      </c>
      <c r="F979" s="145" t="s">
        <v>4986</v>
      </c>
      <c r="G979" s="5">
        <v>43474</v>
      </c>
      <c r="H979" s="99" t="s">
        <v>4945</v>
      </c>
      <c r="I979" s="430"/>
      <c r="J979" s="430"/>
      <c r="K979" s="104">
        <v>1</v>
      </c>
      <c r="M979" s="92"/>
    </row>
    <row r="980" spans="1:13" s="32" customFormat="1" ht="11.25" customHeight="1" outlineLevel="2" x14ac:dyDescent="0.2">
      <c r="A980" s="24">
        <v>29</v>
      </c>
      <c r="B980" s="145" t="s">
        <v>3490</v>
      </c>
      <c r="C980" s="186" t="s">
        <v>4987</v>
      </c>
      <c r="D980" s="145" t="s">
        <v>4982</v>
      </c>
      <c r="E980" s="145" t="s">
        <v>4983</v>
      </c>
      <c r="F980" s="145" t="s">
        <v>4988</v>
      </c>
      <c r="G980" s="5">
        <v>43474</v>
      </c>
      <c r="H980" s="99" t="s">
        <v>4945</v>
      </c>
      <c r="I980" s="430"/>
      <c r="J980" s="430"/>
      <c r="K980" s="104">
        <v>1</v>
      </c>
      <c r="M980" s="92"/>
    </row>
    <row r="981" spans="1:13" s="32" customFormat="1" ht="11.25" customHeight="1" outlineLevel="2" x14ac:dyDescent="0.2">
      <c r="A981" s="24">
        <v>30</v>
      </c>
      <c r="B981" s="145" t="s">
        <v>3490</v>
      </c>
      <c r="C981" s="186" t="s">
        <v>4989</v>
      </c>
      <c r="D981" s="145" t="s">
        <v>3781</v>
      </c>
      <c r="E981" s="145" t="s">
        <v>3782</v>
      </c>
      <c r="F981" s="145" t="s">
        <v>3783</v>
      </c>
      <c r="G981" s="5">
        <v>43474</v>
      </c>
      <c r="H981" s="99" t="s">
        <v>4945</v>
      </c>
      <c r="I981" s="430"/>
      <c r="J981" s="430"/>
      <c r="K981" s="104">
        <v>1</v>
      </c>
      <c r="M981" s="92"/>
    </row>
    <row r="982" spans="1:13" s="32" customFormat="1" ht="11.25" customHeight="1" outlineLevel="2" x14ac:dyDescent="0.2">
      <c r="A982" s="24">
        <v>31</v>
      </c>
      <c r="B982" s="145" t="s">
        <v>3721</v>
      </c>
      <c r="C982" s="186" t="s">
        <v>4990</v>
      </c>
      <c r="D982" s="145" t="s">
        <v>3339</v>
      </c>
      <c r="E982" s="145" t="s">
        <v>4991</v>
      </c>
      <c r="F982" s="145" t="s">
        <v>48</v>
      </c>
      <c r="G982" s="5">
        <v>43474</v>
      </c>
      <c r="H982" s="99" t="s">
        <v>4945</v>
      </c>
      <c r="I982" s="430"/>
      <c r="J982" s="430"/>
      <c r="K982" s="104">
        <v>1</v>
      </c>
      <c r="M982" s="92"/>
    </row>
    <row r="983" spans="1:13" s="32" customFormat="1" ht="11.25" customHeight="1" outlineLevel="2" x14ac:dyDescent="0.2">
      <c r="A983" s="24">
        <v>32</v>
      </c>
      <c r="B983" s="145" t="s">
        <v>3490</v>
      </c>
      <c r="C983" s="186" t="s">
        <v>4992</v>
      </c>
      <c r="D983" s="145" t="s">
        <v>3777</v>
      </c>
      <c r="E983" s="145" t="s">
        <v>3778</v>
      </c>
      <c r="F983" s="145" t="s">
        <v>3779</v>
      </c>
      <c r="G983" s="5">
        <v>43474</v>
      </c>
      <c r="H983" s="99" t="s">
        <v>4945</v>
      </c>
      <c r="I983" s="430"/>
      <c r="J983" s="430"/>
      <c r="K983" s="104">
        <v>1</v>
      </c>
      <c r="M983" s="92"/>
    </row>
    <row r="984" spans="1:13" s="32" customFormat="1" ht="11.25" customHeight="1" outlineLevel="2" x14ac:dyDescent="0.2">
      <c r="A984" s="24">
        <v>33</v>
      </c>
      <c r="B984" s="145" t="s">
        <v>3718</v>
      </c>
      <c r="C984" s="186" t="s">
        <v>4993</v>
      </c>
      <c r="D984" s="145" t="s">
        <v>3359</v>
      </c>
      <c r="E984" s="145" t="s">
        <v>3788</v>
      </c>
      <c r="F984" s="145" t="s">
        <v>3789</v>
      </c>
      <c r="G984" s="5">
        <v>43474</v>
      </c>
      <c r="H984" s="99" t="s">
        <v>4945</v>
      </c>
      <c r="I984" s="430"/>
      <c r="J984" s="430"/>
      <c r="K984" s="104">
        <v>1</v>
      </c>
      <c r="M984" s="92"/>
    </row>
    <row r="985" spans="1:13" s="32" customFormat="1" ht="11.25" customHeight="1" outlineLevel="2" x14ac:dyDescent="0.2">
      <c r="A985" s="24">
        <v>34</v>
      </c>
      <c r="B985" s="145" t="s">
        <v>3719</v>
      </c>
      <c r="C985" s="186" t="s">
        <v>4994</v>
      </c>
      <c r="D985" s="145" t="s">
        <v>3396</v>
      </c>
      <c r="E985" s="145" t="s">
        <v>3511</v>
      </c>
      <c r="F985" s="145" t="s">
        <v>3790</v>
      </c>
      <c r="G985" s="5">
        <v>43474</v>
      </c>
      <c r="H985" s="99" t="s">
        <v>4945</v>
      </c>
      <c r="I985" s="430"/>
      <c r="J985" s="430"/>
      <c r="K985" s="104">
        <v>1</v>
      </c>
      <c r="M985" s="92"/>
    </row>
    <row r="986" spans="1:13" s="32" customFormat="1" ht="11.25" customHeight="1" outlineLevel="2" x14ac:dyDescent="0.2">
      <c r="A986" s="24">
        <v>35</v>
      </c>
      <c r="B986" s="145" t="s">
        <v>3719</v>
      </c>
      <c r="C986" s="186" t="s">
        <v>4995</v>
      </c>
      <c r="D986" s="145" t="s">
        <v>3316</v>
      </c>
      <c r="E986" s="145" t="s">
        <v>3510</v>
      </c>
      <c r="F986" s="145" t="s">
        <v>3791</v>
      </c>
      <c r="G986" s="5">
        <v>43475</v>
      </c>
      <c r="H986" s="99" t="s">
        <v>4945</v>
      </c>
      <c r="I986" s="430"/>
      <c r="J986" s="430"/>
      <c r="K986" s="104">
        <v>1</v>
      </c>
      <c r="M986" s="92"/>
    </row>
    <row r="987" spans="1:13" s="32" customFormat="1" ht="11.25" customHeight="1" outlineLevel="2" x14ac:dyDescent="0.2">
      <c r="A987" s="24">
        <v>36</v>
      </c>
      <c r="B987" s="145" t="s">
        <v>3719</v>
      </c>
      <c r="C987" s="186" t="s">
        <v>4996</v>
      </c>
      <c r="D987" s="145" t="s">
        <v>3357</v>
      </c>
      <c r="E987" s="145" t="s">
        <v>3792</v>
      </c>
      <c r="F987" s="145" t="s">
        <v>78</v>
      </c>
      <c r="G987" s="5">
        <v>43475</v>
      </c>
      <c r="H987" s="99" t="s">
        <v>4945</v>
      </c>
      <c r="I987" s="430"/>
      <c r="J987" s="430"/>
      <c r="K987" s="104">
        <v>1</v>
      </c>
      <c r="M987" s="92"/>
    </row>
    <row r="988" spans="1:13" s="32" customFormat="1" ht="11.25" customHeight="1" outlineLevel="2" x14ac:dyDescent="0.2">
      <c r="A988" s="24">
        <v>37</v>
      </c>
      <c r="B988" s="145" t="s">
        <v>3719</v>
      </c>
      <c r="C988" s="186" t="s">
        <v>4997</v>
      </c>
      <c r="D988" s="145" t="s">
        <v>3796</v>
      </c>
      <c r="E988" s="145" t="s">
        <v>3797</v>
      </c>
      <c r="F988" s="145" t="s">
        <v>78</v>
      </c>
      <c r="G988" s="5">
        <v>43475</v>
      </c>
      <c r="H988" s="99" t="s">
        <v>4945</v>
      </c>
      <c r="I988" s="430"/>
      <c r="J988" s="430"/>
      <c r="K988" s="104">
        <v>1</v>
      </c>
      <c r="M988" s="92"/>
    </row>
    <row r="989" spans="1:13" s="32" customFormat="1" ht="11.25" customHeight="1" outlineLevel="2" x14ac:dyDescent="0.2">
      <c r="A989" s="24">
        <v>38</v>
      </c>
      <c r="B989" s="145" t="s">
        <v>3719</v>
      </c>
      <c r="C989" s="186" t="s">
        <v>4998</v>
      </c>
      <c r="D989" s="145" t="s">
        <v>3798</v>
      </c>
      <c r="E989" s="145" t="s">
        <v>3799</v>
      </c>
      <c r="F989" s="145" t="s">
        <v>3800</v>
      </c>
      <c r="G989" s="5">
        <v>43475</v>
      </c>
      <c r="H989" s="99" t="s">
        <v>4945</v>
      </c>
      <c r="I989" s="430"/>
      <c r="J989" s="430"/>
      <c r="K989" s="104">
        <v>1</v>
      </c>
      <c r="M989" s="92"/>
    </row>
    <row r="990" spans="1:13" s="32" customFormat="1" ht="11.25" customHeight="1" outlineLevel="2" x14ac:dyDescent="0.2">
      <c r="A990" s="24">
        <v>39</v>
      </c>
      <c r="B990" s="145" t="s">
        <v>3338</v>
      </c>
      <c r="C990" s="186" t="s">
        <v>4999</v>
      </c>
      <c r="D990" s="145" t="s">
        <v>3347</v>
      </c>
      <c r="E990" s="145" t="s">
        <v>3787</v>
      </c>
      <c r="F990" s="145" t="s">
        <v>5000</v>
      </c>
      <c r="G990" s="5">
        <v>43475</v>
      </c>
      <c r="H990" s="99" t="s">
        <v>4945</v>
      </c>
      <c r="I990" s="430"/>
      <c r="J990" s="430"/>
      <c r="K990" s="104">
        <v>1</v>
      </c>
      <c r="M990" s="92"/>
    </row>
    <row r="991" spans="1:13" s="32" customFormat="1" ht="11.25" customHeight="1" outlineLevel="2" x14ac:dyDescent="0.2">
      <c r="A991" s="24">
        <v>40</v>
      </c>
      <c r="B991" s="145" t="s">
        <v>3719</v>
      </c>
      <c r="C991" s="186" t="s">
        <v>5001</v>
      </c>
      <c r="D991" s="145" t="s">
        <v>3793</v>
      </c>
      <c r="E991" s="145" t="s">
        <v>3794</v>
      </c>
      <c r="F991" s="145" t="s">
        <v>3795</v>
      </c>
      <c r="G991" s="5">
        <v>43475</v>
      </c>
      <c r="H991" s="99" t="s">
        <v>4945</v>
      </c>
      <c r="I991" s="430"/>
      <c r="J991" s="430"/>
      <c r="K991" s="104">
        <v>1</v>
      </c>
      <c r="M991" s="92"/>
    </row>
    <row r="992" spans="1:13" s="32" customFormat="1" ht="11.25" customHeight="1" outlineLevel="2" x14ac:dyDescent="0.2">
      <c r="A992" s="24">
        <v>41</v>
      </c>
      <c r="B992" s="145" t="s">
        <v>123</v>
      </c>
      <c r="C992" s="186" t="s">
        <v>5002</v>
      </c>
      <c r="D992" s="145" t="s">
        <v>5003</v>
      </c>
      <c r="E992" s="145" t="s">
        <v>5004</v>
      </c>
      <c r="F992" s="145" t="s">
        <v>5005</v>
      </c>
      <c r="G992" s="5">
        <v>43477</v>
      </c>
      <c r="H992" s="99" t="s">
        <v>4945</v>
      </c>
      <c r="I992" s="430"/>
      <c r="J992" s="430"/>
      <c r="K992" s="104">
        <v>1</v>
      </c>
      <c r="M992" s="92"/>
    </row>
    <row r="993" spans="1:13" s="32" customFormat="1" ht="11.25" customHeight="1" outlineLevel="2" x14ac:dyDescent="0.2">
      <c r="A993" s="24">
        <v>42</v>
      </c>
      <c r="B993" s="145" t="s">
        <v>3720</v>
      </c>
      <c r="C993" s="186" t="s">
        <v>5006</v>
      </c>
      <c r="D993" s="145" t="s">
        <v>3350</v>
      </c>
      <c r="E993" s="145" t="s">
        <v>3811</v>
      </c>
      <c r="F993" s="145" t="s">
        <v>3812</v>
      </c>
      <c r="G993" s="5">
        <v>43477</v>
      </c>
      <c r="H993" s="99" t="s">
        <v>4945</v>
      </c>
      <c r="I993" s="430"/>
      <c r="J993" s="430"/>
      <c r="K993" s="104">
        <v>1</v>
      </c>
      <c r="M993" s="92"/>
    </row>
    <row r="994" spans="1:13" s="32" customFormat="1" ht="11.25" customHeight="1" outlineLevel="2" x14ac:dyDescent="0.2">
      <c r="A994" s="24">
        <v>43</v>
      </c>
      <c r="B994" s="145" t="s">
        <v>3717</v>
      </c>
      <c r="C994" s="186" t="s">
        <v>5007</v>
      </c>
      <c r="D994" s="145" t="s">
        <v>3466</v>
      </c>
      <c r="E994" s="145" t="s">
        <v>3450</v>
      </c>
      <c r="F994" s="145" t="s">
        <v>5008</v>
      </c>
      <c r="G994" s="5">
        <v>43477</v>
      </c>
      <c r="H994" s="99" t="s">
        <v>4945</v>
      </c>
      <c r="I994" s="430"/>
      <c r="J994" s="430"/>
      <c r="K994" s="104">
        <v>1</v>
      </c>
      <c r="M994" s="92"/>
    </row>
    <row r="995" spans="1:13" s="32" customFormat="1" ht="11.25" customHeight="1" outlineLevel="2" x14ac:dyDescent="0.2">
      <c r="A995" s="24">
        <v>44</v>
      </c>
      <c r="B995" s="145" t="s">
        <v>3718</v>
      </c>
      <c r="C995" s="186" t="s">
        <v>5009</v>
      </c>
      <c r="D995" s="145" t="s">
        <v>5010</v>
      </c>
      <c r="E995" s="145" t="s">
        <v>5011</v>
      </c>
      <c r="F995" s="145" t="s">
        <v>5012</v>
      </c>
      <c r="G995" s="5">
        <v>43477</v>
      </c>
      <c r="H995" s="99" t="s">
        <v>4945</v>
      </c>
      <c r="I995" s="430"/>
      <c r="J995" s="430"/>
      <c r="K995" s="104">
        <v>1</v>
      </c>
      <c r="M995" s="92"/>
    </row>
    <row r="996" spans="1:13" s="32" customFormat="1" ht="11.25" customHeight="1" outlineLevel="2" x14ac:dyDescent="0.2">
      <c r="A996" s="24">
        <v>45</v>
      </c>
      <c r="B996" s="145" t="s">
        <v>3718</v>
      </c>
      <c r="C996" s="186" t="s">
        <v>5013</v>
      </c>
      <c r="D996" s="145" t="s">
        <v>3319</v>
      </c>
      <c r="E996" s="145" t="s">
        <v>3320</v>
      </c>
      <c r="F996" s="145" t="s">
        <v>5014</v>
      </c>
      <c r="G996" s="5">
        <v>43477</v>
      </c>
      <c r="H996" s="99" t="s">
        <v>4945</v>
      </c>
      <c r="I996" s="430"/>
      <c r="J996" s="430"/>
      <c r="K996" s="104">
        <v>1</v>
      </c>
      <c r="M996" s="92"/>
    </row>
    <row r="997" spans="1:13" s="32" customFormat="1" ht="11.25" customHeight="1" outlineLevel="2" x14ac:dyDescent="0.2">
      <c r="A997" s="24">
        <v>46</v>
      </c>
      <c r="B997" s="145" t="s">
        <v>3718</v>
      </c>
      <c r="C997" s="186" t="s">
        <v>5015</v>
      </c>
      <c r="D997" s="145" t="s">
        <v>5016</v>
      </c>
      <c r="E997" s="145" t="s">
        <v>5017</v>
      </c>
      <c r="F997" s="145" t="s">
        <v>77</v>
      </c>
      <c r="G997" s="5">
        <v>43477</v>
      </c>
      <c r="H997" s="99" t="s">
        <v>4945</v>
      </c>
      <c r="I997" s="430"/>
      <c r="J997" s="430"/>
      <c r="K997" s="104">
        <v>1</v>
      </c>
      <c r="M997" s="92"/>
    </row>
    <row r="998" spans="1:13" s="32" customFormat="1" ht="11.25" customHeight="1" outlineLevel="2" x14ac:dyDescent="0.2">
      <c r="A998" s="24">
        <v>47</v>
      </c>
      <c r="B998" s="145" t="s">
        <v>3718</v>
      </c>
      <c r="C998" s="186" t="s">
        <v>5018</v>
      </c>
      <c r="D998" s="145" t="s">
        <v>5019</v>
      </c>
      <c r="E998" s="145" t="s">
        <v>5020</v>
      </c>
      <c r="F998" s="145" t="s">
        <v>5021</v>
      </c>
      <c r="G998" s="5">
        <v>43476</v>
      </c>
      <c r="H998" s="99" t="s">
        <v>4945</v>
      </c>
      <c r="I998" s="430"/>
      <c r="J998" s="430"/>
      <c r="K998" s="104">
        <v>1</v>
      </c>
      <c r="M998" s="92"/>
    </row>
    <row r="999" spans="1:13" s="32" customFormat="1" ht="11.25" customHeight="1" outlineLevel="2" x14ac:dyDescent="0.2">
      <c r="A999" s="24">
        <v>48</v>
      </c>
      <c r="B999" s="145" t="s">
        <v>3718</v>
      </c>
      <c r="C999" s="186" t="s">
        <v>5022</v>
      </c>
      <c r="D999" s="145" t="s">
        <v>5023</v>
      </c>
      <c r="E999" s="145" t="s">
        <v>5024</v>
      </c>
      <c r="F999" s="145" t="s">
        <v>5025</v>
      </c>
      <c r="G999" s="5">
        <v>43476</v>
      </c>
      <c r="H999" s="99" t="s">
        <v>4945</v>
      </c>
      <c r="I999" s="430"/>
      <c r="J999" s="430"/>
      <c r="K999" s="104">
        <v>1</v>
      </c>
      <c r="M999" s="92"/>
    </row>
    <row r="1000" spans="1:13" s="32" customFormat="1" ht="11.25" customHeight="1" outlineLevel="2" x14ac:dyDescent="0.2">
      <c r="A1000" s="24">
        <v>49</v>
      </c>
      <c r="B1000" s="145" t="s">
        <v>3718</v>
      </c>
      <c r="C1000" s="186" t="s">
        <v>5026</v>
      </c>
      <c r="D1000" s="145" t="s">
        <v>5023</v>
      </c>
      <c r="E1000" s="145" t="s">
        <v>5024</v>
      </c>
      <c r="F1000" s="145" t="s">
        <v>5027</v>
      </c>
      <c r="G1000" s="5">
        <v>43476</v>
      </c>
      <c r="H1000" s="99" t="s">
        <v>4945</v>
      </c>
      <c r="I1000" s="430"/>
      <c r="J1000" s="430"/>
      <c r="K1000" s="104">
        <v>1</v>
      </c>
      <c r="M1000" s="92"/>
    </row>
    <row r="1001" spans="1:13" s="32" customFormat="1" ht="11.25" customHeight="1" outlineLevel="2" x14ac:dyDescent="0.2">
      <c r="A1001" s="24">
        <v>50</v>
      </c>
      <c r="B1001" s="145" t="s">
        <v>3718</v>
      </c>
      <c r="C1001" s="186" t="s">
        <v>5028</v>
      </c>
      <c r="D1001" s="145" t="s">
        <v>5023</v>
      </c>
      <c r="E1001" s="145" t="s">
        <v>5024</v>
      </c>
      <c r="F1001" s="145" t="s">
        <v>5029</v>
      </c>
      <c r="G1001" s="5">
        <v>43476</v>
      </c>
      <c r="H1001" s="99" t="s">
        <v>4945</v>
      </c>
      <c r="I1001" s="430"/>
      <c r="J1001" s="430"/>
      <c r="K1001" s="104">
        <v>1</v>
      </c>
      <c r="M1001" s="92"/>
    </row>
    <row r="1002" spans="1:13" s="32" customFormat="1" ht="11.25" customHeight="1" outlineLevel="2" x14ac:dyDescent="0.2">
      <c r="A1002" s="24">
        <v>51</v>
      </c>
      <c r="B1002" s="145" t="s">
        <v>3718</v>
      </c>
      <c r="C1002" s="186" t="s">
        <v>5030</v>
      </c>
      <c r="D1002" s="145" t="s">
        <v>5023</v>
      </c>
      <c r="E1002" s="145" t="s">
        <v>5024</v>
      </c>
      <c r="F1002" s="145" t="s">
        <v>5031</v>
      </c>
      <c r="G1002" s="5">
        <v>43476</v>
      </c>
      <c r="H1002" s="99" t="s">
        <v>4945</v>
      </c>
      <c r="I1002" s="430"/>
      <c r="J1002" s="430"/>
      <c r="K1002" s="104">
        <v>1</v>
      </c>
      <c r="M1002" s="92"/>
    </row>
    <row r="1003" spans="1:13" s="32" customFormat="1" ht="11.25" customHeight="1" outlineLevel="2" x14ac:dyDescent="0.2">
      <c r="A1003" s="24">
        <v>52</v>
      </c>
      <c r="B1003" s="145" t="s">
        <v>3718</v>
      </c>
      <c r="C1003" s="186" t="s">
        <v>5032</v>
      </c>
      <c r="D1003" s="145" t="s">
        <v>5023</v>
      </c>
      <c r="E1003" s="145" t="s">
        <v>5024</v>
      </c>
      <c r="F1003" s="145" t="s">
        <v>5033</v>
      </c>
      <c r="G1003" s="5">
        <v>43476</v>
      </c>
      <c r="H1003" s="99" t="s">
        <v>4945</v>
      </c>
      <c r="I1003" s="430"/>
      <c r="J1003" s="430"/>
      <c r="K1003" s="104">
        <v>1</v>
      </c>
      <c r="M1003" s="92"/>
    </row>
    <row r="1004" spans="1:13" s="32" customFormat="1" ht="11.25" customHeight="1" outlineLevel="2" x14ac:dyDescent="0.2">
      <c r="A1004" s="24">
        <v>53</v>
      </c>
      <c r="B1004" s="145" t="s">
        <v>3718</v>
      </c>
      <c r="C1004" s="186" t="s">
        <v>5034</v>
      </c>
      <c r="D1004" s="145" t="s">
        <v>5023</v>
      </c>
      <c r="E1004" s="145" t="s">
        <v>5024</v>
      </c>
      <c r="F1004" s="145" t="s">
        <v>5035</v>
      </c>
      <c r="G1004" s="5">
        <v>43480</v>
      </c>
      <c r="H1004" s="99" t="s">
        <v>4945</v>
      </c>
      <c r="I1004" s="430"/>
      <c r="J1004" s="430"/>
      <c r="K1004" s="104">
        <v>1</v>
      </c>
      <c r="M1004" s="92"/>
    </row>
    <row r="1005" spans="1:13" s="32" customFormat="1" ht="11.25" customHeight="1" outlineLevel="2" x14ac:dyDescent="0.2">
      <c r="A1005" s="24">
        <v>54</v>
      </c>
      <c r="B1005" s="145" t="s">
        <v>3718</v>
      </c>
      <c r="C1005" s="186" t="s">
        <v>5036</v>
      </c>
      <c r="D1005" s="145" t="s">
        <v>5023</v>
      </c>
      <c r="E1005" s="145" t="s">
        <v>5024</v>
      </c>
      <c r="F1005" s="145" t="s">
        <v>5037</v>
      </c>
      <c r="G1005" s="5">
        <v>43480</v>
      </c>
      <c r="H1005" s="99" t="s">
        <v>4945</v>
      </c>
      <c r="I1005" s="430"/>
      <c r="J1005" s="430"/>
      <c r="K1005" s="104">
        <v>1</v>
      </c>
      <c r="M1005" s="92"/>
    </row>
    <row r="1006" spans="1:13" s="32" customFormat="1" ht="11.25" customHeight="1" outlineLevel="2" x14ac:dyDescent="0.2">
      <c r="A1006" s="24">
        <v>55</v>
      </c>
      <c r="B1006" s="145" t="s">
        <v>3718</v>
      </c>
      <c r="C1006" s="186" t="s">
        <v>5038</v>
      </c>
      <c r="D1006" s="145" t="s">
        <v>5023</v>
      </c>
      <c r="E1006" s="145" t="s">
        <v>5024</v>
      </c>
      <c r="F1006" s="145" t="s">
        <v>5039</v>
      </c>
      <c r="G1006" s="5">
        <v>43480</v>
      </c>
      <c r="H1006" s="99" t="s">
        <v>4945</v>
      </c>
      <c r="I1006" s="430"/>
      <c r="J1006" s="430"/>
      <c r="K1006" s="104">
        <v>1</v>
      </c>
      <c r="M1006" s="92"/>
    </row>
    <row r="1007" spans="1:13" s="32" customFormat="1" ht="11.25" customHeight="1" outlineLevel="2" x14ac:dyDescent="0.2">
      <c r="A1007" s="24">
        <v>56</v>
      </c>
      <c r="B1007" s="145" t="s">
        <v>3718</v>
      </c>
      <c r="C1007" s="186" t="s">
        <v>5040</v>
      </c>
      <c r="D1007" s="145" t="s">
        <v>5023</v>
      </c>
      <c r="E1007" s="145" t="s">
        <v>5024</v>
      </c>
      <c r="F1007" s="145" t="s">
        <v>5041</v>
      </c>
      <c r="G1007" s="5">
        <v>43480</v>
      </c>
      <c r="H1007" s="99" t="s">
        <v>4945</v>
      </c>
      <c r="I1007" s="430"/>
      <c r="J1007" s="430"/>
      <c r="K1007" s="104">
        <v>1</v>
      </c>
      <c r="M1007" s="92"/>
    </row>
    <row r="1008" spans="1:13" s="32" customFormat="1" ht="11.25" customHeight="1" outlineLevel="2" x14ac:dyDescent="0.2">
      <c r="A1008" s="24">
        <v>57</v>
      </c>
      <c r="B1008" s="145" t="s">
        <v>3718</v>
      </c>
      <c r="C1008" s="186" t="s">
        <v>5042</v>
      </c>
      <c r="D1008" s="145" t="s">
        <v>5023</v>
      </c>
      <c r="E1008" s="145" t="s">
        <v>5024</v>
      </c>
      <c r="F1008" s="145" t="s">
        <v>5043</v>
      </c>
      <c r="G1008" s="5">
        <v>43480</v>
      </c>
      <c r="H1008" s="99" t="s">
        <v>4945</v>
      </c>
      <c r="I1008" s="430"/>
      <c r="J1008" s="430"/>
      <c r="K1008" s="104">
        <v>1</v>
      </c>
      <c r="M1008" s="92"/>
    </row>
    <row r="1009" spans="1:13" s="32" customFormat="1" ht="11.25" customHeight="1" outlineLevel="2" x14ac:dyDescent="0.2">
      <c r="A1009" s="24">
        <v>58</v>
      </c>
      <c r="B1009" s="145" t="s">
        <v>4859</v>
      </c>
      <c r="C1009" s="186" t="s">
        <v>5044</v>
      </c>
      <c r="D1009" s="145" t="s">
        <v>3319</v>
      </c>
      <c r="E1009" s="145" t="s">
        <v>3320</v>
      </c>
      <c r="F1009" s="145" t="s">
        <v>5045</v>
      </c>
      <c r="G1009" s="5">
        <v>43469</v>
      </c>
      <c r="H1009" s="99" t="s">
        <v>5046</v>
      </c>
      <c r="I1009" s="430"/>
      <c r="J1009" s="430"/>
      <c r="K1009" s="104">
        <v>1</v>
      </c>
      <c r="M1009" s="92"/>
    </row>
    <row r="1010" spans="1:13" s="32" customFormat="1" ht="11.25" customHeight="1" outlineLevel="2" x14ac:dyDescent="0.2">
      <c r="A1010" s="24">
        <v>59</v>
      </c>
      <c r="B1010" s="145" t="s">
        <v>3338</v>
      </c>
      <c r="C1010" s="186" t="s">
        <v>5047</v>
      </c>
      <c r="D1010" s="145" t="s">
        <v>5048</v>
      </c>
      <c r="E1010" s="145" t="s">
        <v>5049</v>
      </c>
      <c r="F1010" s="145" t="s">
        <v>5050</v>
      </c>
      <c r="G1010" s="5">
        <v>43469</v>
      </c>
      <c r="H1010" s="99" t="s">
        <v>5046</v>
      </c>
      <c r="I1010" s="430"/>
      <c r="J1010" s="430"/>
      <c r="K1010" s="104">
        <v>1</v>
      </c>
      <c r="M1010" s="92"/>
    </row>
    <row r="1011" spans="1:13" s="32" customFormat="1" ht="11.25" customHeight="1" outlineLevel="2" x14ac:dyDescent="0.2">
      <c r="A1011" s="24">
        <v>60</v>
      </c>
      <c r="B1011" s="145" t="s">
        <v>3338</v>
      </c>
      <c r="C1011" s="186" t="s">
        <v>5051</v>
      </c>
      <c r="D1011" s="145" t="s">
        <v>5048</v>
      </c>
      <c r="E1011" s="145" t="s">
        <v>5049</v>
      </c>
      <c r="F1011" s="145" t="s">
        <v>5052</v>
      </c>
      <c r="G1011" s="5">
        <v>43469</v>
      </c>
      <c r="H1011" s="99" t="s">
        <v>5046</v>
      </c>
      <c r="I1011" s="430"/>
      <c r="J1011" s="430"/>
      <c r="K1011" s="104">
        <v>1</v>
      </c>
      <c r="M1011" s="92"/>
    </row>
    <row r="1012" spans="1:13" s="32" customFormat="1" ht="11.25" customHeight="1" outlineLevel="2" x14ac:dyDescent="0.2">
      <c r="A1012" s="24">
        <v>61</v>
      </c>
      <c r="B1012" s="145" t="s">
        <v>3338</v>
      </c>
      <c r="C1012" s="186" t="s">
        <v>5053</v>
      </c>
      <c r="D1012" s="145" t="s">
        <v>5048</v>
      </c>
      <c r="E1012" s="145" t="s">
        <v>5049</v>
      </c>
      <c r="F1012" s="145" t="s">
        <v>5054</v>
      </c>
      <c r="G1012" s="5">
        <v>43469</v>
      </c>
      <c r="H1012" s="99" t="s">
        <v>5046</v>
      </c>
      <c r="I1012" s="430"/>
      <c r="J1012" s="430"/>
      <c r="K1012" s="104">
        <v>1</v>
      </c>
      <c r="M1012" s="92"/>
    </row>
    <row r="1013" spans="1:13" s="32" customFormat="1" ht="11.25" customHeight="1" outlineLevel="2" x14ac:dyDescent="0.2">
      <c r="A1013" s="24">
        <v>62</v>
      </c>
      <c r="B1013" s="145" t="s">
        <v>4858</v>
      </c>
      <c r="C1013" s="186" t="s">
        <v>5055</v>
      </c>
      <c r="D1013" s="145" t="s">
        <v>5056</v>
      </c>
      <c r="E1013" s="145" t="s">
        <v>5057</v>
      </c>
      <c r="F1013" s="145" t="s">
        <v>5058</v>
      </c>
      <c r="G1013" s="5">
        <v>43469</v>
      </c>
      <c r="H1013" s="99" t="s">
        <v>5046</v>
      </c>
      <c r="I1013" s="430"/>
      <c r="J1013" s="430"/>
      <c r="K1013" s="104">
        <v>1</v>
      </c>
      <c r="M1013" s="92"/>
    </row>
    <row r="1014" spans="1:13" s="32" customFormat="1" ht="11.25" customHeight="1" outlineLevel="2" x14ac:dyDescent="0.2">
      <c r="A1014" s="24">
        <v>63</v>
      </c>
      <c r="B1014" s="145" t="s">
        <v>4858</v>
      </c>
      <c r="C1014" s="186" t="s">
        <v>5059</v>
      </c>
      <c r="D1014" s="145" t="s">
        <v>5060</v>
      </c>
      <c r="E1014" s="145" t="s">
        <v>5061</v>
      </c>
      <c r="F1014" s="145" t="s">
        <v>5062</v>
      </c>
      <c r="G1014" s="5">
        <v>43469</v>
      </c>
      <c r="H1014" s="99" t="s">
        <v>5046</v>
      </c>
      <c r="I1014" s="430"/>
      <c r="J1014" s="430"/>
      <c r="K1014" s="104">
        <v>1</v>
      </c>
      <c r="M1014" s="92"/>
    </row>
    <row r="1015" spans="1:13" s="32" customFormat="1" ht="11.25" customHeight="1" outlineLevel="2" x14ac:dyDescent="0.2">
      <c r="A1015" s="24">
        <v>64</v>
      </c>
      <c r="B1015" s="145" t="s">
        <v>4859</v>
      </c>
      <c r="C1015" s="186" t="s">
        <v>5063</v>
      </c>
      <c r="D1015" s="145" t="s">
        <v>5064</v>
      </c>
      <c r="E1015" s="145" t="s">
        <v>5065</v>
      </c>
      <c r="F1015" s="145" t="s">
        <v>5066</v>
      </c>
      <c r="G1015" s="5">
        <v>43469</v>
      </c>
      <c r="H1015" s="99" t="s">
        <v>5046</v>
      </c>
      <c r="I1015" s="430"/>
      <c r="J1015" s="430"/>
      <c r="K1015" s="104">
        <v>1</v>
      </c>
      <c r="M1015" s="92"/>
    </row>
    <row r="1016" spans="1:13" s="32" customFormat="1" ht="11.25" customHeight="1" outlineLevel="2" x14ac:dyDescent="0.2">
      <c r="A1016" s="24">
        <v>65</v>
      </c>
      <c r="B1016" s="145" t="s">
        <v>4859</v>
      </c>
      <c r="C1016" s="186" t="s">
        <v>5067</v>
      </c>
      <c r="D1016" s="145" t="s">
        <v>5064</v>
      </c>
      <c r="E1016" s="145" t="s">
        <v>5065</v>
      </c>
      <c r="F1016" s="145" t="s">
        <v>5068</v>
      </c>
      <c r="G1016" s="5">
        <v>43470</v>
      </c>
      <c r="H1016" s="99" t="s">
        <v>5046</v>
      </c>
      <c r="I1016" s="430"/>
      <c r="J1016" s="430"/>
      <c r="K1016" s="104">
        <v>1</v>
      </c>
      <c r="M1016" s="92"/>
    </row>
    <row r="1017" spans="1:13" s="32" customFormat="1" ht="11.25" customHeight="1" outlineLevel="2" x14ac:dyDescent="0.2">
      <c r="A1017" s="24">
        <v>66</v>
      </c>
      <c r="B1017" s="145" t="s">
        <v>3721</v>
      </c>
      <c r="C1017" s="186" t="s">
        <v>5069</v>
      </c>
      <c r="D1017" s="145" t="s">
        <v>5070</v>
      </c>
      <c r="E1017" s="145" t="s">
        <v>5071</v>
      </c>
      <c r="F1017" s="145" t="s">
        <v>3803</v>
      </c>
      <c r="G1017" s="5">
        <v>43470</v>
      </c>
      <c r="H1017" s="99" t="s">
        <v>5046</v>
      </c>
      <c r="I1017" s="430"/>
      <c r="J1017" s="430"/>
      <c r="K1017" s="104">
        <v>1</v>
      </c>
      <c r="M1017" s="92"/>
    </row>
    <row r="1018" spans="1:13" s="32" customFormat="1" ht="11.25" customHeight="1" outlineLevel="2" x14ac:dyDescent="0.2">
      <c r="A1018" s="24">
        <v>67</v>
      </c>
      <c r="B1018" s="145" t="s">
        <v>3721</v>
      </c>
      <c r="C1018" s="186" t="s">
        <v>5072</v>
      </c>
      <c r="D1018" s="145" t="s">
        <v>5073</v>
      </c>
      <c r="E1018" s="145" t="s">
        <v>5074</v>
      </c>
      <c r="F1018" s="145" t="s">
        <v>5075</v>
      </c>
      <c r="G1018" s="5">
        <v>43470</v>
      </c>
      <c r="H1018" s="99" t="s">
        <v>5046</v>
      </c>
      <c r="I1018" s="430"/>
      <c r="J1018" s="430"/>
      <c r="K1018" s="104">
        <v>1</v>
      </c>
      <c r="M1018" s="92"/>
    </row>
    <row r="1019" spans="1:13" s="32" customFormat="1" ht="11.25" customHeight="1" outlineLevel="2" x14ac:dyDescent="0.2">
      <c r="A1019" s="24">
        <v>68</v>
      </c>
      <c r="B1019" s="145" t="s">
        <v>3721</v>
      </c>
      <c r="C1019" s="186" t="s">
        <v>5076</v>
      </c>
      <c r="D1019" s="145" t="s">
        <v>5077</v>
      </c>
      <c r="E1019" s="145" t="s">
        <v>5074</v>
      </c>
      <c r="F1019" s="145" t="s">
        <v>5078</v>
      </c>
      <c r="G1019" s="5">
        <v>43470</v>
      </c>
      <c r="H1019" s="99" t="s">
        <v>5046</v>
      </c>
      <c r="I1019" s="430"/>
      <c r="J1019" s="430"/>
      <c r="K1019" s="104">
        <v>1</v>
      </c>
      <c r="M1019" s="92"/>
    </row>
    <row r="1020" spans="1:13" s="32" customFormat="1" ht="11.25" customHeight="1" outlineLevel="2" x14ac:dyDescent="0.2">
      <c r="A1020" s="24">
        <v>69</v>
      </c>
      <c r="B1020" s="145" t="s">
        <v>4859</v>
      </c>
      <c r="C1020" s="186" t="s">
        <v>5079</v>
      </c>
      <c r="D1020" s="145" t="s">
        <v>146</v>
      </c>
      <c r="E1020" s="145" t="s">
        <v>3328</v>
      </c>
      <c r="F1020" s="145" t="s">
        <v>5080</v>
      </c>
      <c r="G1020" s="5">
        <v>43470</v>
      </c>
      <c r="H1020" s="99" t="s">
        <v>5046</v>
      </c>
      <c r="I1020" s="430"/>
      <c r="J1020" s="430"/>
      <c r="K1020" s="104">
        <v>1</v>
      </c>
      <c r="M1020" s="92"/>
    </row>
    <row r="1021" spans="1:13" s="32" customFormat="1" ht="11.25" customHeight="1" outlineLevel="2" x14ac:dyDescent="0.2">
      <c r="A1021" s="24">
        <v>70</v>
      </c>
      <c r="B1021" s="145" t="s">
        <v>3338</v>
      </c>
      <c r="C1021" s="186" t="s">
        <v>5081</v>
      </c>
      <c r="D1021" s="145" t="s">
        <v>5082</v>
      </c>
      <c r="E1021" s="145" t="s">
        <v>5083</v>
      </c>
      <c r="F1021" s="145" t="s">
        <v>5084</v>
      </c>
      <c r="G1021" s="5">
        <v>43470</v>
      </c>
      <c r="H1021" s="99" t="s">
        <v>5046</v>
      </c>
      <c r="I1021" s="430"/>
      <c r="J1021" s="430"/>
      <c r="K1021" s="104">
        <v>1</v>
      </c>
      <c r="M1021" s="92"/>
    </row>
    <row r="1022" spans="1:13" s="32" customFormat="1" ht="11.25" customHeight="1" outlineLevel="2" x14ac:dyDescent="0.2">
      <c r="A1022" s="24">
        <v>71</v>
      </c>
      <c r="B1022" s="145" t="s">
        <v>3338</v>
      </c>
      <c r="C1022" s="186" t="s">
        <v>5085</v>
      </c>
      <c r="D1022" s="145" t="s">
        <v>5082</v>
      </c>
      <c r="E1022" s="145" t="s">
        <v>5083</v>
      </c>
      <c r="F1022" s="145" t="s">
        <v>5086</v>
      </c>
      <c r="G1022" s="5">
        <v>43470</v>
      </c>
      <c r="H1022" s="99" t="s">
        <v>5046</v>
      </c>
      <c r="I1022" s="430"/>
      <c r="J1022" s="430"/>
      <c r="K1022" s="104">
        <v>1</v>
      </c>
      <c r="M1022" s="92"/>
    </row>
    <row r="1023" spans="1:13" s="32" customFormat="1" ht="11.25" customHeight="1" outlineLevel="2" x14ac:dyDescent="0.2">
      <c r="A1023" s="24">
        <v>72</v>
      </c>
      <c r="B1023" s="145" t="s">
        <v>3338</v>
      </c>
      <c r="C1023" s="186" t="s">
        <v>5087</v>
      </c>
      <c r="D1023" s="145" t="s">
        <v>5088</v>
      </c>
      <c r="E1023" s="145" t="s">
        <v>5089</v>
      </c>
      <c r="F1023" s="145" t="s">
        <v>5089</v>
      </c>
      <c r="G1023" s="5">
        <v>43470</v>
      </c>
      <c r="H1023" s="99" t="s">
        <v>5046</v>
      </c>
      <c r="I1023" s="430"/>
      <c r="J1023" s="430"/>
      <c r="K1023" s="104">
        <v>1</v>
      </c>
      <c r="M1023" s="92"/>
    </row>
    <row r="1024" spans="1:13" s="32" customFormat="1" ht="11.25" customHeight="1" outlineLevel="2" x14ac:dyDescent="0.2">
      <c r="A1024" s="24">
        <v>73</v>
      </c>
      <c r="B1024" s="145" t="s">
        <v>3721</v>
      </c>
      <c r="C1024" s="186" t="s">
        <v>5090</v>
      </c>
      <c r="D1024" s="145" t="s">
        <v>3341</v>
      </c>
      <c r="E1024" s="145" t="s">
        <v>5091</v>
      </c>
      <c r="F1024" s="145" t="s">
        <v>5092</v>
      </c>
      <c r="G1024" s="5">
        <v>43471</v>
      </c>
      <c r="H1024" s="99" t="s">
        <v>5046</v>
      </c>
      <c r="I1024" s="430"/>
      <c r="J1024" s="430"/>
      <c r="K1024" s="104">
        <v>1</v>
      </c>
      <c r="M1024" s="92"/>
    </row>
    <row r="1025" spans="1:13" s="32" customFormat="1" ht="11.25" customHeight="1" outlineLevel="2" x14ac:dyDescent="0.2">
      <c r="A1025" s="24">
        <v>74</v>
      </c>
      <c r="B1025" s="145" t="s">
        <v>3721</v>
      </c>
      <c r="C1025" s="186" t="s">
        <v>5093</v>
      </c>
      <c r="D1025" s="145" t="s">
        <v>5094</v>
      </c>
      <c r="E1025" s="145" t="s">
        <v>5095</v>
      </c>
      <c r="F1025" s="145" t="s">
        <v>5096</v>
      </c>
      <c r="G1025" s="5">
        <v>43471</v>
      </c>
      <c r="H1025" s="99" t="s">
        <v>5046</v>
      </c>
      <c r="I1025" s="430"/>
      <c r="J1025" s="430"/>
      <c r="K1025" s="104">
        <v>1</v>
      </c>
      <c r="M1025" s="92"/>
    </row>
    <row r="1026" spans="1:13" s="32" customFormat="1" ht="11.25" customHeight="1" outlineLevel="2" x14ac:dyDescent="0.2">
      <c r="A1026" s="24">
        <v>75</v>
      </c>
      <c r="B1026" s="145" t="s">
        <v>3722</v>
      </c>
      <c r="C1026" s="186" t="s">
        <v>5097</v>
      </c>
      <c r="D1026" s="145" t="s">
        <v>3396</v>
      </c>
      <c r="E1026" s="145" t="s">
        <v>3511</v>
      </c>
      <c r="F1026" s="145" t="s">
        <v>5098</v>
      </c>
      <c r="G1026" s="5">
        <v>43471</v>
      </c>
      <c r="H1026" s="99" t="s">
        <v>5046</v>
      </c>
      <c r="I1026" s="430"/>
      <c r="J1026" s="430"/>
      <c r="K1026" s="104">
        <v>1</v>
      </c>
      <c r="M1026" s="92"/>
    </row>
    <row r="1027" spans="1:13" s="32" customFormat="1" ht="11.25" customHeight="1" outlineLevel="2" x14ac:dyDescent="0.2">
      <c r="A1027" s="24">
        <v>76</v>
      </c>
      <c r="B1027" s="145" t="s">
        <v>3722</v>
      </c>
      <c r="C1027" s="186" t="s">
        <v>5099</v>
      </c>
      <c r="D1027" s="145" t="s">
        <v>5100</v>
      </c>
      <c r="E1027" s="145" t="s">
        <v>5101</v>
      </c>
      <c r="F1027" s="145" t="s">
        <v>5102</v>
      </c>
      <c r="G1027" s="5">
        <v>43471</v>
      </c>
      <c r="H1027" s="99" t="s">
        <v>5046</v>
      </c>
      <c r="I1027" s="430"/>
      <c r="J1027" s="430"/>
      <c r="K1027" s="104">
        <v>1</v>
      </c>
      <c r="M1027" s="92"/>
    </row>
    <row r="1028" spans="1:13" s="32" customFormat="1" ht="11.25" customHeight="1" outlineLevel="2" x14ac:dyDescent="0.2">
      <c r="A1028" s="24">
        <v>77</v>
      </c>
      <c r="B1028" s="145" t="s">
        <v>3722</v>
      </c>
      <c r="C1028" s="186" t="s">
        <v>5103</v>
      </c>
      <c r="D1028" s="145" t="s">
        <v>5100</v>
      </c>
      <c r="E1028" s="145" t="s">
        <v>5101</v>
      </c>
      <c r="F1028" s="145" t="s">
        <v>5104</v>
      </c>
      <c r="G1028" s="5">
        <v>43471</v>
      </c>
      <c r="H1028" s="99" t="s">
        <v>5046</v>
      </c>
      <c r="I1028" s="430"/>
      <c r="J1028" s="430"/>
      <c r="K1028" s="104">
        <v>1</v>
      </c>
      <c r="M1028" s="92"/>
    </row>
    <row r="1029" spans="1:13" s="32" customFormat="1" ht="11.25" customHeight="1" outlineLevel="2" x14ac:dyDescent="0.2">
      <c r="A1029" s="24">
        <v>78</v>
      </c>
      <c r="B1029" s="145" t="s">
        <v>3722</v>
      </c>
      <c r="C1029" s="186" t="s">
        <v>5105</v>
      </c>
      <c r="D1029" s="145" t="s">
        <v>3396</v>
      </c>
      <c r="E1029" s="145" t="s">
        <v>3511</v>
      </c>
      <c r="F1029" s="145" t="s">
        <v>5106</v>
      </c>
      <c r="G1029" s="5">
        <v>43471</v>
      </c>
      <c r="H1029" s="99" t="s">
        <v>5046</v>
      </c>
      <c r="I1029" s="430"/>
      <c r="J1029" s="430"/>
      <c r="K1029" s="104">
        <v>1</v>
      </c>
      <c r="M1029" s="92"/>
    </row>
    <row r="1030" spans="1:13" s="32" customFormat="1" ht="11.25" customHeight="1" outlineLevel="2" x14ac:dyDescent="0.2">
      <c r="A1030" s="24">
        <v>79</v>
      </c>
      <c r="B1030" s="145" t="s">
        <v>3722</v>
      </c>
      <c r="C1030" s="186" t="s">
        <v>5107</v>
      </c>
      <c r="D1030" s="145" t="s">
        <v>5108</v>
      </c>
      <c r="E1030" s="145" t="s">
        <v>5109</v>
      </c>
      <c r="F1030" s="145" t="s">
        <v>5110</v>
      </c>
      <c r="G1030" s="5">
        <v>43471</v>
      </c>
      <c r="H1030" s="99" t="s">
        <v>5046</v>
      </c>
      <c r="I1030" s="430"/>
      <c r="J1030" s="430"/>
      <c r="K1030" s="104">
        <v>1</v>
      </c>
      <c r="M1030" s="92"/>
    </row>
    <row r="1031" spans="1:13" s="32" customFormat="1" ht="11.25" customHeight="1" outlineLevel="2" x14ac:dyDescent="0.2">
      <c r="A1031" s="24">
        <v>80</v>
      </c>
      <c r="B1031" s="145" t="s">
        <v>3722</v>
      </c>
      <c r="C1031" s="186" t="s">
        <v>5111</v>
      </c>
      <c r="D1031" s="145" t="s">
        <v>3355</v>
      </c>
      <c r="E1031" s="145" t="s">
        <v>5112</v>
      </c>
      <c r="F1031" s="145" t="s">
        <v>5113</v>
      </c>
      <c r="G1031" s="5">
        <v>43471</v>
      </c>
      <c r="H1031" s="99" t="s">
        <v>5046</v>
      </c>
      <c r="I1031" s="430"/>
      <c r="J1031" s="430"/>
      <c r="K1031" s="104">
        <v>1</v>
      </c>
      <c r="M1031" s="92"/>
    </row>
    <row r="1032" spans="1:13" s="32" customFormat="1" ht="11.25" customHeight="1" outlineLevel="2" x14ac:dyDescent="0.2">
      <c r="A1032" s="24">
        <v>81</v>
      </c>
      <c r="B1032" s="145" t="s">
        <v>3722</v>
      </c>
      <c r="C1032" s="186" t="s">
        <v>5114</v>
      </c>
      <c r="D1032" s="145" t="s">
        <v>3353</v>
      </c>
      <c r="E1032" s="145" t="s">
        <v>5115</v>
      </c>
      <c r="F1032" s="145" t="s">
        <v>5116</v>
      </c>
      <c r="G1032" s="5">
        <v>43473</v>
      </c>
      <c r="H1032" s="99" t="s">
        <v>5046</v>
      </c>
      <c r="I1032" s="430"/>
      <c r="J1032" s="430"/>
      <c r="K1032" s="104">
        <v>1</v>
      </c>
      <c r="M1032" s="92"/>
    </row>
    <row r="1033" spans="1:13" s="32" customFormat="1" ht="11.25" customHeight="1" outlineLevel="2" x14ac:dyDescent="0.2">
      <c r="A1033" s="24">
        <v>82</v>
      </c>
      <c r="B1033" s="145" t="s">
        <v>3722</v>
      </c>
      <c r="C1033" s="186" t="s">
        <v>5117</v>
      </c>
      <c r="D1033" s="145" t="s">
        <v>5118</v>
      </c>
      <c r="E1033" s="145" t="s">
        <v>3312</v>
      </c>
      <c r="F1033" s="145" t="s">
        <v>5119</v>
      </c>
      <c r="G1033" s="5">
        <v>43473</v>
      </c>
      <c r="H1033" s="99" t="s">
        <v>5046</v>
      </c>
      <c r="I1033" s="430"/>
      <c r="J1033" s="430"/>
      <c r="K1033" s="104">
        <v>1</v>
      </c>
      <c r="M1033" s="92"/>
    </row>
    <row r="1034" spans="1:13" s="32" customFormat="1" ht="11.25" customHeight="1" outlineLevel="2" x14ac:dyDescent="0.2">
      <c r="A1034" s="24">
        <v>83</v>
      </c>
      <c r="B1034" s="145" t="s">
        <v>3722</v>
      </c>
      <c r="C1034" s="186" t="s">
        <v>5120</v>
      </c>
      <c r="D1034" s="145" t="s">
        <v>5121</v>
      </c>
      <c r="E1034" s="145" t="s">
        <v>5122</v>
      </c>
      <c r="F1034" s="145" t="s">
        <v>5123</v>
      </c>
      <c r="G1034" s="5">
        <v>43473</v>
      </c>
      <c r="H1034" s="99" t="s">
        <v>5046</v>
      </c>
      <c r="I1034" s="430"/>
      <c r="J1034" s="430"/>
      <c r="K1034" s="104">
        <v>1</v>
      </c>
      <c r="M1034" s="92"/>
    </row>
    <row r="1035" spans="1:13" s="32" customFormat="1" ht="11.25" customHeight="1" outlineLevel="2" x14ac:dyDescent="0.2">
      <c r="A1035" s="24">
        <v>84</v>
      </c>
      <c r="B1035" s="145" t="s">
        <v>3722</v>
      </c>
      <c r="C1035" s="186" t="s">
        <v>5124</v>
      </c>
      <c r="D1035" s="145" t="s">
        <v>5125</v>
      </c>
      <c r="E1035" s="145" t="s">
        <v>5126</v>
      </c>
      <c r="F1035" s="145" t="s">
        <v>5127</v>
      </c>
      <c r="G1035" s="5">
        <v>43473</v>
      </c>
      <c r="H1035" s="99" t="s">
        <v>5046</v>
      </c>
      <c r="I1035" s="430"/>
      <c r="J1035" s="430"/>
      <c r="K1035" s="104">
        <v>1</v>
      </c>
      <c r="M1035" s="92"/>
    </row>
    <row r="1036" spans="1:13" s="32" customFormat="1" ht="11.25" customHeight="1" outlineLevel="2" x14ac:dyDescent="0.2">
      <c r="A1036" s="24">
        <v>85</v>
      </c>
      <c r="B1036" s="145" t="s">
        <v>3338</v>
      </c>
      <c r="C1036" s="186" t="s">
        <v>5128</v>
      </c>
      <c r="D1036" s="145" t="s">
        <v>5129</v>
      </c>
      <c r="E1036" s="145" t="s">
        <v>5130</v>
      </c>
      <c r="F1036" s="145" t="s">
        <v>5131</v>
      </c>
      <c r="G1036" s="5">
        <v>43474</v>
      </c>
      <c r="H1036" s="99" t="s">
        <v>5046</v>
      </c>
      <c r="I1036" s="430"/>
      <c r="J1036" s="430"/>
      <c r="K1036" s="104">
        <v>1</v>
      </c>
      <c r="M1036" s="92"/>
    </row>
    <row r="1037" spans="1:13" s="32" customFormat="1" ht="11.25" customHeight="1" outlineLevel="2" x14ac:dyDescent="0.2">
      <c r="A1037" s="24">
        <v>86</v>
      </c>
      <c r="B1037" s="145" t="s">
        <v>3724</v>
      </c>
      <c r="C1037" s="186" t="s">
        <v>5132</v>
      </c>
      <c r="D1037" s="145" t="s">
        <v>3319</v>
      </c>
      <c r="E1037" s="145" t="s">
        <v>3320</v>
      </c>
      <c r="F1037" s="145" t="s">
        <v>3806</v>
      </c>
      <c r="G1037" s="5">
        <v>43474</v>
      </c>
      <c r="H1037" s="99" t="s">
        <v>5046</v>
      </c>
      <c r="I1037" s="430"/>
      <c r="J1037" s="430"/>
      <c r="K1037" s="104">
        <v>1</v>
      </c>
      <c r="M1037" s="92"/>
    </row>
    <row r="1038" spans="1:13" s="32" customFormat="1" ht="11.25" customHeight="1" outlineLevel="2" x14ac:dyDescent="0.2">
      <c r="A1038" s="24">
        <v>87</v>
      </c>
      <c r="B1038" s="145" t="s">
        <v>3721</v>
      </c>
      <c r="C1038" s="186" t="s">
        <v>5133</v>
      </c>
      <c r="D1038" s="145" t="s">
        <v>5134</v>
      </c>
      <c r="E1038" s="145" t="s">
        <v>5135</v>
      </c>
      <c r="F1038" s="145" t="s">
        <v>80</v>
      </c>
      <c r="G1038" s="5">
        <v>43474</v>
      </c>
      <c r="H1038" s="99" t="s">
        <v>5046</v>
      </c>
      <c r="I1038" s="430"/>
      <c r="J1038" s="430"/>
      <c r="K1038" s="104">
        <v>1</v>
      </c>
      <c r="M1038" s="92"/>
    </row>
    <row r="1039" spans="1:13" s="32" customFormat="1" ht="11.25" customHeight="1" outlineLevel="2" x14ac:dyDescent="0.2">
      <c r="A1039" s="24">
        <v>88</v>
      </c>
      <c r="B1039" s="145" t="s">
        <v>3724</v>
      </c>
      <c r="C1039" s="186" t="s">
        <v>5136</v>
      </c>
      <c r="D1039" s="145" t="s">
        <v>3313</v>
      </c>
      <c r="E1039" s="145" t="s">
        <v>9</v>
      </c>
      <c r="F1039" s="145" t="s">
        <v>3810</v>
      </c>
      <c r="G1039" s="5">
        <v>43474</v>
      </c>
      <c r="H1039" s="99" t="s">
        <v>5046</v>
      </c>
      <c r="I1039" s="430"/>
      <c r="J1039" s="430"/>
      <c r="K1039" s="104">
        <v>1</v>
      </c>
      <c r="M1039" s="92"/>
    </row>
    <row r="1040" spans="1:13" s="32" customFormat="1" ht="11.25" customHeight="1" outlineLevel="2" x14ac:dyDescent="0.2">
      <c r="A1040" s="24">
        <v>89</v>
      </c>
      <c r="B1040" s="145" t="s">
        <v>3725</v>
      </c>
      <c r="C1040" s="186" t="s">
        <v>5137</v>
      </c>
      <c r="D1040" s="145" t="s">
        <v>5138</v>
      </c>
      <c r="E1040" s="145" t="s">
        <v>5139</v>
      </c>
      <c r="F1040" s="145" t="s">
        <v>5140</v>
      </c>
      <c r="G1040" s="5">
        <v>43474</v>
      </c>
      <c r="H1040" s="99" t="s">
        <v>5046</v>
      </c>
      <c r="I1040" s="430"/>
      <c r="J1040" s="430"/>
      <c r="K1040" s="104">
        <v>1</v>
      </c>
      <c r="M1040" s="92"/>
    </row>
    <row r="1041" spans="1:13" s="32" customFormat="1" ht="11.25" customHeight="1" outlineLevel="2" x14ac:dyDescent="0.2">
      <c r="A1041" s="24">
        <v>90</v>
      </c>
      <c r="B1041" s="145" t="s">
        <v>3724</v>
      </c>
      <c r="C1041" s="186" t="s">
        <v>5141</v>
      </c>
      <c r="D1041" s="145" t="s">
        <v>3396</v>
      </c>
      <c r="E1041" s="145" t="s">
        <v>3511</v>
      </c>
      <c r="F1041" s="145" t="s">
        <v>5142</v>
      </c>
      <c r="G1041" s="5">
        <v>43474</v>
      </c>
      <c r="H1041" s="99" t="s">
        <v>5046</v>
      </c>
      <c r="I1041" s="430"/>
      <c r="J1041" s="430"/>
      <c r="K1041" s="104">
        <v>1</v>
      </c>
      <c r="M1041" s="92"/>
    </row>
    <row r="1042" spans="1:13" s="32" customFormat="1" ht="11.25" customHeight="1" outlineLevel="2" x14ac:dyDescent="0.2">
      <c r="A1042" s="24">
        <v>91</v>
      </c>
      <c r="B1042" s="145" t="s">
        <v>3724</v>
      </c>
      <c r="C1042" s="186" t="s">
        <v>5143</v>
      </c>
      <c r="D1042" s="145" t="s">
        <v>3345</v>
      </c>
      <c r="E1042" s="145" t="s">
        <v>5144</v>
      </c>
      <c r="F1042" s="145" t="s">
        <v>78</v>
      </c>
      <c r="G1042" s="5">
        <v>43474</v>
      </c>
      <c r="H1042" s="99" t="s">
        <v>5046</v>
      </c>
      <c r="I1042" s="430"/>
      <c r="J1042" s="430"/>
      <c r="K1042" s="104">
        <v>1</v>
      </c>
      <c r="M1042" s="92"/>
    </row>
    <row r="1043" spans="1:13" s="32" customFormat="1" ht="11.25" customHeight="1" outlineLevel="2" x14ac:dyDescent="0.2">
      <c r="A1043" s="24">
        <v>92</v>
      </c>
      <c r="B1043" s="145" t="s">
        <v>3724</v>
      </c>
      <c r="C1043" s="186" t="s">
        <v>5145</v>
      </c>
      <c r="D1043" s="145" t="s">
        <v>3807</v>
      </c>
      <c r="E1043" s="145" t="s">
        <v>3808</v>
      </c>
      <c r="F1043" s="145" t="s">
        <v>5146</v>
      </c>
      <c r="G1043" s="5">
        <v>43475</v>
      </c>
      <c r="H1043" s="99" t="s">
        <v>5046</v>
      </c>
      <c r="I1043" s="430"/>
      <c r="J1043" s="430"/>
      <c r="K1043" s="104">
        <v>1</v>
      </c>
      <c r="M1043" s="92"/>
    </row>
    <row r="1044" spans="1:13" s="32" customFormat="1" ht="11.25" customHeight="1" outlineLevel="2" x14ac:dyDescent="0.2">
      <c r="A1044" s="24">
        <v>93</v>
      </c>
      <c r="B1044" s="145" t="s">
        <v>3724</v>
      </c>
      <c r="C1044" s="186" t="s">
        <v>5147</v>
      </c>
      <c r="D1044" s="145" t="s">
        <v>3807</v>
      </c>
      <c r="E1044" s="145" t="s">
        <v>3808</v>
      </c>
      <c r="F1044" s="145" t="s">
        <v>3809</v>
      </c>
      <c r="G1044" s="5">
        <v>43475</v>
      </c>
      <c r="H1044" s="99" t="s">
        <v>5046</v>
      </c>
      <c r="I1044" s="430"/>
      <c r="J1044" s="430"/>
      <c r="K1044" s="104">
        <v>1</v>
      </c>
      <c r="M1044" s="92"/>
    </row>
    <row r="1045" spans="1:13" s="32" customFormat="1" ht="11.25" customHeight="1" outlineLevel="2" x14ac:dyDescent="0.2">
      <c r="A1045" s="24">
        <v>94</v>
      </c>
      <c r="B1045" s="145" t="s">
        <v>5148</v>
      </c>
      <c r="C1045" s="186" t="s">
        <v>5149</v>
      </c>
      <c r="D1045" s="145" t="s">
        <v>3322</v>
      </c>
      <c r="E1045" s="145" t="s">
        <v>3332</v>
      </c>
      <c r="F1045" s="145" t="s">
        <v>5150</v>
      </c>
      <c r="G1045" s="5">
        <v>43475</v>
      </c>
      <c r="H1045" s="99" t="s">
        <v>5046</v>
      </c>
      <c r="I1045" s="430"/>
      <c r="J1045" s="430"/>
      <c r="K1045" s="104">
        <v>1</v>
      </c>
      <c r="M1045" s="92"/>
    </row>
    <row r="1046" spans="1:13" s="32" customFormat="1" ht="11.25" customHeight="1" outlineLevel="2" x14ac:dyDescent="0.2">
      <c r="A1046" s="24">
        <v>95</v>
      </c>
      <c r="B1046" s="145" t="s">
        <v>3338</v>
      </c>
      <c r="C1046" s="186" t="s">
        <v>5151</v>
      </c>
      <c r="D1046" s="145" t="s">
        <v>5152</v>
      </c>
      <c r="E1046" s="145" t="s">
        <v>5153</v>
      </c>
      <c r="F1046" s="145" t="s">
        <v>5154</v>
      </c>
      <c r="G1046" s="5">
        <v>43475</v>
      </c>
      <c r="H1046" s="99" t="s">
        <v>5046</v>
      </c>
      <c r="I1046" s="430"/>
      <c r="J1046" s="430"/>
      <c r="K1046" s="104">
        <v>1</v>
      </c>
      <c r="M1046" s="92"/>
    </row>
    <row r="1047" spans="1:13" s="32" customFormat="1" ht="11.25" customHeight="1" outlineLevel="2" x14ac:dyDescent="0.2">
      <c r="A1047" s="24">
        <v>96</v>
      </c>
      <c r="B1047" s="145" t="s">
        <v>5148</v>
      </c>
      <c r="C1047" s="186" t="s">
        <v>5155</v>
      </c>
      <c r="D1047" s="145" t="s">
        <v>146</v>
      </c>
      <c r="E1047" s="145" t="s">
        <v>3328</v>
      </c>
      <c r="F1047" s="145" t="s">
        <v>5156</v>
      </c>
      <c r="G1047" s="5">
        <v>43475</v>
      </c>
      <c r="H1047" s="99" t="s">
        <v>5046</v>
      </c>
      <c r="I1047" s="430"/>
      <c r="J1047" s="430"/>
      <c r="K1047" s="104">
        <v>1</v>
      </c>
      <c r="M1047" s="92"/>
    </row>
    <row r="1048" spans="1:13" s="32" customFormat="1" ht="11.25" customHeight="1" outlineLevel="2" x14ac:dyDescent="0.2">
      <c r="A1048" s="24">
        <v>97</v>
      </c>
      <c r="B1048" s="145" t="s">
        <v>3338</v>
      </c>
      <c r="C1048" s="186" t="s">
        <v>5157</v>
      </c>
      <c r="D1048" s="145" t="s">
        <v>5158</v>
      </c>
      <c r="E1048" s="145" t="s">
        <v>5159</v>
      </c>
      <c r="F1048" s="145" t="s">
        <v>5160</v>
      </c>
      <c r="G1048" s="5">
        <v>43475</v>
      </c>
      <c r="H1048" s="99" t="s">
        <v>5046</v>
      </c>
      <c r="I1048" s="430"/>
      <c r="J1048" s="430"/>
      <c r="K1048" s="104">
        <v>1</v>
      </c>
      <c r="M1048" s="92"/>
    </row>
    <row r="1049" spans="1:13" s="32" customFormat="1" ht="11.25" customHeight="1" outlineLevel="2" x14ac:dyDescent="0.2">
      <c r="A1049" s="24">
        <v>98</v>
      </c>
      <c r="B1049" s="145" t="s">
        <v>5148</v>
      </c>
      <c r="C1049" s="186" t="s">
        <v>5161</v>
      </c>
      <c r="D1049" s="145" t="s">
        <v>5158</v>
      </c>
      <c r="E1049" s="145" t="s">
        <v>5159</v>
      </c>
      <c r="F1049" s="145" t="s">
        <v>5162</v>
      </c>
      <c r="G1049" s="5">
        <v>43477</v>
      </c>
      <c r="H1049" s="99" t="s">
        <v>5046</v>
      </c>
      <c r="I1049" s="430"/>
      <c r="J1049" s="430"/>
      <c r="K1049" s="104">
        <v>1</v>
      </c>
      <c r="M1049" s="92"/>
    </row>
    <row r="1050" spans="1:13" s="32" customFormat="1" ht="11.25" customHeight="1" outlineLevel="2" x14ac:dyDescent="0.2">
      <c r="A1050" s="24">
        <v>99</v>
      </c>
      <c r="B1050" s="145" t="s">
        <v>5148</v>
      </c>
      <c r="C1050" s="186" t="s">
        <v>5163</v>
      </c>
      <c r="D1050" s="145" t="s">
        <v>5164</v>
      </c>
      <c r="E1050" s="145" t="s">
        <v>5165</v>
      </c>
      <c r="F1050" s="145" t="s">
        <v>5166</v>
      </c>
      <c r="G1050" s="5">
        <v>43477</v>
      </c>
      <c r="H1050" s="99" t="s">
        <v>5046</v>
      </c>
      <c r="I1050" s="430"/>
      <c r="J1050" s="430"/>
      <c r="K1050" s="104">
        <v>1</v>
      </c>
      <c r="M1050" s="92"/>
    </row>
    <row r="1051" spans="1:13" s="32" customFormat="1" ht="11.25" customHeight="1" outlineLevel="2" x14ac:dyDescent="0.2">
      <c r="A1051" s="24">
        <v>100</v>
      </c>
      <c r="B1051" s="145" t="s">
        <v>3338</v>
      </c>
      <c r="C1051" s="186" t="s">
        <v>5167</v>
      </c>
      <c r="D1051" s="145" t="s">
        <v>5168</v>
      </c>
      <c r="E1051" s="145" t="s">
        <v>3714</v>
      </c>
      <c r="F1051" s="145" t="s">
        <v>5169</v>
      </c>
      <c r="G1051" s="5">
        <v>43477</v>
      </c>
      <c r="H1051" s="99" t="s">
        <v>5046</v>
      </c>
      <c r="I1051" s="430"/>
      <c r="J1051" s="430"/>
      <c r="K1051" s="104">
        <v>1</v>
      </c>
      <c r="M1051" s="92"/>
    </row>
    <row r="1052" spans="1:13" s="32" customFormat="1" ht="11.25" customHeight="1" outlineLevel="2" x14ac:dyDescent="0.2">
      <c r="A1052" s="24">
        <v>101</v>
      </c>
      <c r="B1052" s="145" t="s">
        <v>3338</v>
      </c>
      <c r="C1052" s="186" t="s">
        <v>5170</v>
      </c>
      <c r="D1052" s="145" t="s">
        <v>5168</v>
      </c>
      <c r="E1052" s="145" t="s">
        <v>3714</v>
      </c>
      <c r="F1052" s="145" t="s">
        <v>5171</v>
      </c>
      <c r="G1052" s="5">
        <v>43477</v>
      </c>
      <c r="H1052" s="99" t="s">
        <v>5046</v>
      </c>
      <c r="I1052" s="430"/>
      <c r="J1052" s="430"/>
      <c r="K1052" s="104">
        <v>1</v>
      </c>
      <c r="M1052" s="92"/>
    </row>
    <row r="1053" spans="1:13" s="32" customFormat="1" ht="11.25" customHeight="1" outlineLevel="2" x14ac:dyDescent="0.2">
      <c r="A1053" s="24">
        <v>102</v>
      </c>
      <c r="B1053" s="145" t="s">
        <v>3338</v>
      </c>
      <c r="C1053" s="186" t="s">
        <v>5172</v>
      </c>
      <c r="D1053" s="145" t="s">
        <v>5168</v>
      </c>
      <c r="E1053" s="145" t="s">
        <v>3714</v>
      </c>
      <c r="F1053" s="145" t="s">
        <v>5171</v>
      </c>
      <c r="G1053" s="5">
        <v>43477</v>
      </c>
      <c r="H1053" s="99" t="s">
        <v>5046</v>
      </c>
      <c r="I1053" s="430"/>
      <c r="J1053" s="430"/>
      <c r="K1053" s="104">
        <v>1</v>
      </c>
      <c r="M1053" s="92"/>
    </row>
    <row r="1054" spans="1:13" s="32" customFormat="1" ht="11.25" customHeight="1" outlineLevel="2" x14ac:dyDescent="0.2">
      <c r="A1054" s="24">
        <v>103</v>
      </c>
      <c r="B1054" s="145" t="s">
        <v>3338</v>
      </c>
      <c r="C1054" s="186" t="s">
        <v>5173</v>
      </c>
      <c r="D1054" s="145" t="s">
        <v>5168</v>
      </c>
      <c r="E1054" s="145" t="s">
        <v>3714</v>
      </c>
      <c r="F1054" s="145" t="s">
        <v>5174</v>
      </c>
      <c r="G1054" s="5">
        <v>43477</v>
      </c>
      <c r="H1054" s="99" t="s">
        <v>5046</v>
      </c>
      <c r="I1054" s="430"/>
      <c r="J1054" s="430"/>
      <c r="K1054" s="104">
        <v>1</v>
      </c>
      <c r="M1054" s="92"/>
    </row>
    <row r="1055" spans="1:13" s="32" customFormat="1" ht="11.25" customHeight="1" outlineLevel="2" x14ac:dyDescent="0.2">
      <c r="A1055" s="24">
        <v>104</v>
      </c>
      <c r="B1055" s="145" t="s">
        <v>5175</v>
      </c>
      <c r="C1055" s="186" t="s">
        <v>5176</v>
      </c>
      <c r="D1055" s="145" t="s">
        <v>3466</v>
      </c>
      <c r="E1055" s="145" t="s">
        <v>3450</v>
      </c>
      <c r="F1055" s="145" t="s">
        <v>5177</v>
      </c>
      <c r="G1055" s="5">
        <v>43476</v>
      </c>
      <c r="H1055" s="99" t="s">
        <v>5046</v>
      </c>
      <c r="I1055" s="430"/>
      <c r="J1055" s="430"/>
      <c r="K1055" s="104">
        <v>1</v>
      </c>
      <c r="M1055" s="92"/>
    </row>
    <row r="1056" spans="1:13" s="32" customFormat="1" ht="11.25" customHeight="1" outlineLevel="2" x14ac:dyDescent="0.2">
      <c r="A1056" s="24">
        <v>105</v>
      </c>
      <c r="B1056" s="145" t="s">
        <v>5148</v>
      </c>
      <c r="C1056" s="186" t="s">
        <v>5178</v>
      </c>
      <c r="D1056" s="145" t="s">
        <v>3319</v>
      </c>
      <c r="E1056" s="145" t="s">
        <v>3320</v>
      </c>
      <c r="F1056" s="145" t="s">
        <v>5179</v>
      </c>
      <c r="G1056" s="5">
        <v>43476</v>
      </c>
      <c r="H1056" s="99" t="s">
        <v>5046</v>
      </c>
      <c r="I1056" s="430"/>
      <c r="J1056" s="430"/>
      <c r="K1056" s="104">
        <v>1</v>
      </c>
      <c r="M1056" s="92"/>
    </row>
    <row r="1057" spans="1:13" s="32" customFormat="1" ht="11.25" customHeight="1" outlineLevel="2" x14ac:dyDescent="0.2">
      <c r="A1057" s="24">
        <v>106</v>
      </c>
      <c r="B1057" s="145" t="s">
        <v>3338</v>
      </c>
      <c r="C1057" s="186" t="s">
        <v>5180</v>
      </c>
      <c r="D1057" s="145" t="s">
        <v>5181</v>
      </c>
      <c r="E1057" s="145" t="s">
        <v>5182</v>
      </c>
      <c r="F1057" s="145" t="s">
        <v>5183</v>
      </c>
      <c r="G1057" s="5">
        <v>43476</v>
      </c>
      <c r="H1057" s="99" t="s">
        <v>5046</v>
      </c>
      <c r="I1057" s="430"/>
      <c r="J1057" s="430"/>
      <c r="K1057" s="104">
        <v>1</v>
      </c>
      <c r="M1057" s="92"/>
    </row>
    <row r="1058" spans="1:13" s="32" customFormat="1" ht="11.25" customHeight="1" outlineLevel="2" x14ac:dyDescent="0.2">
      <c r="A1058" s="24">
        <v>107</v>
      </c>
      <c r="B1058" s="145" t="s">
        <v>5184</v>
      </c>
      <c r="C1058" s="186" t="s">
        <v>5185</v>
      </c>
      <c r="D1058" s="145" t="s">
        <v>5181</v>
      </c>
      <c r="E1058" s="145" t="s">
        <v>5182</v>
      </c>
      <c r="F1058" s="145" t="s">
        <v>5186</v>
      </c>
      <c r="G1058" s="5">
        <v>43476</v>
      </c>
      <c r="H1058" s="99" t="s">
        <v>5046</v>
      </c>
      <c r="I1058" s="430"/>
      <c r="J1058" s="430"/>
      <c r="K1058" s="104">
        <v>1</v>
      </c>
      <c r="M1058" s="92"/>
    </row>
    <row r="1059" spans="1:13" s="32" customFormat="1" ht="11.25" customHeight="1" outlineLevel="2" x14ac:dyDescent="0.2">
      <c r="A1059" s="24">
        <v>108</v>
      </c>
      <c r="B1059" s="145" t="s">
        <v>5187</v>
      </c>
      <c r="C1059" s="186" t="s">
        <v>5188</v>
      </c>
      <c r="D1059" s="145" t="s">
        <v>5189</v>
      </c>
      <c r="E1059" s="145" t="s">
        <v>5190</v>
      </c>
      <c r="F1059" s="145" t="s">
        <v>3803</v>
      </c>
      <c r="G1059" s="5">
        <v>43476</v>
      </c>
      <c r="H1059" s="99" t="s">
        <v>5046</v>
      </c>
      <c r="I1059" s="430"/>
      <c r="J1059" s="430"/>
      <c r="K1059" s="104">
        <v>1</v>
      </c>
      <c r="M1059" s="92"/>
    </row>
    <row r="1060" spans="1:13" s="32" customFormat="1" ht="11.25" customHeight="1" outlineLevel="2" x14ac:dyDescent="0.2">
      <c r="A1060" s="24">
        <v>109</v>
      </c>
      <c r="B1060" s="145" t="s">
        <v>5187</v>
      </c>
      <c r="C1060" s="186" t="s">
        <v>5191</v>
      </c>
      <c r="D1060" s="145" t="s">
        <v>5192</v>
      </c>
      <c r="E1060" s="145" t="s">
        <v>5193</v>
      </c>
      <c r="F1060" s="145" t="s">
        <v>5194</v>
      </c>
      <c r="G1060" s="5">
        <v>43476</v>
      </c>
      <c r="H1060" s="99" t="s">
        <v>5046</v>
      </c>
      <c r="I1060" s="430"/>
      <c r="J1060" s="430"/>
      <c r="K1060" s="104">
        <v>1</v>
      </c>
      <c r="M1060" s="92"/>
    </row>
    <row r="1061" spans="1:13" s="32" customFormat="1" ht="11.25" customHeight="1" outlineLevel="2" x14ac:dyDescent="0.2">
      <c r="A1061" s="24">
        <v>110</v>
      </c>
      <c r="B1061" s="145" t="s">
        <v>5187</v>
      </c>
      <c r="C1061" s="186" t="s">
        <v>5195</v>
      </c>
      <c r="D1061" s="145" t="s">
        <v>5196</v>
      </c>
      <c r="E1061" s="145" t="s">
        <v>5197</v>
      </c>
      <c r="F1061" s="145" t="s">
        <v>5197</v>
      </c>
      <c r="G1061" s="5">
        <v>43480</v>
      </c>
      <c r="H1061" s="99" t="s">
        <v>5046</v>
      </c>
      <c r="I1061" s="430"/>
      <c r="J1061" s="430"/>
      <c r="K1061" s="104">
        <v>1</v>
      </c>
      <c r="M1061" s="92"/>
    </row>
    <row r="1062" spans="1:13" s="32" customFormat="1" ht="11.25" customHeight="1" outlineLevel="2" x14ac:dyDescent="0.2">
      <c r="A1062" s="24">
        <v>111</v>
      </c>
      <c r="B1062" s="145" t="s">
        <v>5148</v>
      </c>
      <c r="C1062" s="186" t="s">
        <v>5198</v>
      </c>
      <c r="D1062" s="145" t="s">
        <v>5060</v>
      </c>
      <c r="E1062" s="145" t="s">
        <v>5061</v>
      </c>
      <c r="F1062" s="145" t="s">
        <v>3377</v>
      </c>
      <c r="G1062" s="5">
        <v>43480</v>
      </c>
      <c r="H1062" s="99" t="s">
        <v>5046</v>
      </c>
      <c r="I1062" s="430"/>
      <c r="J1062" s="430"/>
      <c r="K1062" s="104">
        <v>1</v>
      </c>
      <c r="M1062" s="92"/>
    </row>
    <row r="1063" spans="1:13" s="32" customFormat="1" ht="11.25" customHeight="1" outlineLevel="2" x14ac:dyDescent="0.2">
      <c r="A1063" s="24">
        <v>112</v>
      </c>
      <c r="B1063" s="145" t="s">
        <v>3722</v>
      </c>
      <c r="C1063" s="186" t="s">
        <v>5199</v>
      </c>
      <c r="D1063" s="145" t="s">
        <v>5100</v>
      </c>
      <c r="E1063" s="145" t="s">
        <v>5101</v>
      </c>
      <c r="F1063" s="145" t="s">
        <v>5200</v>
      </c>
      <c r="G1063" s="5">
        <v>43480</v>
      </c>
      <c r="H1063" s="99" t="s">
        <v>5046</v>
      </c>
      <c r="I1063" s="430"/>
      <c r="J1063" s="430"/>
      <c r="K1063" s="104">
        <v>1</v>
      </c>
      <c r="M1063" s="92"/>
    </row>
    <row r="1064" spans="1:13" s="32" customFormat="1" ht="11.25" customHeight="1" outlineLevel="2" x14ac:dyDescent="0.2">
      <c r="A1064" s="24">
        <v>113</v>
      </c>
      <c r="B1064" s="145" t="s">
        <v>3722</v>
      </c>
      <c r="C1064" s="186" t="s">
        <v>5201</v>
      </c>
      <c r="D1064" s="145" t="s">
        <v>5202</v>
      </c>
      <c r="E1064" s="145" t="s">
        <v>5203</v>
      </c>
      <c r="F1064" s="145" t="s">
        <v>80</v>
      </c>
      <c r="G1064" s="5">
        <v>43480</v>
      </c>
      <c r="H1064" s="99" t="s">
        <v>5046</v>
      </c>
      <c r="I1064" s="430"/>
      <c r="J1064" s="430"/>
      <c r="K1064" s="104">
        <v>1</v>
      </c>
      <c r="M1064" s="92"/>
    </row>
    <row r="1065" spans="1:13" s="32" customFormat="1" ht="11.25" customHeight="1" outlineLevel="2" x14ac:dyDescent="0.2">
      <c r="A1065" s="24">
        <v>114</v>
      </c>
      <c r="B1065" s="145" t="s">
        <v>3722</v>
      </c>
      <c r="C1065" s="186" t="s">
        <v>5204</v>
      </c>
      <c r="D1065" s="145" t="s">
        <v>146</v>
      </c>
      <c r="E1065" s="145" t="s">
        <v>3328</v>
      </c>
      <c r="F1065" s="145" t="s">
        <v>5205</v>
      </c>
      <c r="G1065" s="5">
        <v>43480</v>
      </c>
      <c r="H1065" s="99" t="s">
        <v>5046</v>
      </c>
      <c r="I1065" s="430"/>
      <c r="J1065" s="430"/>
      <c r="K1065" s="104">
        <v>1</v>
      </c>
      <c r="M1065" s="92"/>
    </row>
    <row r="1066" spans="1:13" s="32" customFormat="1" ht="11.25" customHeight="1" outlineLevel="2" x14ac:dyDescent="0.2">
      <c r="A1066" s="24">
        <v>115</v>
      </c>
      <c r="B1066" s="145" t="s">
        <v>3722</v>
      </c>
      <c r="C1066" s="186" t="s">
        <v>5206</v>
      </c>
      <c r="D1066" s="145" t="s">
        <v>5207</v>
      </c>
      <c r="E1066" s="145" t="s">
        <v>5208</v>
      </c>
      <c r="F1066" s="145" t="s">
        <v>5209</v>
      </c>
      <c r="G1066" s="5">
        <v>43481</v>
      </c>
      <c r="H1066" s="99" t="s">
        <v>5046</v>
      </c>
      <c r="I1066" s="430"/>
      <c r="J1066" s="430"/>
      <c r="K1066" s="104">
        <v>1</v>
      </c>
      <c r="M1066" s="92"/>
    </row>
    <row r="1067" spans="1:13" s="32" customFormat="1" ht="11.25" customHeight="1" outlineLevel="2" x14ac:dyDescent="0.2">
      <c r="A1067" s="24">
        <v>116</v>
      </c>
      <c r="B1067" s="145" t="s">
        <v>3722</v>
      </c>
      <c r="C1067" s="186" t="s">
        <v>5210</v>
      </c>
      <c r="D1067" s="145" t="s">
        <v>5211</v>
      </c>
      <c r="E1067" s="145" t="s">
        <v>5212</v>
      </c>
      <c r="F1067" s="145" t="s">
        <v>5213</v>
      </c>
      <c r="G1067" s="5">
        <v>43481</v>
      </c>
      <c r="H1067" s="99" t="s">
        <v>5046</v>
      </c>
      <c r="I1067" s="430"/>
      <c r="J1067" s="430"/>
      <c r="K1067" s="104">
        <v>1</v>
      </c>
      <c r="M1067" s="92"/>
    </row>
    <row r="1068" spans="1:13" s="32" customFormat="1" ht="11.25" customHeight="1" outlineLevel="2" x14ac:dyDescent="0.2">
      <c r="A1068" s="24">
        <v>117</v>
      </c>
      <c r="B1068" s="145" t="s">
        <v>3338</v>
      </c>
      <c r="C1068" s="186" t="s">
        <v>5214</v>
      </c>
      <c r="D1068" s="145" t="s">
        <v>5215</v>
      </c>
      <c r="E1068" s="145" t="s">
        <v>5216</v>
      </c>
      <c r="F1068" s="145" t="s">
        <v>3398</v>
      </c>
      <c r="G1068" s="5">
        <v>43469</v>
      </c>
      <c r="H1068" s="99" t="s">
        <v>5217</v>
      </c>
      <c r="I1068" s="430"/>
      <c r="J1068" s="430"/>
      <c r="K1068" s="104">
        <v>1</v>
      </c>
      <c r="M1068" s="92"/>
    </row>
    <row r="1069" spans="1:13" s="32" customFormat="1" ht="11.25" customHeight="1" outlineLevel="2" x14ac:dyDescent="0.2">
      <c r="A1069" s="24">
        <v>118</v>
      </c>
      <c r="B1069" s="145" t="s">
        <v>3820</v>
      </c>
      <c r="C1069" s="186" t="s">
        <v>5218</v>
      </c>
      <c r="D1069" s="145" t="s">
        <v>217</v>
      </c>
      <c r="E1069" s="145" t="s">
        <v>5219</v>
      </c>
      <c r="F1069" s="145" t="s">
        <v>5220</v>
      </c>
      <c r="G1069" s="5">
        <v>43469</v>
      </c>
      <c r="H1069" s="99" t="s">
        <v>5217</v>
      </c>
      <c r="I1069" s="430"/>
      <c r="J1069" s="430"/>
      <c r="K1069" s="104">
        <v>1</v>
      </c>
      <c r="M1069" s="92"/>
    </row>
    <row r="1070" spans="1:13" s="32" customFormat="1" ht="11.25" customHeight="1" outlineLevel="2" x14ac:dyDescent="0.2">
      <c r="A1070" s="24">
        <v>119</v>
      </c>
      <c r="B1070" s="145" t="s">
        <v>3721</v>
      </c>
      <c r="C1070" s="186" t="s">
        <v>5221</v>
      </c>
      <c r="D1070" s="145" t="s">
        <v>566</v>
      </c>
      <c r="E1070" s="145" t="s">
        <v>5222</v>
      </c>
      <c r="F1070" s="145" t="s">
        <v>5223</v>
      </c>
      <c r="G1070" s="5">
        <v>43469</v>
      </c>
      <c r="H1070" s="99" t="s">
        <v>5217</v>
      </c>
      <c r="I1070" s="430"/>
      <c r="J1070" s="430"/>
      <c r="K1070" s="104">
        <v>1</v>
      </c>
      <c r="M1070" s="92"/>
    </row>
    <row r="1071" spans="1:13" s="32" customFormat="1" ht="11.25" customHeight="1" outlineLevel="2" x14ac:dyDescent="0.2">
      <c r="A1071" s="24">
        <v>120</v>
      </c>
      <c r="B1071" s="145" t="s">
        <v>5224</v>
      </c>
      <c r="C1071" s="186" t="s">
        <v>5225</v>
      </c>
      <c r="D1071" s="145" t="s">
        <v>5226</v>
      </c>
      <c r="E1071" s="145" t="s">
        <v>5227</v>
      </c>
      <c r="F1071" s="145" t="s">
        <v>5228</v>
      </c>
      <c r="G1071" s="5">
        <v>43469</v>
      </c>
      <c r="H1071" s="99" t="s">
        <v>5217</v>
      </c>
      <c r="I1071" s="430"/>
      <c r="J1071" s="430"/>
      <c r="K1071" s="104">
        <v>1</v>
      </c>
      <c r="M1071" s="92"/>
    </row>
    <row r="1072" spans="1:13" s="32" customFormat="1" ht="11.25" customHeight="1" outlineLevel="2" x14ac:dyDescent="0.2">
      <c r="A1072" s="24">
        <v>121</v>
      </c>
      <c r="B1072" s="145" t="s">
        <v>5175</v>
      </c>
      <c r="C1072" s="186" t="s">
        <v>5229</v>
      </c>
      <c r="D1072" s="145" t="s">
        <v>5230</v>
      </c>
      <c r="E1072" s="145" t="s">
        <v>5231</v>
      </c>
      <c r="F1072" s="145" t="s">
        <v>5232</v>
      </c>
      <c r="G1072" s="5">
        <v>43469</v>
      </c>
      <c r="H1072" s="99" t="s">
        <v>5217</v>
      </c>
      <c r="I1072" s="430"/>
      <c r="J1072" s="430"/>
      <c r="K1072" s="104">
        <v>1</v>
      </c>
      <c r="M1072" s="92"/>
    </row>
    <row r="1073" spans="1:13" s="32" customFormat="1" ht="11.25" customHeight="1" outlineLevel="2" x14ac:dyDescent="0.2">
      <c r="A1073" s="24">
        <v>122</v>
      </c>
      <c r="B1073" s="145" t="s">
        <v>5233</v>
      </c>
      <c r="C1073" s="186" t="s">
        <v>5234</v>
      </c>
      <c r="D1073" s="145" t="s">
        <v>5235</v>
      </c>
      <c r="E1073" s="145" t="s">
        <v>5236</v>
      </c>
      <c r="F1073" s="145" t="s">
        <v>5237</v>
      </c>
      <c r="G1073" s="5">
        <v>43469</v>
      </c>
      <c r="H1073" s="99" t="s">
        <v>5217</v>
      </c>
      <c r="I1073" s="430"/>
      <c r="J1073" s="430"/>
      <c r="K1073" s="104">
        <v>1</v>
      </c>
      <c r="M1073" s="92"/>
    </row>
    <row r="1074" spans="1:13" s="32" customFormat="1" ht="11.25" customHeight="1" outlineLevel="2" x14ac:dyDescent="0.2">
      <c r="A1074" s="24">
        <v>123</v>
      </c>
      <c r="B1074" s="145" t="s">
        <v>3338</v>
      </c>
      <c r="C1074" s="186" t="s">
        <v>5238</v>
      </c>
      <c r="D1074" s="145" t="s">
        <v>5048</v>
      </c>
      <c r="E1074" s="145" t="s">
        <v>5049</v>
      </c>
      <c r="F1074" s="145" t="s">
        <v>5239</v>
      </c>
      <c r="G1074" s="5">
        <v>43469</v>
      </c>
      <c r="H1074" s="99" t="s">
        <v>5217</v>
      </c>
      <c r="I1074" s="430"/>
      <c r="J1074" s="430"/>
      <c r="K1074" s="104">
        <v>1</v>
      </c>
      <c r="M1074" s="92"/>
    </row>
    <row r="1075" spans="1:13" s="32" customFormat="1" ht="11.25" customHeight="1" outlineLevel="2" x14ac:dyDescent="0.2">
      <c r="A1075" s="24">
        <v>124</v>
      </c>
      <c r="B1075" s="145" t="s">
        <v>3338</v>
      </c>
      <c r="C1075" s="186" t="s">
        <v>5240</v>
      </c>
      <c r="D1075" s="145" t="s">
        <v>5048</v>
      </c>
      <c r="E1075" s="145" t="s">
        <v>5049</v>
      </c>
      <c r="F1075" s="145" t="s">
        <v>5241</v>
      </c>
      <c r="G1075" s="5">
        <v>43470</v>
      </c>
      <c r="H1075" s="99" t="s">
        <v>5217</v>
      </c>
      <c r="I1075" s="430"/>
      <c r="J1075" s="430"/>
      <c r="K1075" s="104">
        <v>1</v>
      </c>
      <c r="M1075" s="92"/>
    </row>
    <row r="1076" spans="1:13" s="32" customFormat="1" ht="11.25" customHeight="1" outlineLevel="2" x14ac:dyDescent="0.2">
      <c r="A1076" s="24">
        <v>125</v>
      </c>
      <c r="B1076" s="145" t="s">
        <v>3338</v>
      </c>
      <c r="C1076" s="186" t="s">
        <v>5242</v>
      </c>
      <c r="D1076" s="145" t="s">
        <v>366</v>
      </c>
      <c r="E1076" s="145" t="s">
        <v>3735</v>
      </c>
      <c r="F1076" s="145" t="s">
        <v>5243</v>
      </c>
      <c r="G1076" s="5">
        <v>43470</v>
      </c>
      <c r="H1076" s="99" t="s">
        <v>5217</v>
      </c>
      <c r="I1076" s="430"/>
      <c r="J1076" s="430"/>
      <c r="K1076" s="104">
        <v>1</v>
      </c>
      <c r="M1076" s="92"/>
    </row>
    <row r="1077" spans="1:13" s="32" customFormat="1" ht="11.25" customHeight="1" outlineLevel="2" x14ac:dyDescent="0.2">
      <c r="A1077" s="24">
        <v>126</v>
      </c>
      <c r="B1077" s="145" t="s">
        <v>3338</v>
      </c>
      <c r="C1077" s="186" t="s">
        <v>5244</v>
      </c>
      <c r="D1077" s="145" t="s">
        <v>5245</v>
      </c>
      <c r="E1077" s="145" t="s">
        <v>5246</v>
      </c>
      <c r="F1077" s="145" t="s">
        <v>5247</v>
      </c>
      <c r="G1077" s="5">
        <v>43470</v>
      </c>
      <c r="H1077" s="99" t="s">
        <v>5217</v>
      </c>
      <c r="I1077" s="430"/>
      <c r="J1077" s="430"/>
      <c r="K1077" s="104">
        <v>1</v>
      </c>
      <c r="M1077" s="92"/>
    </row>
    <row r="1078" spans="1:13" s="32" customFormat="1" ht="11.25" customHeight="1" outlineLevel="2" x14ac:dyDescent="0.2">
      <c r="A1078" s="24">
        <v>127</v>
      </c>
      <c r="B1078" s="145" t="s">
        <v>3721</v>
      </c>
      <c r="C1078" s="186" t="s">
        <v>5248</v>
      </c>
      <c r="D1078" s="145" t="s">
        <v>5073</v>
      </c>
      <c r="E1078" s="145" t="s">
        <v>5074</v>
      </c>
      <c r="F1078" s="145" t="s">
        <v>5249</v>
      </c>
      <c r="G1078" s="5">
        <v>43470</v>
      </c>
      <c r="H1078" s="99" t="s">
        <v>5217</v>
      </c>
      <c r="I1078" s="430"/>
      <c r="J1078" s="430"/>
      <c r="K1078" s="104">
        <v>1</v>
      </c>
      <c r="M1078" s="92"/>
    </row>
    <row r="1079" spans="1:13" s="32" customFormat="1" ht="11.25" customHeight="1" outlineLevel="2" x14ac:dyDescent="0.2">
      <c r="A1079" s="24">
        <v>128</v>
      </c>
      <c r="B1079" s="145" t="s">
        <v>3721</v>
      </c>
      <c r="C1079" s="186" t="s">
        <v>5250</v>
      </c>
      <c r="D1079" s="145" t="s">
        <v>5073</v>
      </c>
      <c r="E1079" s="145" t="s">
        <v>5074</v>
      </c>
      <c r="F1079" s="145" t="s">
        <v>5251</v>
      </c>
      <c r="G1079" s="5">
        <v>43470</v>
      </c>
      <c r="H1079" s="99" t="s">
        <v>5217</v>
      </c>
      <c r="I1079" s="430"/>
      <c r="J1079" s="430"/>
      <c r="K1079" s="104">
        <v>1</v>
      </c>
      <c r="M1079" s="92"/>
    </row>
    <row r="1080" spans="1:13" s="32" customFormat="1" ht="11.25" customHeight="1" outlineLevel="2" x14ac:dyDescent="0.2">
      <c r="A1080" s="24">
        <v>129</v>
      </c>
      <c r="B1080" s="145" t="s">
        <v>3721</v>
      </c>
      <c r="C1080" s="186" t="s">
        <v>5252</v>
      </c>
      <c r="D1080" s="145" t="s">
        <v>5073</v>
      </c>
      <c r="E1080" s="145" t="s">
        <v>5074</v>
      </c>
      <c r="F1080" s="145" t="s">
        <v>5253</v>
      </c>
      <c r="G1080" s="5">
        <v>43470</v>
      </c>
      <c r="H1080" s="99" t="s">
        <v>5217</v>
      </c>
      <c r="I1080" s="430"/>
      <c r="J1080" s="430"/>
      <c r="K1080" s="104">
        <v>1</v>
      </c>
      <c r="M1080" s="92"/>
    </row>
    <row r="1081" spans="1:13" s="32" customFormat="1" ht="11.25" customHeight="1" outlineLevel="2" x14ac:dyDescent="0.2">
      <c r="A1081" s="24">
        <v>130</v>
      </c>
      <c r="B1081" s="145" t="s">
        <v>3820</v>
      </c>
      <c r="C1081" s="186" t="s">
        <v>5254</v>
      </c>
      <c r="D1081" s="145" t="s">
        <v>5255</v>
      </c>
      <c r="E1081" s="145" t="s">
        <v>5256</v>
      </c>
      <c r="F1081" s="145" t="s">
        <v>5257</v>
      </c>
      <c r="G1081" s="5">
        <v>43470</v>
      </c>
      <c r="H1081" s="99" t="s">
        <v>5217</v>
      </c>
      <c r="I1081" s="430"/>
      <c r="J1081" s="430"/>
      <c r="K1081" s="104">
        <v>1</v>
      </c>
      <c r="M1081" s="92"/>
    </row>
    <row r="1082" spans="1:13" s="32" customFormat="1" ht="11.25" customHeight="1" outlineLevel="2" x14ac:dyDescent="0.2">
      <c r="A1082" s="24">
        <v>131</v>
      </c>
      <c r="B1082" s="145" t="s">
        <v>3722</v>
      </c>
      <c r="C1082" s="186" t="s">
        <v>5258</v>
      </c>
      <c r="D1082" s="145" t="s">
        <v>5259</v>
      </c>
      <c r="E1082" s="145" t="s">
        <v>5260</v>
      </c>
      <c r="F1082" s="145" t="s">
        <v>5261</v>
      </c>
      <c r="G1082" s="5">
        <v>43470</v>
      </c>
      <c r="H1082" s="99" t="s">
        <v>5217</v>
      </c>
      <c r="I1082" s="430"/>
      <c r="J1082" s="430"/>
      <c r="K1082" s="104">
        <v>1</v>
      </c>
      <c r="M1082" s="92"/>
    </row>
    <row r="1083" spans="1:13" s="32" customFormat="1" ht="11.25" customHeight="1" outlineLevel="2" x14ac:dyDescent="0.2">
      <c r="A1083" s="24">
        <v>132</v>
      </c>
      <c r="B1083" s="145" t="s">
        <v>3722</v>
      </c>
      <c r="C1083" s="186" t="s">
        <v>5262</v>
      </c>
      <c r="D1083" s="145" t="s">
        <v>5263</v>
      </c>
      <c r="E1083" s="145" t="s">
        <v>5264</v>
      </c>
      <c r="F1083" s="145" t="s">
        <v>5265</v>
      </c>
      <c r="G1083" s="5">
        <v>43471</v>
      </c>
      <c r="H1083" s="99" t="s">
        <v>5217</v>
      </c>
      <c r="I1083" s="430"/>
      <c r="J1083" s="430"/>
      <c r="K1083" s="104">
        <v>1</v>
      </c>
      <c r="M1083" s="92"/>
    </row>
    <row r="1084" spans="1:13" s="32" customFormat="1" ht="11.25" customHeight="1" outlineLevel="2" x14ac:dyDescent="0.2">
      <c r="A1084" s="24">
        <v>133</v>
      </c>
      <c r="B1084" s="145" t="s">
        <v>3721</v>
      </c>
      <c r="C1084" s="186" t="s">
        <v>5266</v>
      </c>
      <c r="D1084" s="145" t="s">
        <v>3344</v>
      </c>
      <c r="E1084" s="145" t="s">
        <v>5267</v>
      </c>
      <c r="F1084" s="145" t="s">
        <v>5268</v>
      </c>
      <c r="G1084" s="5">
        <v>43471</v>
      </c>
      <c r="H1084" s="99" t="s">
        <v>5217</v>
      </c>
      <c r="I1084" s="430"/>
      <c r="J1084" s="430"/>
      <c r="K1084" s="104">
        <v>1</v>
      </c>
      <c r="M1084" s="92"/>
    </row>
    <row r="1085" spans="1:13" s="32" customFormat="1" ht="11.25" customHeight="1" outlineLevel="2" x14ac:dyDescent="0.2">
      <c r="A1085" s="24">
        <v>134</v>
      </c>
      <c r="B1085" s="145" t="s">
        <v>3820</v>
      </c>
      <c r="C1085" s="186" t="s">
        <v>5269</v>
      </c>
      <c r="D1085" s="145" t="s">
        <v>3344</v>
      </c>
      <c r="E1085" s="145" t="s">
        <v>5267</v>
      </c>
      <c r="F1085" s="145" t="s">
        <v>5270</v>
      </c>
      <c r="G1085" s="5">
        <v>43471</v>
      </c>
      <c r="H1085" s="99" t="s">
        <v>5217</v>
      </c>
      <c r="I1085" s="430"/>
      <c r="J1085" s="430"/>
      <c r="K1085" s="104">
        <v>1</v>
      </c>
      <c r="M1085" s="92"/>
    </row>
    <row r="1086" spans="1:13" s="32" customFormat="1" ht="11.25" customHeight="1" outlineLevel="2" x14ac:dyDescent="0.2">
      <c r="A1086" s="24">
        <v>135</v>
      </c>
      <c r="B1086" s="145" t="s">
        <v>3338</v>
      </c>
      <c r="C1086" s="186" t="s">
        <v>5271</v>
      </c>
      <c r="D1086" s="145" t="s">
        <v>5272</v>
      </c>
      <c r="E1086" s="145" t="s">
        <v>5273</v>
      </c>
      <c r="F1086" s="145" t="s">
        <v>5274</v>
      </c>
      <c r="G1086" s="5">
        <v>43471</v>
      </c>
      <c r="H1086" s="99" t="s">
        <v>5217</v>
      </c>
      <c r="I1086" s="430"/>
      <c r="J1086" s="430"/>
      <c r="K1086" s="104">
        <v>1</v>
      </c>
      <c r="M1086" s="92"/>
    </row>
    <row r="1087" spans="1:13" s="32" customFormat="1" ht="11.25" customHeight="1" outlineLevel="2" x14ac:dyDescent="0.2">
      <c r="A1087" s="24">
        <v>136</v>
      </c>
      <c r="B1087" s="145" t="s">
        <v>3722</v>
      </c>
      <c r="C1087" s="186" t="s">
        <v>5275</v>
      </c>
      <c r="D1087" s="145" t="s">
        <v>5276</v>
      </c>
      <c r="E1087" s="145" t="s">
        <v>5277</v>
      </c>
      <c r="F1087" s="145" t="s">
        <v>5278</v>
      </c>
      <c r="G1087" s="5">
        <v>43471</v>
      </c>
      <c r="H1087" s="99" t="s">
        <v>5217</v>
      </c>
      <c r="I1087" s="430"/>
      <c r="J1087" s="430"/>
      <c r="K1087" s="104">
        <v>1</v>
      </c>
      <c r="M1087" s="92"/>
    </row>
    <row r="1088" spans="1:13" s="32" customFormat="1" ht="11.25" customHeight="1" outlineLevel="2" x14ac:dyDescent="0.2">
      <c r="A1088" s="24">
        <v>137</v>
      </c>
      <c r="B1088" s="145" t="s">
        <v>3338</v>
      </c>
      <c r="C1088" s="186" t="s">
        <v>5279</v>
      </c>
      <c r="D1088" s="145" t="s">
        <v>3923</v>
      </c>
      <c r="E1088" s="145" t="s">
        <v>5280</v>
      </c>
      <c r="F1088" s="145" t="s">
        <v>5281</v>
      </c>
      <c r="G1088" s="5">
        <v>43471</v>
      </c>
      <c r="H1088" s="99" t="s">
        <v>5217</v>
      </c>
      <c r="I1088" s="430"/>
      <c r="J1088" s="430"/>
      <c r="K1088" s="104">
        <v>1</v>
      </c>
      <c r="M1088" s="92"/>
    </row>
    <row r="1089" spans="1:13" s="32" customFormat="1" ht="11.25" customHeight="1" outlineLevel="2" x14ac:dyDescent="0.2">
      <c r="A1089" s="24">
        <v>138</v>
      </c>
      <c r="B1089" s="145" t="s">
        <v>3315</v>
      </c>
      <c r="C1089" s="186" t="s">
        <v>5282</v>
      </c>
      <c r="D1089" s="145" t="s">
        <v>5283</v>
      </c>
      <c r="E1089" s="145" t="s">
        <v>5284</v>
      </c>
      <c r="F1089" s="145" t="s">
        <v>5285</v>
      </c>
      <c r="G1089" s="5">
        <v>43471</v>
      </c>
      <c r="H1089" s="99" t="s">
        <v>5217</v>
      </c>
      <c r="I1089" s="430"/>
      <c r="J1089" s="430"/>
      <c r="K1089" s="104">
        <v>1</v>
      </c>
      <c r="M1089" s="92"/>
    </row>
    <row r="1090" spans="1:13" s="32" customFormat="1" ht="11.25" customHeight="1" outlineLevel="2" x14ac:dyDescent="0.2">
      <c r="A1090" s="24">
        <v>139</v>
      </c>
      <c r="B1090" s="145" t="s">
        <v>3820</v>
      </c>
      <c r="C1090" s="186" t="s">
        <v>5286</v>
      </c>
      <c r="D1090" s="145" t="s">
        <v>5287</v>
      </c>
      <c r="E1090" s="145" t="s">
        <v>5288</v>
      </c>
      <c r="F1090" s="145" t="s">
        <v>5289</v>
      </c>
      <c r="G1090" s="5">
        <v>43471</v>
      </c>
      <c r="H1090" s="99" t="s">
        <v>5217</v>
      </c>
      <c r="I1090" s="430"/>
      <c r="J1090" s="430"/>
      <c r="K1090" s="104">
        <v>1</v>
      </c>
      <c r="M1090" s="92"/>
    </row>
    <row r="1091" spans="1:13" s="32" customFormat="1" ht="11.25" customHeight="1" outlineLevel="2" x14ac:dyDescent="0.2">
      <c r="A1091" s="24">
        <v>140</v>
      </c>
      <c r="B1091" s="145" t="s">
        <v>3820</v>
      </c>
      <c r="C1091" s="186" t="s">
        <v>5290</v>
      </c>
      <c r="D1091" s="145" t="s">
        <v>5291</v>
      </c>
      <c r="E1091" s="145" t="s">
        <v>5292</v>
      </c>
      <c r="F1091" s="145" t="s">
        <v>5293</v>
      </c>
      <c r="G1091" s="5">
        <v>43473</v>
      </c>
      <c r="H1091" s="99" t="s">
        <v>5217</v>
      </c>
      <c r="I1091" s="430"/>
      <c r="J1091" s="430"/>
      <c r="K1091" s="104">
        <v>1</v>
      </c>
      <c r="M1091" s="92"/>
    </row>
    <row r="1092" spans="1:13" s="32" customFormat="1" ht="11.25" customHeight="1" outlineLevel="2" x14ac:dyDescent="0.2">
      <c r="A1092" s="24">
        <v>141</v>
      </c>
      <c r="B1092" s="145" t="s">
        <v>3315</v>
      </c>
      <c r="C1092" s="186" t="s">
        <v>5294</v>
      </c>
      <c r="D1092" s="145" t="s">
        <v>3496</v>
      </c>
      <c r="E1092" s="145" t="s">
        <v>3497</v>
      </c>
      <c r="F1092" s="145" t="s">
        <v>3498</v>
      </c>
      <c r="G1092" s="5">
        <v>43473</v>
      </c>
      <c r="H1092" s="99" t="s">
        <v>5217</v>
      </c>
      <c r="I1092" s="430"/>
      <c r="J1092" s="430"/>
      <c r="K1092" s="104">
        <v>1</v>
      </c>
      <c r="M1092" s="92"/>
    </row>
    <row r="1093" spans="1:13" s="32" customFormat="1" ht="11.25" customHeight="1" outlineLevel="2" x14ac:dyDescent="0.2">
      <c r="A1093" s="24">
        <v>142</v>
      </c>
      <c r="B1093" s="145" t="s">
        <v>3509</v>
      </c>
      <c r="C1093" s="186" t="s">
        <v>5295</v>
      </c>
      <c r="D1093" s="145" t="s">
        <v>3466</v>
      </c>
      <c r="E1093" s="145" t="s">
        <v>3450</v>
      </c>
      <c r="F1093" s="145" t="s">
        <v>5296</v>
      </c>
      <c r="G1093" s="5">
        <v>43473</v>
      </c>
      <c r="H1093" s="99" t="s">
        <v>5217</v>
      </c>
      <c r="I1093" s="430"/>
      <c r="J1093" s="430"/>
      <c r="K1093" s="104">
        <v>1</v>
      </c>
      <c r="M1093" s="92"/>
    </row>
    <row r="1094" spans="1:13" s="32" customFormat="1" ht="11.25" customHeight="1" outlineLevel="2" x14ac:dyDescent="0.2">
      <c r="A1094" s="24">
        <v>143</v>
      </c>
      <c r="B1094" s="145" t="s">
        <v>3338</v>
      </c>
      <c r="C1094" s="186" t="s">
        <v>5297</v>
      </c>
      <c r="D1094" s="145" t="s">
        <v>3319</v>
      </c>
      <c r="E1094" s="145" t="s">
        <v>3320</v>
      </c>
      <c r="F1094" s="145" t="s">
        <v>5298</v>
      </c>
      <c r="G1094" s="5">
        <v>43473</v>
      </c>
      <c r="H1094" s="99" t="s">
        <v>5217</v>
      </c>
      <c r="I1094" s="430"/>
      <c r="J1094" s="430"/>
      <c r="K1094" s="104">
        <v>1</v>
      </c>
      <c r="M1094" s="92"/>
    </row>
    <row r="1095" spans="1:13" s="32" customFormat="1" ht="11.25" customHeight="1" outlineLevel="2" x14ac:dyDescent="0.2">
      <c r="A1095" s="24">
        <v>144</v>
      </c>
      <c r="B1095" s="145" t="s">
        <v>3509</v>
      </c>
      <c r="C1095" s="186" t="s">
        <v>5299</v>
      </c>
      <c r="D1095" s="145" t="s">
        <v>5300</v>
      </c>
      <c r="E1095" s="145" t="s">
        <v>5301</v>
      </c>
      <c r="F1095" s="145" t="s">
        <v>5302</v>
      </c>
      <c r="G1095" s="5">
        <v>43474</v>
      </c>
      <c r="H1095" s="99" t="s">
        <v>5217</v>
      </c>
      <c r="I1095" s="430"/>
      <c r="J1095" s="430"/>
      <c r="K1095" s="104">
        <v>1</v>
      </c>
      <c r="M1095" s="92"/>
    </row>
    <row r="1096" spans="1:13" s="32" customFormat="1" ht="11.25" customHeight="1" outlineLevel="2" x14ac:dyDescent="0.2">
      <c r="A1096" s="24">
        <v>145</v>
      </c>
      <c r="B1096" s="145" t="s">
        <v>3509</v>
      </c>
      <c r="C1096" s="186" t="s">
        <v>5303</v>
      </c>
      <c r="D1096" s="145" t="s">
        <v>5300</v>
      </c>
      <c r="E1096" s="145" t="s">
        <v>5301</v>
      </c>
      <c r="F1096" s="145" t="s">
        <v>5304</v>
      </c>
      <c r="G1096" s="5">
        <v>43474</v>
      </c>
      <c r="H1096" s="99" t="s">
        <v>5217</v>
      </c>
      <c r="I1096" s="430"/>
      <c r="J1096" s="430"/>
      <c r="K1096" s="104">
        <v>1</v>
      </c>
      <c r="M1096" s="92"/>
    </row>
    <row r="1097" spans="1:13" s="32" customFormat="1" ht="11.25" customHeight="1" outlineLevel="2" x14ac:dyDescent="0.2">
      <c r="A1097" s="24">
        <v>146</v>
      </c>
      <c r="B1097" s="145" t="s">
        <v>3494</v>
      </c>
      <c r="C1097" s="186" t="s">
        <v>5305</v>
      </c>
      <c r="D1097" s="145" t="s">
        <v>3515</v>
      </c>
      <c r="E1097" s="145" t="s">
        <v>3516</v>
      </c>
      <c r="F1097" s="145" t="s">
        <v>3517</v>
      </c>
      <c r="G1097" s="5">
        <v>43474</v>
      </c>
      <c r="H1097" s="99" t="s">
        <v>5217</v>
      </c>
      <c r="I1097" s="430"/>
      <c r="J1097" s="430"/>
      <c r="K1097" s="104">
        <v>1</v>
      </c>
      <c r="M1097" s="92"/>
    </row>
    <row r="1098" spans="1:13" s="32" customFormat="1" ht="11.25" customHeight="1" outlineLevel="2" x14ac:dyDescent="0.2">
      <c r="A1098" s="24">
        <v>147</v>
      </c>
      <c r="B1098" s="145" t="s">
        <v>3338</v>
      </c>
      <c r="C1098" s="186" t="s">
        <v>5306</v>
      </c>
      <c r="D1098" s="145" t="s">
        <v>3507</v>
      </c>
      <c r="E1098" s="145" t="s">
        <v>3508</v>
      </c>
      <c r="F1098" s="145" t="s">
        <v>3524</v>
      </c>
      <c r="G1098" s="5">
        <v>43474</v>
      </c>
      <c r="H1098" s="99" t="s">
        <v>5217</v>
      </c>
      <c r="I1098" s="430"/>
      <c r="J1098" s="430"/>
      <c r="K1098" s="104">
        <v>1</v>
      </c>
      <c r="M1098" s="92"/>
    </row>
    <row r="1099" spans="1:13" s="32" customFormat="1" ht="11.25" customHeight="1" outlineLevel="2" x14ac:dyDescent="0.2">
      <c r="A1099" s="24">
        <v>148</v>
      </c>
      <c r="B1099" s="145" t="s">
        <v>3338</v>
      </c>
      <c r="C1099" s="186" t="s">
        <v>5307</v>
      </c>
      <c r="D1099" s="145" t="s">
        <v>3396</v>
      </c>
      <c r="E1099" s="145" t="s">
        <v>3511</v>
      </c>
      <c r="F1099" s="145" t="s">
        <v>5308</v>
      </c>
      <c r="G1099" s="5">
        <v>43474</v>
      </c>
      <c r="H1099" s="99" t="s">
        <v>5217</v>
      </c>
      <c r="I1099" s="430"/>
      <c r="J1099" s="430"/>
      <c r="K1099" s="104">
        <v>1</v>
      </c>
      <c r="M1099" s="92"/>
    </row>
    <row r="1100" spans="1:13" s="32" customFormat="1" ht="11.25" customHeight="1" outlineLevel="2" x14ac:dyDescent="0.2">
      <c r="A1100" s="24">
        <v>149</v>
      </c>
      <c r="B1100" s="145" t="s">
        <v>3502</v>
      </c>
      <c r="C1100" s="186" t="s">
        <v>5309</v>
      </c>
      <c r="D1100" s="145" t="s">
        <v>366</v>
      </c>
      <c r="E1100" s="145" t="s">
        <v>3735</v>
      </c>
      <c r="F1100" s="145" t="s">
        <v>3736</v>
      </c>
      <c r="G1100" s="5">
        <v>43474</v>
      </c>
      <c r="H1100" s="99" t="s">
        <v>5217</v>
      </c>
      <c r="I1100" s="430"/>
      <c r="J1100" s="430"/>
      <c r="K1100" s="104">
        <v>1</v>
      </c>
      <c r="M1100" s="92"/>
    </row>
    <row r="1101" spans="1:13" s="32" customFormat="1" ht="11.25" customHeight="1" outlineLevel="2" x14ac:dyDescent="0.2">
      <c r="A1101" s="24">
        <v>150</v>
      </c>
      <c r="B1101" s="145" t="s">
        <v>3509</v>
      </c>
      <c r="C1101" s="186" t="s">
        <v>5310</v>
      </c>
      <c r="D1101" s="145" t="s">
        <v>5311</v>
      </c>
      <c r="E1101" s="145" t="s">
        <v>5312</v>
      </c>
      <c r="F1101" s="145" t="s">
        <v>3493</v>
      </c>
      <c r="G1101" s="5">
        <v>43474</v>
      </c>
      <c r="H1101" s="99" t="s">
        <v>5217</v>
      </c>
      <c r="I1101" s="430"/>
      <c r="J1101" s="430"/>
      <c r="K1101" s="104">
        <v>1</v>
      </c>
      <c r="M1101" s="92"/>
    </row>
    <row r="1102" spans="1:13" s="32" customFormat="1" ht="11.25" customHeight="1" outlineLevel="2" x14ac:dyDescent="0.2">
      <c r="A1102" s="24">
        <v>151</v>
      </c>
      <c r="B1102" s="145" t="s">
        <v>3509</v>
      </c>
      <c r="C1102" s="186" t="s">
        <v>5313</v>
      </c>
      <c r="D1102" s="145" t="s">
        <v>3522</v>
      </c>
      <c r="E1102" s="145" t="s">
        <v>3523</v>
      </c>
      <c r="F1102" s="145" t="s">
        <v>3317</v>
      </c>
      <c r="G1102" s="5">
        <v>43475</v>
      </c>
      <c r="H1102" s="99" t="s">
        <v>5217</v>
      </c>
      <c r="I1102" s="430"/>
      <c r="J1102" s="430"/>
      <c r="K1102" s="104">
        <v>1</v>
      </c>
      <c r="M1102" s="92"/>
    </row>
    <row r="1103" spans="1:13" s="32" customFormat="1" ht="11.25" customHeight="1" outlineLevel="2" x14ac:dyDescent="0.2">
      <c r="A1103" s="24">
        <v>152</v>
      </c>
      <c r="B1103" s="145" t="s">
        <v>3509</v>
      </c>
      <c r="C1103" s="186" t="s">
        <v>5314</v>
      </c>
      <c r="D1103" s="145" t="s">
        <v>3522</v>
      </c>
      <c r="E1103" s="145" t="s">
        <v>3523</v>
      </c>
      <c r="F1103" s="145" t="s">
        <v>3730</v>
      </c>
      <c r="G1103" s="5">
        <v>43475</v>
      </c>
      <c r="H1103" s="99" t="s">
        <v>5217</v>
      </c>
      <c r="I1103" s="430"/>
      <c r="J1103" s="430"/>
      <c r="K1103" s="104">
        <v>1</v>
      </c>
      <c r="M1103" s="92"/>
    </row>
    <row r="1104" spans="1:13" s="32" customFormat="1" ht="11.25" customHeight="1" outlineLevel="2" x14ac:dyDescent="0.2">
      <c r="A1104" s="24">
        <v>153</v>
      </c>
      <c r="B1104" s="145" t="s">
        <v>3509</v>
      </c>
      <c r="C1104" s="186" t="s">
        <v>5315</v>
      </c>
      <c r="D1104" s="145" t="s">
        <v>5316</v>
      </c>
      <c r="E1104" s="145" t="s">
        <v>3413</v>
      </c>
      <c r="F1104" s="145" t="s">
        <v>5317</v>
      </c>
      <c r="G1104" s="5">
        <v>43475</v>
      </c>
      <c r="H1104" s="99" t="s">
        <v>5217</v>
      </c>
      <c r="I1104" s="430"/>
      <c r="J1104" s="430"/>
      <c r="K1104" s="104">
        <v>1</v>
      </c>
      <c r="M1104" s="92"/>
    </row>
    <row r="1105" spans="1:13" s="32" customFormat="1" ht="11.25" customHeight="1" outlineLevel="2" x14ac:dyDescent="0.2">
      <c r="A1105" s="24">
        <v>154</v>
      </c>
      <c r="B1105" s="145" t="s">
        <v>3494</v>
      </c>
      <c r="C1105" s="186" t="s">
        <v>5318</v>
      </c>
      <c r="D1105" s="145" t="s">
        <v>3512</v>
      </c>
      <c r="E1105" s="145" t="s">
        <v>3513</v>
      </c>
      <c r="F1105" s="145" t="s">
        <v>3514</v>
      </c>
      <c r="G1105" s="5">
        <v>43475</v>
      </c>
      <c r="H1105" s="99" t="s">
        <v>5217</v>
      </c>
      <c r="I1105" s="430"/>
      <c r="J1105" s="430"/>
      <c r="K1105" s="104">
        <v>1</v>
      </c>
      <c r="M1105" s="92"/>
    </row>
    <row r="1106" spans="1:13" s="32" customFormat="1" ht="11.25" customHeight="1" outlineLevel="2" x14ac:dyDescent="0.2">
      <c r="A1106" s="24">
        <v>155</v>
      </c>
      <c r="B1106" s="145" t="s">
        <v>3509</v>
      </c>
      <c r="C1106" s="186" t="s">
        <v>5319</v>
      </c>
      <c r="D1106" s="145" t="s">
        <v>5320</v>
      </c>
      <c r="E1106" s="145" t="s">
        <v>5321</v>
      </c>
      <c r="F1106" s="145" t="s">
        <v>5322</v>
      </c>
      <c r="G1106" s="5">
        <v>43475</v>
      </c>
      <c r="H1106" s="99" t="s">
        <v>5217</v>
      </c>
      <c r="I1106" s="430"/>
      <c r="J1106" s="430"/>
      <c r="K1106" s="104">
        <v>1</v>
      </c>
      <c r="M1106" s="92"/>
    </row>
    <row r="1107" spans="1:13" s="32" customFormat="1" ht="11.25" customHeight="1" outlineLevel="2" x14ac:dyDescent="0.2">
      <c r="A1107" s="24">
        <v>156</v>
      </c>
      <c r="B1107" s="145" t="s">
        <v>3509</v>
      </c>
      <c r="C1107" s="186" t="s">
        <v>5323</v>
      </c>
      <c r="D1107" s="145" t="s">
        <v>5324</v>
      </c>
      <c r="E1107" s="145" t="s">
        <v>5325</v>
      </c>
      <c r="F1107" s="145" t="s">
        <v>5326</v>
      </c>
      <c r="G1107" s="5">
        <v>43475</v>
      </c>
      <c r="H1107" s="99" t="s">
        <v>5217</v>
      </c>
      <c r="I1107" s="430"/>
      <c r="J1107" s="430"/>
      <c r="K1107" s="104">
        <v>1</v>
      </c>
      <c r="M1107" s="92"/>
    </row>
    <row r="1108" spans="1:13" s="32" customFormat="1" ht="11.25" customHeight="1" outlineLevel="2" x14ac:dyDescent="0.2">
      <c r="A1108" s="24">
        <v>157</v>
      </c>
      <c r="B1108" s="145" t="s">
        <v>3338</v>
      </c>
      <c r="C1108" s="186" t="s">
        <v>5327</v>
      </c>
      <c r="D1108" s="145" t="s">
        <v>5328</v>
      </c>
      <c r="E1108" s="145" t="s">
        <v>3521</v>
      </c>
      <c r="F1108" s="145" t="s">
        <v>5329</v>
      </c>
      <c r="G1108" s="5">
        <v>43477</v>
      </c>
      <c r="H1108" s="99" t="s">
        <v>5217</v>
      </c>
      <c r="I1108" s="430"/>
      <c r="J1108" s="430"/>
      <c r="K1108" s="104">
        <v>1</v>
      </c>
      <c r="M1108" s="92"/>
    </row>
    <row r="1109" spans="1:13" s="32" customFormat="1" ht="11.25" customHeight="1" outlineLevel="2" x14ac:dyDescent="0.2">
      <c r="A1109" s="24">
        <v>158</v>
      </c>
      <c r="B1109" s="145" t="s">
        <v>3509</v>
      </c>
      <c r="C1109" s="186" t="s">
        <v>5330</v>
      </c>
      <c r="D1109" s="145" t="s">
        <v>5331</v>
      </c>
      <c r="E1109" s="145" t="s">
        <v>5332</v>
      </c>
      <c r="F1109" s="145" t="s">
        <v>5333</v>
      </c>
      <c r="G1109" s="5">
        <v>43477</v>
      </c>
      <c r="H1109" s="99" t="s">
        <v>5217</v>
      </c>
      <c r="I1109" s="430"/>
      <c r="J1109" s="430"/>
      <c r="K1109" s="104">
        <v>1</v>
      </c>
      <c r="M1109" s="92"/>
    </row>
    <row r="1110" spans="1:13" s="32" customFormat="1" ht="11.25" customHeight="1" outlineLevel="2" x14ac:dyDescent="0.2">
      <c r="A1110" s="24">
        <v>159</v>
      </c>
      <c r="B1110" s="145" t="s">
        <v>3509</v>
      </c>
      <c r="C1110" s="186" t="s">
        <v>5334</v>
      </c>
      <c r="D1110" s="145" t="s">
        <v>5331</v>
      </c>
      <c r="E1110" s="145" t="s">
        <v>5332</v>
      </c>
      <c r="F1110" s="145" t="s">
        <v>5335</v>
      </c>
      <c r="G1110" s="5">
        <v>43477</v>
      </c>
      <c r="H1110" s="99" t="s">
        <v>5217</v>
      </c>
      <c r="I1110" s="430"/>
      <c r="J1110" s="430"/>
      <c r="K1110" s="104">
        <v>1</v>
      </c>
      <c r="M1110" s="92"/>
    </row>
    <row r="1111" spans="1:13" s="32" customFormat="1" ht="11.25" customHeight="1" outlineLevel="2" x14ac:dyDescent="0.2">
      <c r="A1111" s="24">
        <v>160</v>
      </c>
      <c r="B1111" s="145" t="s">
        <v>3494</v>
      </c>
      <c r="C1111" s="186" t="s">
        <v>5336</v>
      </c>
      <c r="D1111" s="145" t="s">
        <v>3396</v>
      </c>
      <c r="E1111" s="145" t="s">
        <v>3511</v>
      </c>
      <c r="F1111" s="145" t="s">
        <v>3520</v>
      </c>
      <c r="G1111" s="5">
        <v>43477</v>
      </c>
      <c r="H1111" s="99" t="s">
        <v>5217</v>
      </c>
      <c r="I1111" s="430"/>
      <c r="J1111" s="430"/>
      <c r="K1111" s="104">
        <v>1</v>
      </c>
      <c r="M1111" s="92"/>
    </row>
    <row r="1112" spans="1:13" s="32" customFormat="1" ht="11.25" customHeight="1" outlineLevel="2" x14ac:dyDescent="0.2">
      <c r="A1112" s="24">
        <v>161</v>
      </c>
      <c r="B1112" s="145" t="s">
        <v>3502</v>
      </c>
      <c r="C1112" s="186" t="s">
        <v>5337</v>
      </c>
      <c r="D1112" s="145" t="s">
        <v>3726</v>
      </c>
      <c r="E1112" s="145" t="s">
        <v>3727</v>
      </c>
      <c r="F1112" s="145" t="s">
        <v>3728</v>
      </c>
      <c r="G1112" s="5">
        <v>43477</v>
      </c>
      <c r="H1112" s="99" t="s">
        <v>5217</v>
      </c>
      <c r="I1112" s="430"/>
      <c r="J1112" s="430"/>
      <c r="K1112" s="104">
        <v>1</v>
      </c>
      <c r="M1112" s="92"/>
    </row>
    <row r="1113" spans="1:13" s="32" customFormat="1" ht="11.25" customHeight="1" outlineLevel="2" x14ac:dyDescent="0.2">
      <c r="A1113" s="24">
        <v>162</v>
      </c>
      <c r="B1113" s="145" t="s">
        <v>3502</v>
      </c>
      <c r="C1113" s="186" t="s">
        <v>5338</v>
      </c>
      <c r="D1113" s="145" t="s">
        <v>3726</v>
      </c>
      <c r="E1113" s="145" t="s">
        <v>3727</v>
      </c>
      <c r="F1113" s="145" t="s">
        <v>3729</v>
      </c>
      <c r="G1113" s="5">
        <v>43477</v>
      </c>
      <c r="H1113" s="99" t="s">
        <v>5217</v>
      </c>
      <c r="I1113" s="430"/>
      <c r="J1113" s="430"/>
      <c r="K1113" s="104">
        <v>1</v>
      </c>
      <c r="M1113" s="92"/>
    </row>
    <row r="1114" spans="1:13" s="32" customFormat="1" ht="11.25" customHeight="1" outlineLevel="2" x14ac:dyDescent="0.2">
      <c r="A1114" s="24">
        <v>163</v>
      </c>
      <c r="B1114" s="145" t="s">
        <v>3509</v>
      </c>
      <c r="C1114" s="186" t="s">
        <v>5339</v>
      </c>
      <c r="D1114" s="145" t="s">
        <v>3731</v>
      </c>
      <c r="E1114" s="145" t="s">
        <v>3732</v>
      </c>
      <c r="F1114" s="145" t="s">
        <v>3733</v>
      </c>
      <c r="G1114" s="5">
        <v>43476</v>
      </c>
      <c r="H1114" s="99" t="s">
        <v>5217</v>
      </c>
      <c r="I1114" s="430"/>
      <c r="J1114" s="430"/>
      <c r="K1114" s="104">
        <v>1</v>
      </c>
      <c r="M1114" s="92"/>
    </row>
    <row r="1115" spans="1:13" s="32" customFormat="1" ht="11.25" customHeight="1" outlineLevel="2" x14ac:dyDescent="0.2">
      <c r="A1115" s="24">
        <v>164</v>
      </c>
      <c r="B1115" s="145" t="s">
        <v>3502</v>
      </c>
      <c r="C1115" s="186" t="s">
        <v>5340</v>
      </c>
      <c r="D1115" s="145" t="s">
        <v>3356</v>
      </c>
      <c r="E1115" s="145" t="s">
        <v>3503</v>
      </c>
      <c r="F1115" s="145" t="s">
        <v>3504</v>
      </c>
      <c r="G1115" s="5">
        <v>43476</v>
      </c>
      <c r="H1115" s="99" t="s">
        <v>5217</v>
      </c>
      <c r="I1115" s="430"/>
      <c r="J1115" s="430"/>
      <c r="K1115" s="104">
        <v>1</v>
      </c>
      <c r="M1115" s="92"/>
    </row>
    <row r="1116" spans="1:13" s="32" customFormat="1" ht="11.25" customHeight="1" outlineLevel="2" x14ac:dyDescent="0.2">
      <c r="A1116" s="24">
        <v>165</v>
      </c>
      <c r="B1116" s="145" t="s">
        <v>3509</v>
      </c>
      <c r="C1116" s="186" t="s">
        <v>5341</v>
      </c>
      <c r="D1116" s="145" t="s">
        <v>146</v>
      </c>
      <c r="E1116" s="145" t="s">
        <v>3328</v>
      </c>
      <c r="F1116" s="145" t="s">
        <v>5342</v>
      </c>
      <c r="G1116" s="5">
        <v>43476</v>
      </c>
      <c r="H1116" s="99" t="s">
        <v>5217</v>
      </c>
      <c r="I1116" s="430"/>
      <c r="J1116" s="430"/>
      <c r="K1116" s="104">
        <v>1</v>
      </c>
      <c r="M1116" s="92"/>
    </row>
    <row r="1117" spans="1:13" s="32" customFormat="1" ht="11.25" customHeight="1" outlineLevel="2" x14ac:dyDescent="0.2">
      <c r="A1117" s="24">
        <v>166</v>
      </c>
      <c r="B1117" s="145" t="s">
        <v>3338</v>
      </c>
      <c r="C1117" s="186" t="s">
        <v>5343</v>
      </c>
      <c r="D1117" s="145" t="s">
        <v>3349</v>
      </c>
      <c r="E1117" s="145" t="s">
        <v>3495</v>
      </c>
      <c r="F1117" s="145" t="s">
        <v>3493</v>
      </c>
      <c r="G1117" s="5">
        <v>43476</v>
      </c>
      <c r="H1117" s="99" t="s">
        <v>5217</v>
      </c>
      <c r="I1117" s="430"/>
      <c r="J1117" s="430"/>
      <c r="K1117" s="104">
        <v>1</v>
      </c>
      <c r="M1117" s="92"/>
    </row>
    <row r="1118" spans="1:13" s="32" customFormat="1" ht="11.25" customHeight="1" outlineLevel="2" x14ac:dyDescent="0.2">
      <c r="A1118" s="24">
        <v>167</v>
      </c>
      <c r="B1118" s="145" t="s">
        <v>3509</v>
      </c>
      <c r="C1118" s="186" t="s">
        <v>5344</v>
      </c>
      <c r="D1118" s="145" t="s">
        <v>3437</v>
      </c>
      <c r="E1118" s="145" t="s">
        <v>3505</v>
      </c>
      <c r="F1118" s="145" t="s">
        <v>5345</v>
      </c>
      <c r="G1118" s="5">
        <v>43476</v>
      </c>
      <c r="H1118" s="99" t="s">
        <v>5217</v>
      </c>
      <c r="I1118" s="430"/>
      <c r="J1118" s="430"/>
      <c r="K1118" s="104">
        <v>1</v>
      </c>
      <c r="M1118" s="92"/>
    </row>
    <row r="1119" spans="1:13" s="32" customFormat="1" ht="11.25" customHeight="1" outlineLevel="2" x14ac:dyDescent="0.2">
      <c r="A1119" s="24">
        <v>168</v>
      </c>
      <c r="B1119" s="145" t="s">
        <v>3502</v>
      </c>
      <c r="C1119" s="186" t="s">
        <v>5346</v>
      </c>
      <c r="D1119" s="145" t="s">
        <v>3437</v>
      </c>
      <c r="E1119" s="145" t="s">
        <v>3505</v>
      </c>
      <c r="F1119" s="145" t="s">
        <v>3506</v>
      </c>
      <c r="G1119" s="5">
        <v>43476</v>
      </c>
      <c r="H1119" s="99" t="s">
        <v>5217</v>
      </c>
      <c r="I1119" s="430"/>
      <c r="J1119" s="430"/>
      <c r="K1119" s="104">
        <v>1</v>
      </c>
      <c r="M1119" s="92"/>
    </row>
    <row r="1120" spans="1:13" s="32" customFormat="1" ht="11.25" customHeight="1" outlineLevel="2" x14ac:dyDescent="0.2">
      <c r="A1120" s="24">
        <v>169</v>
      </c>
      <c r="B1120" s="145" t="s">
        <v>3502</v>
      </c>
      <c r="C1120" s="186" t="s">
        <v>5347</v>
      </c>
      <c r="D1120" s="145" t="s">
        <v>3437</v>
      </c>
      <c r="E1120" s="145" t="s">
        <v>3505</v>
      </c>
      <c r="F1120" s="145" t="s">
        <v>5348</v>
      </c>
      <c r="G1120" s="5">
        <v>43480</v>
      </c>
      <c r="H1120" s="99" t="s">
        <v>5217</v>
      </c>
      <c r="I1120" s="430"/>
      <c r="J1120" s="430"/>
      <c r="K1120" s="104">
        <v>1</v>
      </c>
      <c r="M1120" s="92"/>
    </row>
    <row r="1121" spans="1:13" s="32" customFormat="1" ht="11.25" customHeight="1" outlineLevel="2" x14ac:dyDescent="0.2">
      <c r="A1121" s="24">
        <v>170</v>
      </c>
      <c r="B1121" s="145" t="s">
        <v>3509</v>
      </c>
      <c r="C1121" s="186" t="s">
        <v>5349</v>
      </c>
      <c r="D1121" s="145" t="s">
        <v>3437</v>
      </c>
      <c r="E1121" s="145" t="s">
        <v>3505</v>
      </c>
      <c r="F1121" s="145" t="s">
        <v>5350</v>
      </c>
      <c r="G1121" s="5">
        <v>43480</v>
      </c>
      <c r="H1121" s="99" t="s">
        <v>5217</v>
      </c>
      <c r="I1121" s="430"/>
      <c r="J1121" s="430"/>
      <c r="K1121" s="104">
        <v>1</v>
      </c>
      <c r="M1121" s="92"/>
    </row>
    <row r="1122" spans="1:13" s="32" customFormat="1" ht="11.25" customHeight="1" outlineLevel="2" x14ac:dyDescent="0.2">
      <c r="A1122" s="24">
        <v>171</v>
      </c>
      <c r="B1122" s="145" t="s">
        <v>3509</v>
      </c>
      <c r="C1122" s="186" t="s">
        <v>5351</v>
      </c>
      <c r="D1122" s="145" t="s">
        <v>3437</v>
      </c>
      <c r="E1122" s="145" t="s">
        <v>3505</v>
      </c>
      <c r="F1122" s="145" t="s">
        <v>5352</v>
      </c>
      <c r="G1122" s="5">
        <v>43480</v>
      </c>
      <c r="H1122" s="99" t="s">
        <v>5217</v>
      </c>
      <c r="I1122" s="430"/>
      <c r="J1122" s="430"/>
      <c r="K1122" s="104">
        <v>1</v>
      </c>
      <c r="M1122" s="92"/>
    </row>
    <row r="1123" spans="1:13" s="32" customFormat="1" ht="11.25" customHeight="1" outlineLevel="2" x14ac:dyDescent="0.2">
      <c r="A1123" s="24">
        <v>172</v>
      </c>
      <c r="B1123" s="145" t="s">
        <v>3509</v>
      </c>
      <c r="C1123" s="186" t="s">
        <v>5353</v>
      </c>
      <c r="D1123" s="145" t="s">
        <v>3437</v>
      </c>
      <c r="E1123" s="145" t="s">
        <v>3505</v>
      </c>
      <c r="F1123" s="145" t="s">
        <v>5354</v>
      </c>
      <c r="G1123" s="5">
        <v>43480</v>
      </c>
      <c r="H1123" s="99" t="s">
        <v>5217</v>
      </c>
      <c r="I1123" s="430"/>
      <c r="J1123" s="430"/>
      <c r="K1123" s="104">
        <v>1</v>
      </c>
      <c r="M1123" s="92"/>
    </row>
    <row r="1124" spans="1:13" s="32" customFormat="1" ht="11.25" customHeight="1" outlineLevel="2" x14ac:dyDescent="0.2">
      <c r="A1124" s="24">
        <v>173</v>
      </c>
      <c r="B1124" s="145" t="s">
        <v>3494</v>
      </c>
      <c r="C1124" s="186" t="s">
        <v>5355</v>
      </c>
      <c r="D1124" s="145" t="s">
        <v>3358</v>
      </c>
      <c r="E1124" s="145" t="s">
        <v>3518</v>
      </c>
      <c r="F1124" s="145" t="s">
        <v>3519</v>
      </c>
      <c r="G1124" s="5">
        <v>43480</v>
      </c>
      <c r="H1124" s="99" t="s">
        <v>5217</v>
      </c>
      <c r="I1124" s="430"/>
      <c r="J1124" s="430"/>
      <c r="K1124" s="104">
        <v>1</v>
      </c>
      <c r="M1124" s="92"/>
    </row>
    <row r="1125" spans="1:13" s="32" customFormat="1" ht="11.25" customHeight="1" outlineLevel="2" x14ac:dyDescent="0.2">
      <c r="A1125" s="24">
        <v>174</v>
      </c>
      <c r="B1125" s="145" t="s">
        <v>3338</v>
      </c>
      <c r="C1125" s="186" t="s">
        <v>5356</v>
      </c>
      <c r="D1125" s="145" t="s">
        <v>3499</v>
      </c>
      <c r="E1125" s="145" t="s">
        <v>3500</v>
      </c>
      <c r="F1125" s="145" t="s">
        <v>3501</v>
      </c>
      <c r="G1125" s="5">
        <v>43481</v>
      </c>
      <c r="H1125" s="99" t="s">
        <v>5217</v>
      </c>
      <c r="I1125" s="430"/>
      <c r="J1125" s="430"/>
      <c r="K1125" s="104">
        <v>1</v>
      </c>
      <c r="M1125" s="92"/>
    </row>
    <row r="1126" spans="1:13" s="32" customFormat="1" ht="11.25" customHeight="1" outlineLevel="2" x14ac:dyDescent="0.2">
      <c r="A1126" s="24">
        <v>175</v>
      </c>
      <c r="B1126" s="145" t="s">
        <v>3721</v>
      </c>
      <c r="C1126" s="186" t="s">
        <v>5357</v>
      </c>
      <c r="D1126" s="145" t="s">
        <v>3316</v>
      </c>
      <c r="E1126" s="145" t="s">
        <v>3510</v>
      </c>
      <c r="F1126" s="145" t="s">
        <v>3734</v>
      </c>
      <c r="G1126" s="5">
        <v>43481</v>
      </c>
      <c r="H1126" s="99" t="s">
        <v>5217</v>
      </c>
      <c r="I1126" s="430"/>
      <c r="J1126" s="430"/>
      <c r="K1126" s="104">
        <v>1</v>
      </c>
      <c r="M1126" s="92"/>
    </row>
    <row r="1127" spans="1:13" s="32" customFormat="1" ht="11.25" customHeight="1" outlineLevel="2" x14ac:dyDescent="0.2">
      <c r="A1127" s="24">
        <v>176</v>
      </c>
      <c r="B1127" s="145" t="s">
        <v>3315</v>
      </c>
      <c r="C1127" s="186" t="s">
        <v>5358</v>
      </c>
      <c r="D1127" s="145" t="s">
        <v>5359</v>
      </c>
      <c r="E1127" s="145" t="s">
        <v>5360</v>
      </c>
      <c r="F1127" s="145" t="s">
        <v>5361</v>
      </c>
      <c r="G1127" s="5">
        <v>43469</v>
      </c>
      <c r="H1127" s="99" t="s">
        <v>5362</v>
      </c>
      <c r="I1127" s="430"/>
      <c r="J1127" s="430"/>
      <c r="K1127" s="104">
        <v>1</v>
      </c>
      <c r="M1127" s="92"/>
    </row>
    <row r="1128" spans="1:13" s="32" customFormat="1" ht="11.25" customHeight="1" outlineLevel="2" x14ac:dyDescent="0.2">
      <c r="A1128" s="24">
        <v>177</v>
      </c>
      <c r="B1128" s="145" t="s">
        <v>3315</v>
      </c>
      <c r="C1128" s="186" t="s">
        <v>5363</v>
      </c>
      <c r="D1128" s="145" t="s">
        <v>3832</v>
      </c>
      <c r="E1128" s="145" t="s">
        <v>3833</v>
      </c>
      <c r="F1128" s="145" t="s">
        <v>3834</v>
      </c>
      <c r="G1128" s="5">
        <v>43469</v>
      </c>
      <c r="H1128" s="99" t="s">
        <v>5362</v>
      </c>
      <c r="I1128" s="430"/>
      <c r="J1128" s="430"/>
      <c r="K1128" s="104">
        <v>1</v>
      </c>
      <c r="M1128" s="92"/>
    </row>
    <row r="1129" spans="1:13" s="32" customFormat="1" ht="11.25" customHeight="1" outlineLevel="2" x14ac:dyDescent="0.2">
      <c r="A1129" s="24">
        <v>178</v>
      </c>
      <c r="B1129" s="145" t="s">
        <v>3315</v>
      </c>
      <c r="C1129" s="186" t="s">
        <v>5364</v>
      </c>
      <c r="D1129" s="145" t="s">
        <v>3322</v>
      </c>
      <c r="E1129" s="145" t="s">
        <v>3332</v>
      </c>
      <c r="F1129" s="145" t="s">
        <v>5365</v>
      </c>
      <c r="G1129" s="5">
        <v>43469</v>
      </c>
      <c r="H1129" s="99" t="s">
        <v>5362</v>
      </c>
      <c r="I1129" s="430"/>
      <c r="J1129" s="430"/>
      <c r="K1129" s="104">
        <v>1</v>
      </c>
      <c r="M1129" s="92"/>
    </row>
    <row r="1130" spans="1:13" s="32" customFormat="1" ht="11.25" customHeight="1" outlineLevel="2" x14ac:dyDescent="0.2">
      <c r="A1130" s="24">
        <v>179</v>
      </c>
      <c r="B1130" s="145" t="s">
        <v>3820</v>
      </c>
      <c r="C1130" s="186" t="s">
        <v>5366</v>
      </c>
      <c r="D1130" s="145" t="s">
        <v>3821</v>
      </c>
      <c r="E1130" s="145" t="s">
        <v>3822</v>
      </c>
      <c r="F1130" s="145" t="s">
        <v>3823</v>
      </c>
      <c r="G1130" s="5">
        <v>43469</v>
      </c>
      <c r="H1130" s="99" t="s">
        <v>5362</v>
      </c>
      <c r="I1130" s="430"/>
      <c r="J1130" s="430"/>
      <c r="K1130" s="104">
        <v>1</v>
      </c>
      <c r="M1130" s="92"/>
    </row>
    <row r="1131" spans="1:13" s="32" customFormat="1" ht="11.25" customHeight="1" outlineLevel="2" x14ac:dyDescent="0.2">
      <c r="A1131" s="24">
        <v>180</v>
      </c>
      <c r="B1131" s="145" t="s">
        <v>3315</v>
      </c>
      <c r="C1131" s="186" t="s">
        <v>5367</v>
      </c>
      <c r="D1131" s="145" t="s">
        <v>35</v>
      </c>
      <c r="E1131" s="145" t="s">
        <v>5368</v>
      </c>
      <c r="F1131" s="145" t="s">
        <v>5369</v>
      </c>
      <c r="G1131" s="5">
        <v>43469</v>
      </c>
      <c r="H1131" s="99" t="s">
        <v>5362</v>
      </c>
      <c r="I1131" s="430"/>
      <c r="J1131" s="430"/>
      <c r="K1131" s="104">
        <v>1</v>
      </c>
      <c r="M1131" s="92"/>
    </row>
    <row r="1132" spans="1:13" s="32" customFormat="1" ht="11.25" customHeight="1" outlineLevel="2" x14ac:dyDescent="0.2">
      <c r="A1132" s="24">
        <v>181</v>
      </c>
      <c r="B1132" s="145" t="s">
        <v>3315</v>
      </c>
      <c r="C1132" s="186" t="s">
        <v>5370</v>
      </c>
      <c r="D1132" s="145" t="s">
        <v>3817</v>
      </c>
      <c r="E1132" s="145" t="s">
        <v>3818</v>
      </c>
      <c r="F1132" s="145" t="s">
        <v>3819</v>
      </c>
      <c r="G1132" s="5">
        <v>43469</v>
      </c>
      <c r="H1132" s="99" t="s">
        <v>5362</v>
      </c>
      <c r="I1132" s="430"/>
      <c r="J1132" s="430"/>
      <c r="K1132" s="104">
        <v>1</v>
      </c>
      <c r="M1132" s="92"/>
    </row>
    <row r="1133" spans="1:13" s="32" customFormat="1" ht="11.25" customHeight="1" outlineLevel="2" x14ac:dyDescent="0.2">
      <c r="A1133" s="24">
        <v>182</v>
      </c>
      <c r="B1133" s="145" t="s">
        <v>3315</v>
      </c>
      <c r="C1133" s="186" t="s">
        <v>5371</v>
      </c>
      <c r="D1133" s="145" t="s">
        <v>3826</v>
      </c>
      <c r="E1133" s="145" t="s">
        <v>3827</v>
      </c>
      <c r="F1133" s="145" t="s">
        <v>3828</v>
      </c>
      <c r="G1133" s="5">
        <v>43469</v>
      </c>
      <c r="H1133" s="99" t="s">
        <v>5362</v>
      </c>
      <c r="I1133" s="430"/>
      <c r="J1133" s="430"/>
      <c r="K1133" s="104">
        <v>1</v>
      </c>
      <c r="M1133" s="92"/>
    </row>
    <row r="1134" spans="1:13" s="32" customFormat="1" ht="11.25" customHeight="1" outlineLevel="2" x14ac:dyDescent="0.2">
      <c r="A1134" s="24">
        <v>183</v>
      </c>
      <c r="B1134" s="145" t="s">
        <v>3315</v>
      </c>
      <c r="C1134" s="186" t="s">
        <v>5372</v>
      </c>
      <c r="D1134" s="145" t="s">
        <v>3829</v>
      </c>
      <c r="E1134" s="145" t="s">
        <v>3830</v>
      </c>
      <c r="F1134" s="145" t="s">
        <v>3831</v>
      </c>
      <c r="G1134" s="5">
        <v>43470</v>
      </c>
      <c r="H1134" s="99" t="s">
        <v>5362</v>
      </c>
      <c r="I1134" s="430"/>
      <c r="J1134" s="430"/>
      <c r="K1134" s="104">
        <v>1</v>
      </c>
      <c r="M1134" s="92"/>
    </row>
    <row r="1135" spans="1:13" s="32" customFormat="1" ht="11.25" customHeight="1" outlineLevel="2" x14ac:dyDescent="0.2">
      <c r="A1135" s="24">
        <v>184</v>
      </c>
      <c r="B1135" s="145" t="s">
        <v>3315</v>
      </c>
      <c r="C1135" s="186" t="s">
        <v>5373</v>
      </c>
      <c r="D1135" s="145" t="s">
        <v>5374</v>
      </c>
      <c r="E1135" s="145" t="s">
        <v>5375</v>
      </c>
      <c r="F1135" s="145" t="s">
        <v>3333</v>
      </c>
      <c r="G1135" s="5">
        <v>43470</v>
      </c>
      <c r="H1135" s="99" t="s">
        <v>5362</v>
      </c>
      <c r="I1135" s="430"/>
      <c r="J1135" s="430"/>
      <c r="K1135" s="104">
        <v>1</v>
      </c>
      <c r="M1135" s="92"/>
    </row>
    <row r="1136" spans="1:13" s="32" customFormat="1" ht="11.25" customHeight="1" outlineLevel="2" x14ac:dyDescent="0.2">
      <c r="A1136" s="24">
        <v>185</v>
      </c>
      <c r="B1136" s="145" t="s">
        <v>3315</v>
      </c>
      <c r="C1136" s="186" t="s">
        <v>5376</v>
      </c>
      <c r="D1136" s="145" t="s">
        <v>5377</v>
      </c>
      <c r="E1136" s="145" t="s">
        <v>5378</v>
      </c>
      <c r="F1136" s="145" t="s">
        <v>5379</v>
      </c>
      <c r="G1136" s="5">
        <v>43470</v>
      </c>
      <c r="H1136" s="99" t="s">
        <v>5362</v>
      </c>
      <c r="I1136" s="430"/>
      <c r="J1136" s="430"/>
      <c r="K1136" s="104">
        <v>1</v>
      </c>
      <c r="M1136" s="92"/>
    </row>
    <row r="1137" spans="1:13" s="32" customFormat="1" ht="11.25" customHeight="1" outlineLevel="2" x14ac:dyDescent="0.2">
      <c r="A1137" s="24">
        <v>186</v>
      </c>
      <c r="B1137" s="145" t="s">
        <v>3315</v>
      </c>
      <c r="C1137" s="186" t="s">
        <v>5380</v>
      </c>
      <c r="D1137" s="145" t="s">
        <v>3838</v>
      </c>
      <c r="E1137" s="145" t="s">
        <v>3839</v>
      </c>
      <c r="F1137" s="145" t="s">
        <v>3839</v>
      </c>
      <c r="G1137" s="5">
        <v>43470</v>
      </c>
      <c r="H1137" s="99" t="s">
        <v>5362</v>
      </c>
      <c r="I1137" s="430"/>
      <c r="J1137" s="430"/>
      <c r="K1137" s="104">
        <v>1</v>
      </c>
      <c r="M1137" s="92"/>
    </row>
    <row r="1138" spans="1:13" s="32" customFormat="1" ht="11.25" customHeight="1" outlineLevel="2" x14ac:dyDescent="0.2">
      <c r="A1138" s="24">
        <v>187</v>
      </c>
      <c r="B1138" s="145" t="s">
        <v>3315</v>
      </c>
      <c r="C1138" s="186" t="s">
        <v>5381</v>
      </c>
      <c r="D1138" s="145" t="s">
        <v>3835</v>
      </c>
      <c r="E1138" s="145" t="s">
        <v>3836</v>
      </c>
      <c r="F1138" s="145" t="s">
        <v>3837</v>
      </c>
      <c r="G1138" s="5">
        <v>43470</v>
      </c>
      <c r="H1138" s="99" t="s">
        <v>5362</v>
      </c>
      <c r="I1138" s="430"/>
      <c r="J1138" s="430"/>
      <c r="K1138" s="104">
        <v>1</v>
      </c>
      <c r="M1138" s="92"/>
    </row>
    <row r="1139" spans="1:13" s="32" customFormat="1" ht="11.25" customHeight="1" outlineLevel="2" x14ac:dyDescent="0.2">
      <c r="A1139" s="24">
        <v>188</v>
      </c>
      <c r="B1139" s="145" t="s">
        <v>3315</v>
      </c>
      <c r="C1139" s="186" t="s">
        <v>5382</v>
      </c>
      <c r="D1139" s="145" t="s">
        <v>229</v>
      </c>
      <c r="E1139" s="145" t="s">
        <v>3824</v>
      </c>
      <c r="F1139" s="145" t="s">
        <v>3825</v>
      </c>
      <c r="G1139" s="5">
        <v>43470</v>
      </c>
      <c r="H1139" s="99" t="s">
        <v>5362</v>
      </c>
      <c r="I1139" s="430"/>
      <c r="J1139" s="430"/>
      <c r="K1139" s="104">
        <v>1</v>
      </c>
      <c r="M1139" s="92"/>
    </row>
    <row r="1140" spans="1:13" s="32" customFormat="1" ht="11.25" customHeight="1" outlineLevel="2" x14ac:dyDescent="0.2">
      <c r="A1140" s="24">
        <v>189</v>
      </c>
      <c r="B1140" s="145" t="s">
        <v>3315</v>
      </c>
      <c r="C1140" s="186" t="s">
        <v>5383</v>
      </c>
      <c r="D1140" s="145" t="s">
        <v>229</v>
      </c>
      <c r="E1140" s="145" t="s">
        <v>3824</v>
      </c>
      <c r="F1140" s="145" t="s">
        <v>5384</v>
      </c>
      <c r="G1140" s="5">
        <v>43470</v>
      </c>
      <c r="H1140" s="99" t="s">
        <v>5362</v>
      </c>
      <c r="I1140" s="430"/>
      <c r="J1140" s="430"/>
      <c r="K1140" s="104">
        <v>1</v>
      </c>
      <c r="M1140" s="92"/>
    </row>
    <row r="1141" spans="1:13" s="32" customFormat="1" ht="11.25" customHeight="1" outlineLevel="2" x14ac:dyDescent="0.2">
      <c r="A1141" s="24">
        <v>190</v>
      </c>
      <c r="B1141" s="145" t="s">
        <v>3315</v>
      </c>
      <c r="C1141" s="186" t="s">
        <v>5385</v>
      </c>
      <c r="D1141" s="145" t="s">
        <v>3814</v>
      </c>
      <c r="E1141" s="145" t="s">
        <v>3815</v>
      </c>
      <c r="F1141" s="145" t="s">
        <v>3816</v>
      </c>
      <c r="G1141" s="5">
        <v>43470</v>
      </c>
      <c r="H1141" s="99" t="s">
        <v>5362</v>
      </c>
      <c r="I1141" s="430"/>
      <c r="J1141" s="430"/>
      <c r="K1141" s="104">
        <v>1</v>
      </c>
      <c r="M1141" s="92"/>
    </row>
    <row r="1142" spans="1:13" s="32" customFormat="1" ht="11.25" customHeight="1" outlineLevel="2" x14ac:dyDescent="0.2">
      <c r="A1142" s="24">
        <v>191</v>
      </c>
      <c r="B1142" s="145" t="s">
        <v>3315</v>
      </c>
      <c r="C1142" s="186" t="s">
        <v>5386</v>
      </c>
      <c r="D1142" s="145" t="s">
        <v>5387</v>
      </c>
      <c r="E1142" s="145" t="s">
        <v>5388</v>
      </c>
      <c r="F1142" s="145" t="s">
        <v>5389</v>
      </c>
      <c r="G1142" s="5">
        <v>43471</v>
      </c>
      <c r="H1142" s="99" t="s">
        <v>5362</v>
      </c>
      <c r="I1142" s="430"/>
      <c r="J1142" s="430"/>
      <c r="K1142" s="104">
        <v>1</v>
      </c>
      <c r="M1142" s="92"/>
    </row>
    <row r="1143" spans="1:13" s="32" customFormat="1" ht="11.25" customHeight="1" outlineLevel="2" x14ac:dyDescent="0.2">
      <c r="A1143" s="24">
        <v>192</v>
      </c>
      <c r="B1143" s="145" t="s">
        <v>3315</v>
      </c>
      <c r="C1143" s="186" t="s">
        <v>5390</v>
      </c>
      <c r="D1143" s="145" t="s">
        <v>5391</v>
      </c>
      <c r="E1143" s="145" t="s">
        <v>5392</v>
      </c>
      <c r="F1143" s="145" t="s">
        <v>3834</v>
      </c>
      <c r="G1143" s="5">
        <v>43471</v>
      </c>
      <c r="H1143" s="99" t="s">
        <v>5362</v>
      </c>
      <c r="I1143" s="430"/>
      <c r="J1143" s="430"/>
      <c r="K1143" s="104">
        <v>1</v>
      </c>
      <c r="M1143" s="92"/>
    </row>
    <row r="1144" spans="1:13" s="32" customFormat="1" ht="11.25" customHeight="1" outlineLevel="2" x14ac:dyDescent="0.2">
      <c r="A1144" s="24">
        <v>193</v>
      </c>
      <c r="B1144" s="145" t="s">
        <v>3338</v>
      </c>
      <c r="C1144" s="186" t="s">
        <v>5393</v>
      </c>
      <c r="D1144" s="145" t="s">
        <v>5394</v>
      </c>
      <c r="E1144" s="145" t="s">
        <v>5395</v>
      </c>
      <c r="F1144" s="145" t="s">
        <v>5396</v>
      </c>
      <c r="G1144" s="5">
        <v>43471</v>
      </c>
      <c r="H1144" s="99" t="s">
        <v>5362</v>
      </c>
      <c r="I1144" s="430"/>
      <c r="J1144" s="430"/>
      <c r="K1144" s="104">
        <v>1</v>
      </c>
      <c r="M1144" s="92"/>
    </row>
    <row r="1145" spans="1:13" s="32" customFormat="1" ht="11.25" customHeight="1" outlineLevel="2" x14ac:dyDescent="0.2">
      <c r="A1145" s="24">
        <v>194</v>
      </c>
      <c r="B1145" s="145" t="s">
        <v>3315</v>
      </c>
      <c r="C1145" s="186" t="s">
        <v>5397</v>
      </c>
      <c r="D1145" s="145" t="s">
        <v>3322</v>
      </c>
      <c r="E1145" s="145" t="s">
        <v>3332</v>
      </c>
      <c r="F1145" s="145" t="s">
        <v>5398</v>
      </c>
      <c r="G1145" s="5">
        <v>43471</v>
      </c>
      <c r="H1145" s="99" t="s">
        <v>5362</v>
      </c>
      <c r="I1145" s="430"/>
      <c r="J1145" s="430"/>
      <c r="K1145" s="104">
        <v>1</v>
      </c>
      <c r="M1145" s="92"/>
    </row>
    <row r="1146" spans="1:13" s="32" customFormat="1" ht="11.25" customHeight="1" outlineLevel="2" x14ac:dyDescent="0.2">
      <c r="A1146" s="24">
        <v>195</v>
      </c>
      <c r="B1146" s="145" t="s">
        <v>3315</v>
      </c>
      <c r="C1146" s="186" t="s">
        <v>5399</v>
      </c>
      <c r="D1146" s="145" t="s">
        <v>5400</v>
      </c>
      <c r="E1146" s="145" t="s">
        <v>5401</v>
      </c>
      <c r="F1146" s="145" t="s">
        <v>5402</v>
      </c>
      <c r="G1146" s="5">
        <v>43471</v>
      </c>
      <c r="H1146" s="99" t="s">
        <v>5362</v>
      </c>
      <c r="I1146" s="430"/>
      <c r="J1146" s="430"/>
      <c r="K1146" s="104">
        <v>1</v>
      </c>
      <c r="M1146" s="92"/>
    </row>
    <row r="1147" spans="1:13" s="32" customFormat="1" ht="11.25" customHeight="1" outlineLevel="2" x14ac:dyDescent="0.2">
      <c r="A1147" s="24">
        <v>196</v>
      </c>
      <c r="B1147" s="145" t="s">
        <v>3315</v>
      </c>
      <c r="C1147" s="186" t="s">
        <v>5403</v>
      </c>
      <c r="D1147" s="145" t="s">
        <v>3316</v>
      </c>
      <c r="E1147" s="145" t="s">
        <v>3510</v>
      </c>
      <c r="F1147" s="145" t="s">
        <v>5404</v>
      </c>
      <c r="G1147" s="5">
        <v>43471</v>
      </c>
      <c r="H1147" s="99" t="s">
        <v>5362</v>
      </c>
      <c r="I1147" s="430"/>
      <c r="J1147" s="430"/>
      <c r="K1147" s="104">
        <v>1</v>
      </c>
      <c r="M1147" s="92"/>
    </row>
    <row r="1148" spans="1:13" s="32" customFormat="1" ht="11.25" customHeight="1" outlineLevel="2" x14ac:dyDescent="0.2">
      <c r="A1148" s="24">
        <v>197</v>
      </c>
      <c r="B1148" s="145" t="s">
        <v>3315</v>
      </c>
      <c r="C1148" s="186" t="s">
        <v>5405</v>
      </c>
      <c r="D1148" s="145" t="s">
        <v>3316</v>
      </c>
      <c r="E1148" s="145" t="s">
        <v>3510</v>
      </c>
      <c r="F1148" s="145" t="s">
        <v>5406</v>
      </c>
      <c r="G1148" s="5">
        <v>43471</v>
      </c>
      <c r="H1148" s="99" t="s">
        <v>5362</v>
      </c>
      <c r="I1148" s="430"/>
      <c r="J1148" s="430"/>
      <c r="K1148" s="104">
        <v>1</v>
      </c>
      <c r="M1148" s="92"/>
    </row>
    <row r="1149" spans="1:13" s="32" customFormat="1" ht="11.25" customHeight="1" outlineLevel="2" x14ac:dyDescent="0.2">
      <c r="A1149" s="24">
        <v>198</v>
      </c>
      <c r="B1149" s="145" t="s">
        <v>3315</v>
      </c>
      <c r="C1149" s="186" t="s">
        <v>5407</v>
      </c>
      <c r="D1149" s="145" t="s">
        <v>3829</v>
      </c>
      <c r="E1149" s="145" t="s">
        <v>3830</v>
      </c>
      <c r="F1149" s="145" t="s">
        <v>5408</v>
      </c>
      <c r="G1149" s="5">
        <v>43471</v>
      </c>
      <c r="H1149" s="99" t="s">
        <v>5362</v>
      </c>
      <c r="I1149" s="430"/>
      <c r="J1149" s="430"/>
      <c r="K1149" s="104">
        <v>1</v>
      </c>
      <c r="M1149" s="92"/>
    </row>
    <row r="1150" spans="1:13" s="32" customFormat="1" ht="11.25" customHeight="1" outlineLevel="2" x14ac:dyDescent="0.2">
      <c r="A1150" s="24">
        <v>199</v>
      </c>
      <c r="B1150" s="145" t="s">
        <v>3315</v>
      </c>
      <c r="C1150" s="186" t="s">
        <v>5409</v>
      </c>
      <c r="D1150" s="145" t="s">
        <v>3829</v>
      </c>
      <c r="E1150" s="145" t="s">
        <v>3830</v>
      </c>
      <c r="F1150" s="145" t="s">
        <v>5410</v>
      </c>
      <c r="G1150" s="5">
        <v>43473</v>
      </c>
      <c r="H1150" s="99" t="s">
        <v>5362</v>
      </c>
      <c r="I1150" s="430"/>
      <c r="J1150" s="430"/>
      <c r="K1150" s="104">
        <v>1</v>
      </c>
      <c r="M1150" s="92"/>
    </row>
    <row r="1151" spans="1:13" s="32" customFormat="1" ht="11.25" customHeight="1" outlineLevel="2" x14ac:dyDescent="0.2">
      <c r="A1151" s="24">
        <v>200</v>
      </c>
      <c r="B1151" s="145" t="s">
        <v>3315</v>
      </c>
      <c r="C1151" s="186" t="s">
        <v>5411</v>
      </c>
      <c r="D1151" s="145" t="s">
        <v>3829</v>
      </c>
      <c r="E1151" s="145" t="s">
        <v>3830</v>
      </c>
      <c r="F1151" s="145" t="s">
        <v>5412</v>
      </c>
      <c r="G1151" s="5">
        <v>43473</v>
      </c>
      <c r="H1151" s="99" t="s">
        <v>5362</v>
      </c>
      <c r="I1151" s="430"/>
      <c r="J1151" s="430"/>
      <c r="K1151" s="104">
        <v>1</v>
      </c>
      <c r="M1151" s="92"/>
    </row>
    <row r="1152" spans="1:13" s="32" customFormat="1" ht="11.25" customHeight="1" outlineLevel="2" x14ac:dyDescent="0.2">
      <c r="A1152" s="24">
        <v>201</v>
      </c>
      <c r="B1152" s="145" t="s">
        <v>3315</v>
      </c>
      <c r="C1152" s="186" t="s">
        <v>5413</v>
      </c>
      <c r="D1152" s="145" t="s">
        <v>5414</v>
      </c>
      <c r="E1152" s="145" t="s">
        <v>5415</v>
      </c>
      <c r="F1152" s="145" t="s">
        <v>3834</v>
      </c>
      <c r="G1152" s="5">
        <v>43473</v>
      </c>
      <c r="H1152" s="99" t="s">
        <v>5362</v>
      </c>
      <c r="I1152" s="430"/>
      <c r="J1152" s="430"/>
      <c r="K1152" s="104">
        <v>1</v>
      </c>
      <c r="M1152" s="92"/>
    </row>
    <row r="1153" spans="1:13" s="32" customFormat="1" ht="11.25" customHeight="1" outlineLevel="2" x14ac:dyDescent="0.2">
      <c r="A1153" s="24">
        <v>202</v>
      </c>
      <c r="B1153" s="145" t="s">
        <v>3315</v>
      </c>
      <c r="C1153" s="186" t="s">
        <v>5416</v>
      </c>
      <c r="D1153" s="145" t="s">
        <v>5417</v>
      </c>
      <c r="E1153" s="145" t="s">
        <v>5418</v>
      </c>
      <c r="F1153" s="145" t="s">
        <v>5419</v>
      </c>
      <c r="G1153" s="5">
        <v>43473</v>
      </c>
      <c r="H1153" s="99" t="s">
        <v>5362</v>
      </c>
      <c r="I1153" s="430"/>
      <c r="J1153" s="430"/>
      <c r="K1153" s="104">
        <v>1</v>
      </c>
      <c r="M1153" s="92"/>
    </row>
    <row r="1154" spans="1:13" s="32" customFormat="1" ht="11.25" customHeight="1" outlineLevel="2" x14ac:dyDescent="0.2">
      <c r="A1154" s="24">
        <v>203</v>
      </c>
      <c r="B1154" s="145" t="s">
        <v>3315</v>
      </c>
      <c r="C1154" s="186" t="s">
        <v>5420</v>
      </c>
      <c r="D1154" s="145" t="s">
        <v>5421</v>
      </c>
      <c r="E1154" s="145" t="s">
        <v>5422</v>
      </c>
      <c r="F1154" s="145" t="s">
        <v>5423</v>
      </c>
      <c r="G1154" s="5">
        <v>43474</v>
      </c>
      <c r="H1154" s="99" t="s">
        <v>5362</v>
      </c>
      <c r="I1154" s="430"/>
      <c r="J1154" s="430"/>
      <c r="K1154" s="104">
        <v>1</v>
      </c>
      <c r="M1154" s="92"/>
    </row>
    <row r="1155" spans="1:13" s="32" customFormat="1" ht="11.25" customHeight="1" outlineLevel="2" x14ac:dyDescent="0.2">
      <c r="A1155" s="24">
        <v>204</v>
      </c>
      <c r="B1155" s="145" t="s">
        <v>3315</v>
      </c>
      <c r="C1155" s="186" t="s">
        <v>5424</v>
      </c>
      <c r="D1155" s="145" t="s">
        <v>146</v>
      </c>
      <c r="E1155" s="145" t="s">
        <v>3328</v>
      </c>
      <c r="F1155" s="145" t="s">
        <v>5425</v>
      </c>
      <c r="G1155" s="5">
        <v>43474</v>
      </c>
      <c r="H1155" s="99" t="s">
        <v>5362</v>
      </c>
      <c r="I1155" s="430"/>
      <c r="J1155" s="430"/>
      <c r="K1155" s="104">
        <v>1</v>
      </c>
      <c r="M1155" s="92"/>
    </row>
    <row r="1156" spans="1:13" s="32" customFormat="1" ht="11.25" customHeight="1" outlineLevel="2" x14ac:dyDescent="0.2">
      <c r="A1156" s="24">
        <v>205</v>
      </c>
      <c r="B1156" s="145" t="s">
        <v>3315</v>
      </c>
      <c r="C1156" s="186" t="s">
        <v>5426</v>
      </c>
      <c r="D1156" s="145" t="s">
        <v>3354</v>
      </c>
      <c r="E1156" s="145" t="s">
        <v>5427</v>
      </c>
      <c r="F1156" s="145" t="s">
        <v>5428</v>
      </c>
      <c r="G1156" s="5">
        <v>43474</v>
      </c>
      <c r="H1156" s="99" t="s">
        <v>5362</v>
      </c>
      <c r="I1156" s="430"/>
      <c r="J1156" s="430"/>
      <c r="K1156" s="104">
        <v>1</v>
      </c>
      <c r="M1156" s="92"/>
    </row>
    <row r="1157" spans="1:13" s="32" customFormat="1" ht="11.25" customHeight="1" outlineLevel="2" x14ac:dyDescent="0.2">
      <c r="A1157" s="24">
        <v>206</v>
      </c>
      <c r="B1157" s="145" t="s">
        <v>3315</v>
      </c>
      <c r="C1157" s="186" t="s">
        <v>5429</v>
      </c>
      <c r="D1157" s="145" t="s">
        <v>5430</v>
      </c>
      <c r="E1157" s="145" t="s">
        <v>5431</v>
      </c>
      <c r="F1157" s="145" t="s">
        <v>5432</v>
      </c>
      <c r="G1157" s="5">
        <v>43474</v>
      </c>
      <c r="H1157" s="99" t="s">
        <v>5362</v>
      </c>
      <c r="I1157" s="430"/>
      <c r="J1157" s="430"/>
      <c r="K1157" s="104">
        <v>1</v>
      </c>
      <c r="M1157" s="92"/>
    </row>
    <row r="1158" spans="1:13" s="32" customFormat="1" ht="11.25" customHeight="1" outlineLevel="2" x14ac:dyDescent="0.2">
      <c r="A1158" s="24">
        <v>207</v>
      </c>
      <c r="B1158" s="145" t="s">
        <v>3315</v>
      </c>
      <c r="C1158" s="186" t="s">
        <v>5433</v>
      </c>
      <c r="D1158" s="145" t="s">
        <v>5430</v>
      </c>
      <c r="E1158" s="145" t="s">
        <v>5431</v>
      </c>
      <c r="F1158" s="145" t="s">
        <v>5434</v>
      </c>
      <c r="G1158" s="5">
        <v>43474</v>
      </c>
      <c r="H1158" s="99" t="s">
        <v>5362</v>
      </c>
      <c r="I1158" s="430"/>
      <c r="J1158" s="430"/>
      <c r="K1158" s="104">
        <v>1</v>
      </c>
      <c r="M1158" s="92"/>
    </row>
    <row r="1159" spans="1:13" s="32" customFormat="1" ht="11.25" customHeight="1" outlineLevel="2" x14ac:dyDescent="0.2">
      <c r="A1159" s="24">
        <v>208</v>
      </c>
      <c r="B1159" s="145" t="s">
        <v>3315</v>
      </c>
      <c r="C1159" s="186" t="s">
        <v>5435</v>
      </c>
      <c r="D1159" s="145" t="s">
        <v>5430</v>
      </c>
      <c r="E1159" s="145" t="s">
        <v>5431</v>
      </c>
      <c r="F1159" s="145" t="s">
        <v>5436</v>
      </c>
      <c r="G1159" s="5">
        <v>43474</v>
      </c>
      <c r="H1159" s="99" t="s">
        <v>5362</v>
      </c>
      <c r="I1159" s="430"/>
      <c r="J1159" s="430"/>
      <c r="K1159" s="104">
        <v>1</v>
      </c>
      <c r="M1159" s="92"/>
    </row>
    <row r="1160" spans="1:13" s="32" customFormat="1" ht="11.25" customHeight="1" outlineLevel="2" x14ac:dyDescent="0.2">
      <c r="A1160" s="24">
        <v>209</v>
      </c>
      <c r="B1160" s="145" t="s">
        <v>3315</v>
      </c>
      <c r="C1160" s="186" t="s">
        <v>5437</v>
      </c>
      <c r="D1160" s="145" t="s">
        <v>5438</v>
      </c>
      <c r="E1160" s="145" t="s">
        <v>3329</v>
      </c>
      <c r="F1160" s="145" t="s">
        <v>5439</v>
      </c>
      <c r="G1160" s="5">
        <v>43474</v>
      </c>
      <c r="H1160" s="99" t="s">
        <v>5362</v>
      </c>
      <c r="I1160" s="430"/>
      <c r="J1160" s="430"/>
      <c r="K1160" s="104">
        <v>1</v>
      </c>
      <c r="M1160" s="92"/>
    </row>
    <row r="1161" spans="1:13" s="32" customFormat="1" ht="11.25" customHeight="1" outlineLevel="2" x14ac:dyDescent="0.2">
      <c r="A1161" s="24">
        <v>210</v>
      </c>
      <c r="B1161" s="145" t="s">
        <v>3315</v>
      </c>
      <c r="C1161" s="186" t="s">
        <v>5440</v>
      </c>
      <c r="D1161" s="145" t="s">
        <v>5441</v>
      </c>
      <c r="E1161" s="145" t="s">
        <v>5442</v>
      </c>
      <c r="F1161" s="145" t="s">
        <v>5443</v>
      </c>
      <c r="G1161" s="5">
        <v>43475</v>
      </c>
      <c r="H1161" s="99" t="s">
        <v>5362</v>
      </c>
      <c r="I1161" s="430"/>
      <c r="J1161" s="430"/>
      <c r="K1161" s="104">
        <v>1</v>
      </c>
      <c r="M1161" s="92"/>
    </row>
    <row r="1162" spans="1:13" s="32" customFormat="1" ht="11.25" customHeight="1" outlineLevel="2" x14ac:dyDescent="0.2">
      <c r="A1162" s="24">
        <v>211</v>
      </c>
      <c r="B1162" s="145" t="s">
        <v>3315</v>
      </c>
      <c r="C1162" s="186" t="s">
        <v>5444</v>
      </c>
      <c r="D1162" s="145" t="s">
        <v>5445</v>
      </c>
      <c r="E1162" s="145" t="s">
        <v>5446</v>
      </c>
      <c r="F1162" s="145" t="s">
        <v>5447</v>
      </c>
      <c r="G1162" s="5">
        <v>43475</v>
      </c>
      <c r="H1162" s="99" t="s">
        <v>5362</v>
      </c>
      <c r="I1162" s="430"/>
      <c r="J1162" s="430"/>
      <c r="K1162" s="104">
        <v>1</v>
      </c>
      <c r="M1162" s="92"/>
    </row>
    <row r="1163" spans="1:13" s="32" customFormat="1" ht="11.25" customHeight="1" outlineLevel="2" x14ac:dyDescent="0.2">
      <c r="A1163" s="24">
        <v>212</v>
      </c>
      <c r="B1163" s="145" t="s">
        <v>3315</v>
      </c>
      <c r="C1163" s="186" t="s">
        <v>5448</v>
      </c>
      <c r="D1163" s="145" t="s">
        <v>3116</v>
      </c>
      <c r="E1163" s="145" t="s">
        <v>5449</v>
      </c>
      <c r="F1163" s="145" t="s">
        <v>5450</v>
      </c>
      <c r="G1163" s="5">
        <v>43475</v>
      </c>
      <c r="H1163" s="99" t="s">
        <v>5362</v>
      </c>
      <c r="I1163" s="430"/>
      <c r="J1163" s="430"/>
      <c r="K1163" s="104">
        <v>1</v>
      </c>
      <c r="M1163" s="92"/>
    </row>
    <row r="1164" spans="1:13" s="32" customFormat="1" ht="11.25" customHeight="1" outlineLevel="2" x14ac:dyDescent="0.2">
      <c r="A1164" s="24">
        <v>213</v>
      </c>
      <c r="B1164" s="145" t="s">
        <v>3315</v>
      </c>
      <c r="C1164" s="186" t="s">
        <v>5451</v>
      </c>
      <c r="D1164" s="145" t="s">
        <v>5452</v>
      </c>
      <c r="E1164" s="145" t="s">
        <v>5453</v>
      </c>
      <c r="F1164" s="145" t="s">
        <v>5454</v>
      </c>
      <c r="G1164" s="5">
        <v>43475</v>
      </c>
      <c r="H1164" s="99" t="s">
        <v>5362</v>
      </c>
      <c r="I1164" s="430"/>
      <c r="J1164" s="430"/>
      <c r="K1164" s="104">
        <v>1</v>
      </c>
      <c r="M1164" s="92"/>
    </row>
    <row r="1165" spans="1:13" s="32" customFormat="1" ht="11.25" customHeight="1" outlineLevel="2" x14ac:dyDescent="0.2">
      <c r="A1165" s="24">
        <v>214</v>
      </c>
      <c r="B1165" s="145" t="s">
        <v>3315</v>
      </c>
      <c r="C1165" s="186" t="s">
        <v>5455</v>
      </c>
      <c r="D1165" s="145" t="s">
        <v>3445</v>
      </c>
      <c r="E1165" s="145" t="s">
        <v>3449</v>
      </c>
      <c r="F1165" s="145" t="s">
        <v>5456</v>
      </c>
      <c r="G1165" s="5">
        <v>43475</v>
      </c>
      <c r="H1165" s="99" t="s">
        <v>5362</v>
      </c>
      <c r="I1165" s="430"/>
      <c r="J1165" s="430"/>
      <c r="K1165" s="104">
        <v>1</v>
      </c>
      <c r="M1165" s="92"/>
    </row>
    <row r="1166" spans="1:13" s="32" customFormat="1" ht="11.25" customHeight="1" outlineLevel="2" x14ac:dyDescent="0.2">
      <c r="A1166" s="24">
        <v>215</v>
      </c>
      <c r="B1166" s="145" t="s">
        <v>3338</v>
      </c>
      <c r="C1166" s="186" t="s">
        <v>5457</v>
      </c>
      <c r="D1166" s="145" t="s">
        <v>5458</v>
      </c>
      <c r="E1166" s="145" t="s">
        <v>3448</v>
      </c>
      <c r="F1166" s="145" t="s">
        <v>5459</v>
      </c>
      <c r="G1166" s="5">
        <v>43475</v>
      </c>
      <c r="H1166" s="99" t="s">
        <v>5362</v>
      </c>
      <c r="I1166" s="430"/>
      <c r="J1166" s="430"/>
      <c r="K1166" s="104">
        <v>1</v>
      </c>
      <c r="M1166" s="92"/>
    </row>
    <row r="1167" spans="1:13" s="32" customFormat="1" ht="11.25" customHeight="1" outlineLevel="2" x14ac:dyDescent="0.2">
      <c r="A1167" s="24">
        <v>216</v>
      </c>
      <c r="B1167" s="145" t="s">
        <v>3315</v>
      </c>
      <c r="C1167" s="186" t="s">
        <v>5460</v>
      </c>
      <c r="D1167" s="145" t="s">
        <v>5461</v>
      </c>
      <c r="E1167" s="145" t="s">
        <v>5462</v>
      </c>
      <c r="F1167" s="145" t="s">
        <v>5463</v>
      </c>
      <c r="G1167" s="5">
        <v>43477</v>
      </c>
      <c r="H1167" s="99" t="s">
        <v>5362</v>
      </c>
      <c r="I1167" s="430"/>
      <c r="J1167" s="430"/>
      <c r="K1167" s="104">
        <v>1</v>
      </c>
      <c r="M1167" s="92"/>
    </row>
    <row r="1168" spans="1:13" s="32" customFormat="1" ht="11.25" customHeight="1" outlineLevel="2" x14ac:dyDescent="0.2">
      <c r="A1168" s="24">
        <v>217</v>
      </c>
      <c r="B1168" s="145" t="s">
        <v>5464</v>
      </c>
      <c r="C1168" s="186" t="s">
        <v>5465</v>
      </c>
      <c r="D1168" s="145" t="s">
        <v>5466</v>
      </c>
      <c r="E1168" s="145" t="s">
        <v>5467</v>
      </c>
      <c r="F1168" s="145" t="s">
        <v>5468</v>
      </c>
      <c r="G1168" s="5">
        <v>43477</v>
      </c>
      <c r="H1168" s="99" t="s">
        <v>5362</v>
      </c>
      <c r="I1168" s="430"/>
      <c r="J1168" s="430"/>
      <c r="K1168" s="104">
        <v>1</v>
      </c>
      <c r="M1168" s="92"/>
    </row>
    <row r="1169" spans="1:13" s="32" customFormat="1" ht="11.25" customHeight="1" outlineLevel="2" x14ac:dyDescent="0.2">
      <c r="A1169" s="24">
        <v>218</v>
      </c>
      <c r="B1169" s="145" t="s">
        <v>3315</v>
      </c>
      <c r="C1169" s="186" t="s">
        <v>5469</v>
      </c>
      <c r="D1169" s="145" t="s">
        <v>146</v>
      </c>
      <c r="E1169" s="145" t="s">
        <v>3328</v>
      </c>
      <c r="F1169" s="145" t="s">
        <v>5470</v>
      </c>
      <c r="G1169" s="5">
        <v>43477</v>
      </c>
      <c r="H1169" s="99" t="s">
        <v>5362</v>
      </c>
      <c r="I1169" s="430"/>
      <c r="J1169" s="430"/>
      <c r="K1169" s="104">
        <v>1</v>
      </c>
      <c r="M1169" s="92"/>
    </row>
    <row r="1170" spans="1:13" s="32" customFormat="1" ht="11.25" customHeight="1" outlineLevel="2" x14ac:dyDescent="0.2">
      <c r="A1170" s="24">
        <v>219</v>
      </c>
      <c r="B1170" s="145" t="s">
        <v>3315</v>
      </c>
      <c r="C1170" s="186" t="s">
        <v>5471</v>
      </c>
      <c r="D1170" s="145" t="s">
        <v>5472</v>
      </c>
      <c r="E1170" s="145" t="s">
        <v>5473</v>
      </c>
      <c r="F1170" s="145" t="s">
        <v>3377</v>
      </c>
      <c r="G1170" s="5">
        <v>43477</v>
      </c>
      <c r="H1170" s="99" t="s">
        <v>5362</v>
      </c>
      <c r="I1170" s="430"/>
      <c r="J1170" s="430"/>
      <c r="K1170" s="104">
        <v>1</v>
      </c>
      <c r="M1170" s="92"/>
    </row>
    <row r="1171" spans="1:13" s="32" customFormat="1" ht="11.25" customHeight="1" outlineLevel="2" x14ac:dyDescent="0.2">
      <c r="A1171" s="24">
        <v>220</v>
      </c>
      <c r="B1171" s="145" t="s">
        <v>3722</v>
      </c>
      <c r="C1171" s="186" t="s">
        <v>5474</v>
      </c>
      <c r="D1171" s="145" t="s">
        <v>5475</v>
      </c>
      <c r="E1171" s="145" t="s">
        <v>5476</v>
      </c>
      <c r="F1171" s="145" t="s">
        <v>5477</v>
      </c>
      <c r="G1171" s="5">
        <v>43477</v>
      </c>
      <c r="H1171" s="99" t="s">
        <v>5362</v>
      </c>
      <c r="I1171" s="430"/>
      <c r="J1171" s="430"/>
      <c r="K1171" s="104">
        <v>1</v>
      </c>
      <c r="M1171" s="92"/>
    </row>
    <row r="1172" spans="1:13" s="32" customFormat="1" ht="11.25" customHeight="1" outlineLevel="2" x14ac:dyDescent="0.2">
      <c r="A1172" s="24">
        <v>221</v>
      </c>
      <c r="B1172" s="145" t="s">
        <v>3338</v>
      </c>
      <c r="C1172" s="186" t="s">
        <v>5478</v>
      </c>
      <c r="D1172" s="145" t="s">
        <v>3923</v>
      </c>
      <c r="E1172" s="145" t="s">
        <v>5280</v>
      </c>
      <c r="F1172" s="145" t="s">
        <v>5479</v>
      </c>
      <c r="G1172" s="5">
        <v>43477</v>
      </c>
      <c r="H1172" s="99" t="s">
        <v>5362</v>
      </c>
      <c r="I1172" s="430"/>
      <c r="J1172" s="430"/>
      <c r="K1172" s="104">
        <v>1</v>
      </c>
      <c r="M1172" s="92"/>
    </row>
    <row r="1173" spans="1:13" s="32" customFormat="1" ht="11.25" customHeight="1" outlineLevel="2" x14ac:dyDescent="0.2">
      <c r="A1173" s="24">
        <v>222</v>
      </c>
      <c r="B1173" s="145" t="s">
        <v>3315</v>
      </c>
      <c r="C1173" s="186" t="s">
        <v>5480</v>
      </c>
      <c r="D1173" s="145" t="s">
        <v>5481</v>
      </c>
      <c r="E1173" s="145" t="s">
        <v>5482</v>
      </c>
      <c r="F1173" s="145" t="s">
        <v>5483</v>
      </c>
      <c r="G1173" s="5">
        <v>43476</v>
      </c>
      <c r="H1173" s="99" t="s">
        <v>5362</v>
      </c>
      <c r="I1173" s="430"/>
      <c r="J1173" s="430"/>
      <c r="K1173" s="104">
        <v>1</v>
      </c>
      <c r="M1173" s="92"/>
    </row>
    <row r="1174" spans="1:13" s="32" customFormat="1" ht="11.25" customHeight="1" outlineLevel="2" x14ac:dyDescent="0.2">
      <c r="A1174" s="24">
        <v>223</v>
      </c>
      <c r="B1174" s="145" t="s">
        <v>3315</v>
      </c>
      <c r="C1174" s="186" t="s">
        <v>5484</v>
      </c>
      <c r="D1174" s="145" t="s">
        <v>5485</v>
      </c>
      <c r="E1174" s="145" t="s">
        <v>5486</v>
      </c>
      <c r="F1174" s="145" t="s">
        <v>5487</v>
      </c>
      <c r="G1174" s="5">
        <v>43476</v>
      </c>
      <c r="H1174" s="99" t="s">
        <v>5362</v>
      </c>
      <c r="I1174" s="430"/>
      <c r="J1174" s="430"/>
      <c r="K1174" s="104">
        <v>1</v>
      </c>
      <c r="M1174" s="92"/>
    </row>
    <row r="1175" spans="1:13" s="32" customFormat="1" ht="11.25" customHeight="1" outlineLevel="2" thickBot="1" x14ac:dyDescent="0.25">
      <c r="A1175" s="24">
        <v>224</v>
      </c>
      <c r="B1175" s="145" t="s">
        <v>3315</v>
      </c>
      <c r="C1175" s="186" t="s">
        <v>5488</v>
      </c>
      <c r="D1175" s="145" t="s">
        <v>5452</v>
      </c>
      <c r="E1175" s="145" t="s">
        <v>5453</v>
      </c>
      <c r="F1175" s="145" t="s">
        <v>3813</v>
      </c>
      <c r="G1175" s="5">
        <v>43476</v>
      </c>
      <c r="H1175" s="99" t="s">
        <v>5362</v>
      </c>
      <c r="I1175" s="430"/>
      <c r="J1175" s="430"/>
      <c r="K1175" s="104">
        <v>1</v>
      </c>
      <c r="M1175" s="92"/>
    </row>
    <row r="1176" spans="1:13" s="526" customFormat="1" ht="13.5" customHeight="1" outlineLevel="1" thickBot="1" x14ac:dyDescent="0.25">
      <c r="A1176" s="531" t="s">
        <v>51</v>
      </c>
      <c r="B1176" s="562" t="s">
        <v>40</v>
      </c>
      <c r="C1176" s="562"/>
      <c r="D1176" s="562"/>
      <c r="E1176" s="562"/>
      <c r="F1176" s="562"/>
      <c r="G1176" s="562"/>
      <c r="H1176" s="562"/>
      <c r="I1176" s="197"/>
      <c r="J1176" s="197"/>
      <c r="K1176" s="327">
        <f>SUM(K1177:K1227)</f>
        <v>51</v>
      </c>
      <c r="M1176" s="527"/>
    </row>
    <row r="1177" spans="1:13" s="32" customFormat="1" ht="11.25" customHeight="1" outlineLevel="2" x14ac:dyDescent="0.2">
      <c r="A1177" s="49">
        <v>1</v>
      </c>
      <c r="B1177" s="433" t="s">
        <v>171</v>
      </c>
      <c r="C1177" s="433" t="s">
        <v>5489</v>
      </c>
      <c r="D1177" s="434" t="s">
        <v>5490</v>
      </c>
      <c r="E1177" s="434" t="s">
        <v>5491</v>
      </c>
      <c r="F1177" s="417" t="s">
        <v>5492</v>
      </c>
      <c r="G1177" s="411">
        <v>43475</v>
      </c>
      <c r="H1177" s="427" t="s">
        <v>5493</v>
      </c>
      <c r="I1177" s="490"/>
      <c r="J1177" s="490"/>
      <c r="K1177" s="345">
        <v>1</v>
      </c>
      <c r="M1177" s="92"/>
    </row>
    <row r="1178" spans="1:13" s="32" customFormat="1" ht="11.25" customHeight="1" outlineLevel="2" x14ac:dyDescent="0.2">
      <c r="A1178" s="49">
        <v>2</v>
      </c>
      <c r="B1178" s="433" t="s">
        <v>171</v>
      </c>
      <c r="C1178" s="433" t="s">
        <v>5494</v>
      </c>
      <c r="D1178" s="434" t="s">
        <v>5495</v>
      </c>
      <c r="E1178" s="434" t="s">
        <v>5496</v>
      </c>
      <c r="F1178" s="417" t="s">
        <v>5497</v>
      </c>
      <c r="G1178" s="411">
        <v>43475</v>
      </c>
      <c r="H1178" s="427" t="s">
        <v>5493</v>
      </c>
      <c r="I1178" s="490"/>
      <c r="J1178" s="490"/>
      <c r="K1178" s="345">
        <v>1</v>
      </c>
      <c r="M1178" s="92"/>
    </row>
    <row r="1179" spans="1:13" s="32" customFormat="1" ht="11.25" customHeight="1" outlineLevel="2" x14ac:dyDescent="0.2">
      <c r="A1179" s="49">
        <v>3</v>
      </c>
      <c r="B1179" s="433" t="s">
        <v>171</v>
      </c>
      <c r="C1179" s="433" t="s">
        <v>5498</v>
      </c>
      <c r="D1179" s="434" t="s">
        <v>5495</v>
      </c>
      <c r="E1179" s="434" t="s">
        <v>5496</v>
      </c>
      <c r="F1179" s="417" t="s">
        <v>5499</v>
      </c>
      <c r="G1179" s="411">
        <v>43475</v>
      </c>
      <c r="H1179" s="427" t="s">
        <v>5493</v>
      </c>
      <c r="I1179" s="490"/>
      <c r="J1179" s="490"/>
      <c r="K1179" s="345">
        <v>1</v>
      </c>
      <c r="M1179" s="92"/>
    </row>
    <row r="1180" spans="1:13" s="32" customFormat="1" ht="11.25" customHeight="1" outlineLevel="2" x14ac:dyDescent="0.2">
      <c r="A1180" s="49">
        <v>4</v>
      </c>
      <c r="B1180" s="433" t="s">
        <v>171</v>
      </c>
      <c r="C1180" s="433" t="s">
        <v>5500</v>
      </c>
      <c r="D1180" s="434" t="s">
        <v>5501</v>
      </c>
      <c r="E1180" s="434" t="s">
        <v>5502</v>
      </c>
      <c r="F1180" s="417" t="s">
        <v>5503</v>
      </c>
      <c r="G1180" s="411">
        <v>43475</v>
      </c>
      <c r="H1180" s="427" t="s">
        <v>5493</v>
      </c>
      <c r="I1180" s="490"/>
      <c r="J1180" s="490"/>
      <c r="K1180" s="345">
        <v>1</v>
      </c>
      <c r="M1180" s="92"/>
    </row>
    <row r="1181" spans="1:13" s="32" customFormat="1" ht="11.25" customHeight="1" outlineLevel="2" x14ac:dyDescent="0.2">
      <c r="A1181" s="49">
        <v>5</v>
      </c>
      <c r="B1181" s="433" t="s">
        <v>171</v>
      </c>
      <c r="C1181" s="433" t="s">
        <v>5504</v>
      </c>
      <c r="D1181" s="434" t="s">
        <v>5501</v>
      </c>
      <c r="E1181" s="434" t="s">
        <v>5502</v>
      </c>
      <c r="F1181" s="417" t="s">
        <v>5503</v>
      </c>
      <c r="G1181" s="411">
        <v>43475</v>
      </c>
      <c r="H1181" s="427" t="s">
        <v>5493</v>
      </c>
      <c r="I1181" s="490"/>
      <c r="J1181" s="490"/>
      <c r="K1181" s="345">
        <v>1</v>
      </c>
      <c r="M1181" s="92"/>
    </row>
    <row r="1182" spans="1:13" s="32" customFormat="1" ht="11.25" customHeight="1" outlineLevel="2" x14ac:dyDescent="0.2">
      <c r="A1182" s="49">
        <v>6</v>
      </c>
      <c r="B1182" s="433" t="s">
        <v>171</v>
      </c>
      <c r="C1182" s="433" t="s">
        <v>5505</v>
      </c>
      <c r="D1182" s="434" t="s">
        <v>5506</v>
      </c>
      <c r="E1182" s="434" t="s">
        <v>5507</v>
      </c>
      <c r="F1182" s="417" t="s">
        <v>106</v>
      </c>
      <c r="G1182" s="411">
        <v>43476</v>
      </c>
      <c r="H1182" s="427" t="s">
        <v>5493</v>
      </c>
      <c r="I1182" s="490"/>
      <c r="J1182" s="490"/>
      <c r="K1182" s="345">
        <v>1</v>
      </c>
      <c r="M1182" s="92"/>
    </row>
    <row r="1183" spans="1:13" s="32" customFormat="1" ht="11.25" customHeight="1" outlineLevel="2" x14ac:dyDescent="0.2">
      <c r="A1183" s="49">
        <v>7</v>
      </c>
      <c r="B1183" s="433" t="s">
        <v>171</v>
      </c>
      <c r="C1183" s="433" t="s">
        <v>5508</v>
      </c>
      <c r="D1183" s="434" t="s">
        <v>5509</v>
      </c>
      <c r="E1183" s="434" t="s">
        <v>5510</v>
      </c>
      <c r="F1183" s="417" t="s">
        <v>5511</v>
      </c>
      <c r="G1183" s="411">
        <v>43476</v>
      </c>
      <c r="H1183" s="427" t="s">
        <v>5493</v>
      </c>
      <c r="I1183" s="490"/>
      <c r="J1183" s="490"/>
      <c r="K1183" s="345">
        <v>1</v>
      </c>
      <c r="M1183" s="92"/>
    </row>
    <row r="1184" spans="1:13" s="32" customFormat="1" ht="11.25" customHeight="1" outlineLevel="2" x14ac:dyDescent="0.2">
      <c r="A1184" s="49">
        <v>8</v>
      </c>
      <c r="B1184" s="433" t="s">
        <v>171</v>
      </c>
      <c r="C1184" s="433" t="s">
        <v>5512</v>
      </c>
      <c r="D1184" s="434" t="s">
        <v>5509</v>
      </c>
      <c r="E1184" s="434" t="s">
        <v>5510</v>
      </c>
      <c r="F1184" s="417" t="s">
        <v>5513</v>
      </c>
      <c r="G1184" s="411">
        <v>43476</v>
      </c>
      <c r="H1184" s="427" t="s">
        <v>5493</v>
      </c>
      <c r="I1184" s="490"/>
      <c r="J1184" s="490"/>
      <c r="K1184" s="345">
        <v>1</v>
      </c>
      <c r="M1184" s="92"/>
    </row>
    <row r="1185" spans="1:13" s="32" customFormat="1" ht="11.25" customHeight="1" outlineLevel="2" x14ac:dyDescent="0.2">
      <c r="A1185" s="49">
        <v>9</v>
      </c>
      <c r="B1185" s="433" t="s">
        <v>171</v>
      </c>
      <c r="C1185" s="433" t="s">
        <v>5514</v>
      </c>
      <c r="D1185" s="434" t="s">
        <v>5515</v>
      </c>
      <c r="E1185" s="434" t="s">
        <v>5516</v>
      </c>
      <c r="F1185" s="417" t="s">
        <v>5517</v>
      </c>
      <c r="G1185" s="411">
        <v>43476</v>
      </c>
      <c r="H1185" s="427" t="s">
        <v>5493</v>
      </c>
      <c r="I1185" s="490"/>
      <c r="J1185" s="490"/>
      <c r="K1185" s="345">
        <v>1</v>
      </c>
      <c r="M1185" s="92"/>
    </row>
    <row r="1186" spans="1:13" s="32" customFormat="1" ht="11.25" customHeight="1" outlineLevel="2" x14ac:dyDescent="0.2">
      <c r="A1186" s="49">
        <v>10</v>
      </c>
      <c r="B1186" s="433" t="s">
        <v>171</v>
      </c>
      <c r="C1186" s="433" t="s">
        <v>5518</v>
      </c>
      <c r="D1186" s="434" t="s">
        <v>5519</v>
      </c>
      <c r="E1186" s="434" t="s">
        <v>5520</v>
      </c>
      <c r="F1186" s="417" t="s">
        <v>5521</v>
      </c>
      <c r="G1186" s="411">
        <v>43476</v>
      </c>
      <c r="H1186" s="427" t="s">
        <v>5493</v>
      </c>
      <c r="I1186" s="490"/>
      <c r="J1186" s="490"/>
      <c r="K1186" s="345">
        <v>1</v>
      </c>
      <c r="M1186" s="92"/>
    </row>
    <row r="1187" spans="1:13" s="32" customFormat="1" ht="11.25" customHeight="1" outlineLevel="2" x14ac:dyDescent="0.2">
      <c r="A1187" s="49">
        <v>11</v>
      </c>
      <c r="B1187" s="433" t="s">
        <v>5522</v>
      </c>
      <c r="C1187" s="433" t="s">
        <v>5523</v>
      </c>
      <c r="D1187" s="434" t="s">
        <v>5524</v>
      </c>
      <c r="E1187" s="434" t="s">
        <v>5525</v>
      </c>
      <c r="F1187" s="417" t="s">
        <v>5526</v>
      </c>
      <c r="G1187" s="411">
        <v>43479</v>
      </c>
      <c r="H1187" s="427" t="s">
        <v>5493</v>
      </c>
      <c r="I1187" s="490"/>
      <c r="J1187" s="490"/>
      <c r="K1187" s="345">
        <v>1</v>
      </c>
      <c r="M1187" s="92"/>
    </row>
    <row r="1188" spans="1:13" s="32" customFormat="1" ht="11.25" customHeight="1" outlineLevel="2" x14ac:dyDescent="0.2">
      <c r="A1188" s="49">
        <v>12</v>
      </c>
      <c r="B1188" s="433" t="s">
        <v>5522</v>
      </c>
      <c r="C1188" s="433" t="s">
        <v>5527</v>
      </c>
      <c r="D1188" s="434" t="s">
        <v>5528</v>
      </c>
      <c r="E1188" s="434" t="s">
        <v>9</v>
      </c>
      <c r="F1188" s="417" t="s">
        <v>5529</v>
      </c>
      <c r="G1188" s="411">
        <v>43479</v>
      </c>
      <c r="H1188" s="427" t="s">
        <v>5493</v>
      </c>
      <c r="I1188" s="490"/>
      <c r="J1188" s="490"/>
      <c r="K1188" s="345">
        <v>1</v>
      </c>
      <c r="M1188" s="92"/>
    </row>
    <row r="1189" spans="1:13" s="32" customFormat="1" ht="11.25" customHeight="1" outlineLevel="2" x14ac:dyDescent="0.2">
      <c r="A1189" s="49">
        <v>13</v>
      </c>
      <c r="B1189" s="433" t="s">
        <v>5522</v>
      </c>
      <c r="C1189" s="433" t="s">
        <v>5530</v>
      </c>
      <c r="D1189" s="434" t="s">
        <v>5531</v>
      </c>
      <c r="E1189" s="434" t="s">
        <v>5532</v>
      </c>
      <c r="F1189" s="417" t="s">
        <v>5533</v>
      </c>
      <c r="G1189" s="411">
        <v>43479</v>
      </c>
      <c r="H1189" s="427" t="s">
        <v>5493</v>
      </c>
      <c r="I1189" s="490"/>
      <c r="J1189" s="490"/>
      <c r="K1189" s="345">
        <v>1</v>
      </c>
      <c r="M1189" s="92"/>
    </row>
    <row r="1190" spans="1:13" s="32" customFormat="1" ht="11.25" customHeight="1" outlineLevel="2" x14ac:dyDescent="0.2">
      <c r="A1190" s="49">
        <v>14</v>
      </c>
      <c r="B1190" s="433" t="s">
        <v>5522</v>
      </c>
      <c r="C1190" s="433" t="s">
        <v>5534</v>
      </c>
      <c r="D1190" s="434" t="s">
        <v>5535</v>
      </c>
      <c r="E1190" s="434" t="s">
        <v>5536</v>
      </c>
      <c r="F1190" s="417" t="s">
        <v>5537</v>
      </c>
      <c r="G1190" s="411">
        <v>43479</v>
      </c>
      <c r="H1190" s="427" t="s">
        <v>5493</v>
      </c>
      <c r="I1190" s="490"/>
      <c r="J1190" s="490"/>
      <c r="K1190" s="345">
        <v>1</v>
      </c>
      <c r="M1190" s="92"/>
    </row>
    <row r="1191" spans="1:13" s="32" customFormat="1" ht="11.25" customHeight="1" outlineLevel="2" x14ac:dyDescent="0.2">
      <c r="A1191" s="49">
        <v>15</v>
      </c>
      <c r="B1191" s="433" t="s">
        <v>5522</v>
      </c>
      <c r="C1191" s="433" t="s">
        <v>5538</v>
      </c>
      <c r="D1191" s="434" t="s">
        <v>5535</v>
      </c>
      <c r="E1191" s="434" t="s">
        <v>5536</v>
      </c>
      <c r="F1191" s="417" t="s">
        <v>5539</v>
      </c>
      <c r="G1191" s="411">
        <v>43479</v>
      </c>
      <c r="H1191" s="427" t="s">
        <v>5493</v>
      </c>
      <c r="I1191" s="490"/>
      <c r="J1191" s="490"/>
      <c r="K1191" s="345">
        <v>1</v>
      </c>
      <c r="M1191" s="92"/>
    </row>
    <row r="1192" spans="1:13" s="32" customFormat="1" ht="11.25" customHeight="1" outlineLevel="2" x14ac:dyDescent="0.2">
      <c r="A1192" s="49">
        <v>16</v>
      </c>
      <c r="B1192" s="433" t="s">
        <v>5522</v>
      </c>
      <c r="C1192" s="433" t="s">
        <v>5540</v>
      </c>
      <c r="D1192" s="434" t="s">
        <v>5541</v>
      </c>
      <c r="E1192" s="434" t="s">
        <v>5542</v>
      </c>
      <c r="F1192" s="417" t="s">
        <v>106</v>
      </c>
      <c r="G1192" s="411">
        <v>43479</v>
      </c>
      <c r="H1192" s="427" t="s">
        <v>5493</v>
      </c>
      <c r="I1192" s="490"/>
      <c r="J1192" s="490"/>
      <c r="K1192" s="345">
        <v>1</v>
      </c>
      <c r="M1192" s="92"/>
    </row>
    <row r="1193" spans="1:13" s="32" customFormat="1" ht="11.25" customHeight="1" outlineLevel="2" x14ac:dyDescent="0.2">
      <c r="A1193" s="49">
        <v>17</v>
      </c>
      <c r="B1193" s="433" t="s">
        <v>5522</v>
      </c>
      <c r="C1193" s="433" t="s">
        <v>5543</v>
      </c>
      <c r="D1193" s="434" t="s">
        <v>3840</v>
      </c>
      <c r="E1193" s="434" t="s">
        <v>3426</v>
      </c>
      <c r="F1193" s="417" t="s">
        <v>5544</v>
      </c>
      <c r="G1193" s="411">
        <v>43480</v>
      </c>
      <c r="H1193" s="427" t="s">
        <v>5493</v>
      </c>
      <c r="I1193" s="490"/>
      <c r="J1193" s="490"/>
      <c r="K1193" s="345">
        <v>1</v>
      </c>
      <c r="M1193" s="92"/>
    </row>
    <row r="1194" spans="1:13" s="32" customFormat="1" ht="11.25" customHeight="1" outlineLevel="2" x14ac:dyDescent="0.2">
      <c r="A1194" s="49">
        <v>18</v>
      </c>
      <c r="B1194" s="433" t="s">
        <v>5522</v>
      </c>
      <c r="C1194" s="433" t="s">
        <v>5545</v>
      </c>
      <c r="D1194" s="434" t="s">
        <v>5546</v>
      </c>
      <c r="E1194" s="434" t="s">
        <v>5547</v>
      </c>
      <c r="F1194" s="417" t="s">
        <v>5548</v>
      </c>
      <c r="G1194" s="411">
        <v>43480</v>
      </c>
      <c r="H1194" s="427" t="s">
        <v>5493</v>
      </c>
      <c r="I1194" s="490"/>
      <c r="J1194" s="490"/>
      <c r="K1194" s="345">
        <v>1</v>
      </c>
      <c r="M1194" s="92"/>
    </row>
    <row r="1195" spans="1:13" s="32" customFormat="1" ht="11.25" customHeight="1" outlineLevel="2" x14ac:dyDescent="0.2">
      <c r="A1195" s="49">
        <v>19</v>
      </c>
      <c r="B1195" s="433" t="s">
        <v>5522</v>
      </c>
      <c r="C1195" s="433" t="s">
        <v>5549</v>
      </c>
      <c r="D1195" s="434" t="s">
        <v>5550</v>
      </c>
      <c r="E1195" s="434" t="s">
        <v>5551</v>
      </c>
      <c r="F1195" s="417" t="s">
        <v>5552</v>
      </c>
      <c r="G1195" s="411">
        <v>43480</v>
      </c>
      <c r="H1195" s="427" t="s">
        <v>5493</v>
      </c>
      <c r="I1195" s="490"/>
      <c r="J1195" s="490"/>
      <c r="K1195" s="345">
        <v>1</v>
      </c>
      <c r="M1195" s="92"/>
    </row>
    <row r="1196" spans="1:13" s="32" customFormat="1" ht="11.25" customHeight="1" outlineLevel="2" x14ac:dyDescent="0.2">
      <c r="A1196" s="49">
        <v>20</v>
      </c>
      <c r="B1196" s="433" t="s">
        <v>5522</v>
      </c>
      <c r="C1196" s="433" t="s">
        <v>5553</v>
      </c>
      <c r="D1196" s="434" t="s">
        <v>5554</v>
      </c>
      <c r="E1196" s="434" t="s">
        <v>5555</v>
      </c>
      <c r="F1196" s="417" t="s">
        <v>5556</v>
      </c>
      <c r="G1196" s="411">
        <v>43480</v>
      </c>
      <c r="H1196" s="427" t="s">
        <v>5493</v>
      </c>
      <c r="I1196" s="490"/>
      <c r="J1196" s="490"/>
      <c r="K1196" s="345">
        <v>1</v>
      </c>
      <c r="M1196" s="92"/>
    </row>
    <row r="1197" spans="1:13" s="32" customFormat="1" ht="11.25" customHeight="1" outlineLevel="2" x14ac:dyDescent="0.2">
      <c r="A1197" s="49">
        <v>21</v>
      </c>
      <c r="B1197" s="433" t="s">
        <v>5522</v>
      </c>
      <c r="C1197" s="433" t="s">
        <v>5557</v>
      </c>
      <c r="D1197" s="434" t="s">
        <v>5524</v>
      </c>
      <c r="E1197" s="434" t="s">
        <v>5525</v>
      </c>
      <c r="F1197" s="417" t="s">
        <v>5558</v>
      </c>
      <c r="G1197" s="411">
        <v>43480</v>
      </c>
      <c r="H1197" s="427" t="s">
        <v>5493</v>
      </c>
      <c r="I1197" s="490"/>
      <c r="J1197" s="490"/>
      <c r="K1197" s="345">
        <v>1</v>
      </c>
      <c r="M1197" s="92"/>
    </row>
    <row r="1198" spans="1:13" s="32" customFormat="1" ht="11.25" customHeight="1" outlineLevel="2" x14ac:dyDescent="0.2">
      <c r="A1198" s="49">
        <v>22</v>
      </c>
      <c r="B1198" s="433" t="s">
        <v>5522</v>
      </c>
      <c r="C1198" s="433" t="s">
        <v>5559</v>
      </c>
      <c r="D1198" s="434" t="s">
        <v>5524</v>
      </c>
      <c r="E1198" s="434" t="s">
        <v>5525</v>
      </c>
      <c r="F1198" s="417" t="s">
        <v>5560</v>
      </c>
      <c r="G1198" s="411">
        <v>43480</v>
      </c>
      <c r="H1198" s="427" t="s">
        <v>5493</v>
      </c>
      <c r="I1198" s="490"/>
      <c r="J1198" s="490"/>
      <c r="K1198" s="345">
        <v>1</v>
      </c>
      <c r="M1198" s="92"/>
    </row>
    <row r="1199" spans="1:13" s="32" customFormat="1" ht="11.25" customHeight="1" outlineLevel="2" x14ac:dyDescent="0.2">
      <c r="A1199" s="49">
        <v>23</v>
      </c>
      <c r="B1199" s="433" t="s">
        <v>5522</v>
      </c>
      <c r="C1199" s="433" t="s">
        <v>5561</v>
      </c>
      <c r="D1199" s="434" t="s">
        <v>5562</v>
      </c>
      <c r="E1199" s="434" t="s">
        <v>5563</v>
      </c>
      <c r="F1199" s="417" t="s">
        <v>5564</v>
      </c>
      <c r="G1199" s="411">
        <v>43480</v>
      </c>
      <c r="H1199" s="427" t="s">
        <v>5493</v>
      </c>
      <c r="I1199" s="490"/>
      <c r="J1199" s="490"/>
      <c r="K1199" s="345">
        <v>1</v>
      </c>
      <c r="M1199" s="92"/>
    </row>
    <row r="1200" spans="1:13" s="32" customFormat="1" ht="11.25" customHeight="1" outlineLevel="2" x14ac:dyDescent="0.2">
      <c r="A1200" s="49">
        <v>24</v>
      </c>
      <c r="B1200" s="433" t="s">
        <v>5565</v>
      </c>
      <c r="C1200" s="433" t="s">
        <v>5566</v>
      </c>
      <c r="D1200" s="434" t="s">
        <v>5567</v>
      </c>
      <c r="E1200" s="434" t="s">
        <v>5568</v>
      </c>
      <c r="F1200" s="417" t="s">
        <v>5569</v>
      </c>
      <c r="G1200" s="411">
        <v>43482</v>
      </c>
      <c r="H1200" s="427" t="s">
        <v>5493</v>
      </c>
      <c r="I1200" s="490"/>
      <c r="J1200" s="490"/>
      <c r="K1200" s="345">
        <v>1</v>
      </c>
      <c r="M1200" s="92"/>
    </row>
    <row r="1201" spans="1:13" s="32" customFormat="1" ht="11.25" customHeight="1" outlineLevel="2" x14ac:dyDescent="0.2">
      <c r="A1201" s="49">
        <v>25</v>
      </c>
      <c r="B1201" s="433" t="s">
        <v>5565</v>
      </c>
      <c r="C1201" s="433" t="s">
        <v>5570</v>
      </c>
      <c r="D1201" s="434" t="s">
        <v>5567</v>
      </c>
      <c r="E1201" s="434" t="s">
        <v>5568</v>
      </c>
      <c r="F1201" s="417" t="s">
        <v>143</v>
      </c>
      <c r="G1201" s="411">
        <v>43482</v>
      </c>
      <c r="H1201" s="427" t="s">
        <v>5493</v>
      </c>
      <c r="I1201" s="490"/>
      <c r="J1201" s="490"/>
      <c r="K1201" s="345">
        <v>1</v>
      </c>
      <c r="M1201" s="92"/>
    </row>
    <row r="1202" spans="1:13" s="32" customFormat="1" ht="11.25" customHeight="1" outlineLevel="2" x14ac:dyDescent="0.2">
      <c r="A1202" s="49">
        <v>26</v>
      </c>
      <c r="B1202" s="433" t="s">
        <v>5565</v>
      </c>
      <c r="C1202" s="433" t="s">
        <v>5571</v>
      </c>
      <c r="D1202" s="434" t="s">
        <v>5572</v>
      </c>
      <c r="E1202" s="434" t="s">
        <v>5573</v>
      </c>
      <c r="F1202" s="417" t="s">
        <v>5574</v>
      </c>
      <c r="G1202" s="411">
        <v>43482</v>
      </c>
      <c r="H1202" s="427" t="s">
        <v>5493</v>
      </c>
      <c r="I1202" s="490"/>
      <c r="J1202" s="490"/>
      <c r="K1202" s="345">
        <v>1</v>
      </c>
      <c r="M1202" s="92"/>
    </row>
    <row r="1203" spans="1:13" s="32" customFormat="1" ht="11.25" customHeight="1" outlineLevel="2" x14ac:dyDescent="0.2">
      <c r="A1203" s="49">
        <v>27</v>
      </c>
      <c r="B1203" s="433" t="s">
        <v>5565</v>
      </c>
      <c r="C1203" s="433" t="s">
        <v>5575</v>
      </c>
      <c r="D1203" s="434" t="s">
        <v>5576</v>
      </c>
      <c r="E1203" s="434" t="s">
        <v>5577</v>
      </c>
      <c r="F1203" s="417" t="s">
        <v>78</v>
      </c>
      <c r="G1203" s="411">
        <v>43482</v>
      </c>
      <c r="H1203" s="427" t="s">
        <v>5493</v>
      </c>
      <c r="I1203" s="490"/>
      <c r="J1203" s="490"/>
      <c r="K1203" s="345">
        <v>1</v>
      </c>
      <c r="M1203" s="92"/>
    </row>
    <row r="1204" spans="1:13" s="32" customFormat="1" ht="11.25" customHeight="1" outlineLevel="2" x14ac:dyDescent="0.2">
      <c r="A1204" s="49">
        <v>28</v>
      </c>
      <c r="B1204" s="433" t="s">
        <v>5565</v>
      </c>
      <c r="C1204" s="433" t="s">
        <v>5578</v>
      </c>
      <c r="D1204" s="434" t="s">
        <v>5579</v>
      </c>
      <c r="E1204" s="434" t="s">
        <v>5580</v>
      </c>
      <c r="F1204" s="417" t="s">
        <v>5581</v>
      </c>
      <c r="G1204" s="411">
        <v>43482</v>
      </c>
      <c r="H1204" s="427" t="s">
        <v>5493</v>
      </c>
      <c r="I1204" s="490"/>
      <c r="J1204" s="490"/>
      <c r="K1204" s="345">
        <v>1</v>
      </c>
      <c r="M1204" s="92"/>
    </row>
    <row r="1205" spans="1:13" s="32" customFormat="1" ht="11.25" customHeight="1" outlineLevel="2" x14ac:dyDescent="0.2">
      <c r="A1205" s="49">
        <v>29</v>
      </c>
      <c r="B1205" s="433" t="s">
        <v>5565</v>
      </c>
      <c r="C1205" s="433" t="s">
        <v>5582</v>
      </c>
      <c r="D1205" s="434" t="s">
        <v>5579</v>
      </c>
      <c r="E1205" s="434" t="s">
        <v>5580</v>
      </c>
      <c r="F1205" s="417" t="s">
        <v>5583</v>
      </c>
      <c r="G1205" s="411">
        <v>43482</v>
      </c>
      <c r="H1205" s="427" t="s">
        <v>5493</v>
      </c>
      <c r="I1205" s="490"/>
      <c r="J1205" s="490"/>
      <c r="K1205" s="345">
        <v>1</v>
      </c>
      <c r="M1205" s="92"/>
    </row>
    <row r="1206" spans="1:13" s="32" customFormat="1" ht="11.25" customHeight="1" outlineLevel="2" x14ac:dyDescent="0.2">
      <c r="A1206" s="49">
        <v>30</v>
      </c>
      <c r="B1206" s="433" t="s">
        <v>5565</v>
      </c>
      <c r="C1206" s="433" t="s">
        <v>5584</v>
      </c>
      <c r="D1206" s="434" t="s">
        <v>5579</v>
      </c>
      <c r="E1206" s="434" t="s">
        <v>5580</v>
      </c>
      <c r="F1206" s="417" t="s">
        <v>5585</v>
      </c>
      <c r="G1206" s="411">
        <v>43482</v>
      </c>
      <c r="H1206" s="427" t="s">
        <v>5493</v>
      </c>
      <c r="I1206" s="490"/>
      <c r="J1206" s="490"/>
      <c r="K1206" s="345">
        <v>1</v>
      </c>
      <c r="M1206" s="92"/>
    </row>
    <row r="1207" spans="1:13" s="32" customFormat="1" ht="11.25" customHeight="1" outlineLevel="2" x14ac:dyDescent="0.2">
      <c r="A1207" s="49">
        <v>31</v>
      </c>
      <c r="B1207" s="433" t="s">
        <v>5565</v>
      </c>
      <c r="C1207" s="433" t="s">
        <v>5586</v>
      </c>
      <c r="D1207" s="434" t="s">
        <v>5587</v>
      </c>
      <c r="E1207" s="434" t="s">
        <v>5588</v>
      </c>
      <c r="F1207" s="417" t="s">
        <v>5589</v>
      </c>
      <c r="G1207" s="411">
        <v>43482</v>
      </c>
      <c r="H1207" s="427" t="s">
        <v>5493</v>
      </c>
      <c r="I1207" s="490"/>
      <c r="J1207" s="490"/>
      <c r="K1207" s="345">
        <v>1</v>
      </c>
      <c r="M1207" s="92"/>
    </row>
    <row r="1208" spans="1:13" s="32" customFormat="1" ht="11.25" customHeight="1" outlineLevel="2" x14ac:dyDescent="0.2">
      <c r="A1208" s="49">
        <v>32</v>
      </c>
      <c r="B1208" s="433" t="s">
        <v>5565</v>
      </c>
      <c r="C1208" s="433" t="s">
        <v>5590</v>
      </c>
      <c r="D1208" s="434" t="s">
        <v>5591</v>
      </c>
      <c r="E1208" s="434" t="s">
        <v>5592</v>
      </c>
      <c r="F1208" s="417" t="s">
        <v>106</v>
      </c>
      <c r="G1208" s="411">
        <v>43482</v>
      </c>
      <c r="H1208" s="427" t="s">
        <v>5493</v>
      </c>
      <c r="I1208" s="490"/>
      <c r="J1208" s="490"/>
      <c r="K1208" s="345">
        <v>1</v>
      </c>
      <c r="M1208" s="92"/>
    </row>
    <row r="1209" spans="1:13" s="32" customFormat="1" ht="11.25" customHeight="1" outlineLevel="2" x14ac:dyDescent="0.2">
      <c r="A1209" s="49">
        <v>33</v>
      </c>
      <c r="B1209" s="433" t="s">
        <v>5565</v>
      </c>
      <c r="C1209" s="433" t="s">
        <v>5593</v>
      </c>
      <c r="D1209" s="434" t="s">
        <v>5594</v>
      </c>
      <c r="E1209" s="434" t="s">
        <v>3521</v>
      </c>
      <c r="F1209" s="417" t="s">
        <v>3389</v>
      </c>
      <c r="G1209" s="411">
        <v>43482</v>
      </c>
      <c r="H1209" s="427" t="s">
        <v>5493</v>
      </c>
      <c r="I1209" s="490"/>
      <c r="J1209" s="490"/>
      <c r="K1209" s="345">
        <v>1</v>
      </c>
      <c r="M1209" s="92"/>
    </row>
    <row r="1210" spans="1:13" s="32" customFormat="1" ht="11.25" customHeight="1" outlineLevel="2" x14ac:dyDescent="0.2">
      <c r="A1210" s="49">
        <v>34</v>
      </c>
      <c r="B1210" s="433" t="s">
        <v>5595</v>
      </c>
      <c r="C1210" s="433" t="s">
        <v>5596</v>
      </c>
      <c r="D1210" s="434" t="s">
        <v>5597</v>
      </c>
      <c r="E1210" s="434" t="s">
        <v>5598</v>
      </c>
      <c r="F1210" s="417" t="s">
        <v>3933</v>
      </c>
      <c r="G1210" s="411">
        <v>43474</v>
      </c>
      <c r="H1210" s="427" t="s">
        <v>5493</v>
      </c>
      <c r="I1210" s="490"/>
      <c r="J1210" s="490"/>
      <c r="K1210" s="345">
        <v>1</v>
      </c>
      <c r="M1210" s="92"/>
    </row>
    <row r="1211" spans="1:13" s="32" customFormat="1" ht="11.25" customHeight="1" outlineLevel="2" x14ac:dyDescent="0.2">
      <c r="A1211" s="49">
        <v>35</v>
      </c>
      <c r="B1211" s="433" t="s">
        <v>5595</v>
      </c>
      <c r="C1211" s="433" t="s">
        <v>5599</v>
      </c>
      <c r="D1211" s="434" t="s">
        <v>5528</v>
      </c>
      <c r="E1211" s="434" t="s">
        <v>9</v>
      </c>
      <c r="F1211" s="417" t="s">
        <v>5600</v>
      </c>
      <c r="G1211" s="411">
        <v>43474</v>
      </c>
      <c r="H1211" s="427" t="s">
        <v>5493</v>
      </c>
      <c r="I1211" s="490"/>
      <c r="J1211" s="490"/>
      <c r="K1211" s="345">
        <v>1</v>
      </c>
      <c r="M1211" s="92"/>
    </row>
    <row r="1212" spans="1:13" s="32" customFormat="1" ht="11.25" customHeight="1" outlineLevel="2" x14ac:dyDescent="0.2">
      <c r="A1212" s="49">
        <v>36</v>
      </c>
      <c r="B1212" s="433" t="s">
        <v>5595</v>
      </c>
      <c r="C1212" s="433" t="s">
        <v>5601</v>
      </c>
      <c r="D1212" s="434" t="s">
        <v>5602</v>
      </c>
      <c r="E1212" s="434" t="s">
        <v>5603</v>
      </c>
      <c r="F1212" s="417" t="s">
        <v>78</v>
      </c>
      <c r="G1212" s="411">
        <v>43474</v>
      </c>
      <c r="H1212" s="427" t="s">
        <v>5493</v>
      </c>
      <c r="I1212" s="490"/>
      <c r="J1212" s="490"/>
      <c r="K1212" s="345">
        <v>1</v>
      </c>
      <c r="M1212" s="92"/>
    </row>
    <row r="1213" spans="1:13" s="32" customFormat="1" ht="11.25" customHeight="1" outlineLevel="2" x14ac:dyDescent="0.2">
      <c r="A1213" s="49">
        <v>37</v>
      </c>
      <c r="B1213" s="433" t="s">
        <v>5595</v>
      </c>
      <c r="C1213" s="433" t="s">
        <v>5604</v>
      </c>
      <c r="D1213" s="434" t="s">
        <v>5602</v>
      </c>
      <c r="E1213" s="434" t="s">
        <v>5603</v>
      </c>
      <c r="F1213" s="417" t="s">
        <v>5605</v>
      </c>
      <c r="G1213" s="411">
        <v>43474</v>
      </c>
      <c r="H1213" s="427" t="s">
        <v>5493</v>
      </c>
      <c r="I1213" s="490"/>
      <c r="J1213" s="490"/>
      <c r="K1213" s="345">
        <v>1</v>
      </c>
      <c r="M1213" s="92"/>
    </row>
    <row r="1214" spans="1:13" s="32" customFormat="1" ht="11.25" customHeight="1" outlineLevel="2" x14ac:dyDescent="0.2">
      <c r="A1214" s="49">
        <v>38</v>
      </c>
      <c r="B1214" s="433" t="s">
        <v>5595</v>
      </c>
      <c r="C1214" s="433" t="s">
        <v>5606</v>
      </c>
      <c r="D1214" s="434" t="s">
        <v>5607</v>
      </c>
      <c r="E1214" s="434" t="s">
        <v>5608</v>
      </c>
      <c r="F1214" s="417" t="s">
        <v>5609</v>
      </c>
      <c r="G1214" s="411">
        <v>43474</v>
      </c>
      <c r="H1214" s="427" t="s">
        <v>5493</v>
      </c>
      <c r="I1214" s="490"/>
      <c r="J1214" s="490"/>
      <c r="K1214" s="345">
        <v>1</v>
      </c>
      <c r="M1214" s="92"/>
    </row>
    <row r="1215" spans="1:13" s="32" customFormat="1" ht="11.25" customHeight="1" outlineLevel="2" x14ac:dyDescent="0.2">
      <c r="A1215" s="49">
        <v>39</v>
      </c>
      <c r="B1215" s="433" t="s">
        <v>5595</v>
      </c>
      <c r="C1215" s="433" t="s">
        <v>5610</v>
      </c>
      <c r="D1215" s="434" t="s">
        <v>5611</v>
      </c>
      <c r="E1215" s="434" t="s">
        <v>5612</v>
      </c>
      <c r="F1215" s="417" t="s">
        <v>5613</v>
      </c>
      <c r="G1215" s="411">
        <v>43474</v>
      </c>
      <c r="H1215" s="427" t="s">
        <v>5493</v>
      </c>
      <c r="I1215" s="490"/>
      <c r="J1215" s="490"/>
      <c r="K1215" s="345">
        <v>1</v>
      </c>
      <c r="M1215" s="92"/>
    </row>
    <row r="1216" spans="1:13" s="32" customFormat="1" ht="11.25" customHeight="1" outlineLevel="2" x14ac:dyDescent="0.2">
      <c r="A1216" s="49">
        <v>40</v>
      </c>
      <c r="B1216" s="433" t="s">
        <v>5595</v>
      </c>
      <c r="C1216" s="433" t="s">
        <v>5614</v>
      </c>
      <c r="D1216" s="434" t="s">
        <v>5615</v>
      </c>
      <c r="E1216" s="434" t="s">
        <v>5616</v>
      </c>
      <c r="F1216" s="417" t="s">
        <v>78</v>
      </c>
      <c r="G1216" s="411">
        <v>43474</v>
      </c>
      <c r="H1216" s="427" t="s">
        <v>5493</v>
      </c>
      <c r="I1216" s="490"/>
      <c r="J1216" s="490"/>
      <c r="K1216" s="345">
        <v>1</v>
      </c>
      <c r="M1216" s="92"/>
    </row>
    <row r="1217" spans="1:13" s="32" customFormat="1" ht="11.25" customHeight="1" outlineLevel="2" x14ac:dyDescent="0.2">
      <c r="A1217" s="49">
        <v>41</v>
      </c>
      <c r="B1217" s="433" t="s">
        <v>5595</v>
      </c>
      <c r="C1217" s="433" t="s">
        <v>5617</v>
      </c>
      <c r="D1217" s="434" t="s">
        <v>5618</v>
      </c>
      <c r="E1217" s="434" t="s">
        <v>5619</v>
      </c>
      <c r="F1217" s="417" t="s">
        <v>78</v>
      </c>
      <c r="G1217" s="411">
        <v>43474</v>
      </c>
      <c r="H1217" s="427" t="s">
        <v>5493</v>
      </c>
      <c r="I1217" s="490"/>
      <c r="J1217" s="490"/>
      <c r="K1217" s="345">
        <v>1</v>
      </c>
      <c r="M1217" s="92"/>
    </row>
    <row r="1218" spans="1:13" s="32" customFormat="1" ht="11.25" customHeight="1" outlineLevel="2" x14ac:dyDescent="0.2">
      <c r="A1218" s="49">
        <v>42</v>
      </c>
      <c r="B1218" s="433" t="s">
        <v>5620</v>
      </c>
      <c r="C1218" s="433" t="s">
        <v>5621</v>
      </c>
      <c r="D1218" s="434" t="s">
        <v>5622</v>
      </c>
      <c r="E1218" s="434" t="s">
        <v>5623</v>
      </c>
      <c r="F1218" s="417" t="s">
        <v>5624</v>
      </c>
      <c r="G1218" s="411">
        <v>43486</v>
      </c>
      <c r="H1218" s="427" t="s">
        <v>5493</v>
      </c>
      <c r="I1218" s="490"/>
      <c r="J1218" s="490"/>
      <c r="K1218" s="345">
        <v>1</v>
      </c>
      <c r="M1218" s="92"/>
    </row>
    <row r="1219" spans="1:13" s="32" customFormat="1" ht="11.25" customHeight="1" outlineLevel="2" x14ac:dyDescent="0.2">
      <c r="A1219" s="49">
        <v>43</v>
      </c>
      <c r="B1219" s="433" t="s">
        <v>5620</v>
      </c>
      <c r="C1219" s="433" t="s">
        <v>5625</v>
      </c>
      <c r="D1219" s="434" t="s">
        <v>3445</v>
      </c>
      <c r="E1219" s="434" t="s">
        <v>3449</v>
      </c>
      <c r="F1219" s="417" t="s">
        <v>5626</v>
      </c>
      <c r="G1219" s="411">
        <v>43486</v>
      </c>
      <c r="H1219" s="427" t="s">
        <v>5493</v>
      </c>
      <c r="I1219" s="490"/>
      <c r="J1219" s="490"/>
      <c r="K1219" s="345">
        <v>1</v>
      </c>
      <c r="M1219" s="92"/>
    </row>
    <row r="1220" spans="1:13" s="32" customFormat="1" ht="11.25" customHeight="1" outlineLevel="2" x14ac:dyDescent="0.2">
      <c r="A1220" s="49">
        <v>44</v>
      </c>
      <c r="B1220" s="433" t="s">
        <v>5620</v>
      </c>
      <c r="C1220" s="433" t="s">
        <v>5627</v>
      </c>
      <c r="D1220" s="434" t="s">
        <v>3445</v>
      </c>
      <c r="E1220" s="434" t="s">
        <v>3449</v>
      </c>
      <c r="F1220" s="417" t="s">
        <v>5628</v>
      </c>
      <c r="G1220" s="411">
        <v>43486</v>
      </c>
      <c r="H1220" s="427" t="s">
        <v>5493</v>
      </c>
      <c r="I1220" s="490"/>
      <c r="J1220" s="490"/>
      <c r="K1220" s="345">
        <v>1</v>
      </c>
      <c r="M1220" s="92"/>
    </row>
    <row r="1221" spans="1:13" s="32" customFormat="1" ht="11.25" customHeight="1" outlineLevel="2" x14ac:dyDescent="0.2">
      <c r="A1221" s="49">
        <v>45</v>
      </c>
      <c r="B1221" s="433" t="s">
        <v>5620</v>
      </c>
      <c r="C1221" s="433" t="s">
        <v>5629</v>
      </c>
      <c r="D1221" s="434" t="s">
        <v>3445</v>
      </c>
      <c r="E1221" s="434" t="s">
        <v>3449</v>
      </c>
      <c r="F1221" s="417" t="s">
        <v>5630</v>
      </c>
      <c r="G1221" s="411">
        <v>43486</v>
      </c>
      <c r="H1221" s="427" t="s">
        <v>5493</v>
      </c>
      <c r="I1221" s="490"/>
      <c r="J1221" s="490"/>
      <c r="K1221" s="345">
        <v>1</v>
      </c>
      <c r="M1221" s="92"/>
    </row>
    <row r="1222" spans="1:13" s="32" customFormat="1" ht="11.25" customHeight="1" outlineLevel="2" x14ac:dyDescent="0.2">
      <c r="A1222" s="49">
        <v>46</v>
      </c>
      <c r="B1222" s="433" t="s">
        <v>5620</v>
      </c>
      <c r="C1222" s="433" t="s">
        <v>5631</v>
      </c>
      <c r="D1222" s="434" t="s">
        <v>3445</v>
      </c>
      <c r="E1222" s="434" t="s">
        <v>3449</v>
      </c>
      <c r="F1222" s="417" t="s">
        <v>5632</v>
      </c>
      <c r="G1222" s="411">
        <v>43486</v>
      </c>
      <c r="H1222" s="427" t="s">
        <v>5493</v>
      </c>
      <c r="I1222" s="490"/>
      <c r="J1222" s="490"/>
      <c r="K1222" s="345">
        <v>1</v>
      </c>
      <c r="M1222" s="92"/>
    </row>
    <row r="1223" spans="1:13" s="32" customFormat="1" ht="11.25" customHeight="1" outlineLevel="2" x14ac:dyDescent="0.2">
      <c r="A1223" s="49">
        <v>47</v>
      </c>
      <c r="B1223" s="433" t="s">
        <v>5620</v>
      </c>
      <c r="C1223" s="433" t="s">
        <v>5633</v>
      </c>
      <c r="D1223" s="434" t="s">
        <v>515</v>
      </c>
      <c r="E1223" s="434" t="s">
        <v>1353</v>
      </c>
      <c r="F1223" s="417" t="s">
        <v>5634</v>
      </c>
      <c r="G1223" s="411">
        <v>43487</v>
      </c>
      <c r="H1223" s="427" t="s">
        <v>5493</v>
      </c>
      <c r="I1223" s="490"/>
      <c r="J1223" s="490"/>
      <c r="K1223" s="345">
        <v>1</v>
      </c>
      <c r="M1223" s="92"/>
    </row>
    <row r="1224" spans="1:13" s="32" customFormat="1" ht="11.25" customHeight="1" outlineLevel="2" x14ac:dyDescent="0.2">
      <c r="A1224" s="49">
        <v>48</v>
      </c>
      <c r="B1224" s="433" t="s">
        <v>5620</v>
      </c>
      <c r="C1224" s="433" t="s">
        <v>5635</v>
      </c>
      <c r="D1224" s="434" t="s">
        <v>5636</v>
      </c>
      <c r="E1224" s="434" t="s">
        <v>5637</v>
      </c>
      <c r="F1224" s="417" t="s">
        <v>5638</v>
      </c>
      <c r="G1224" s="411">
        <v>43487</v>
      </c>
      <c r="H1224" s="427" t="s">
        <v>5493</v>
      </c>
      <c r="I1224" s="490"/>
      <c r="J1224" s="490"/>
      <c r="K1224" s="345">
        <v>1</v>
      </c>
      <c r="M1224" s="92"/>
    </row>
    <row r="1225" spans="1:13" s="32" customFormat="1" ht="11.25" customHeight="1" outlineLevel="2" x14ac:dyDescent="0.2">
      <c r="A1225" s="49">
        <v>49</v>
      </c>
      <c r="B1225" s="433" t="s">
        <v>5620</v>
      </c>
      <c r="C1225" s="433" t="s">
        <v>5639</v>
      </c>
      <c r="D1225" s="434" t="s">
        <v>5640</v>
      </c>
      <c r="E1225" s="434" t="s">
        <v>5641</v>
      </c>
      <c r="F1225" s="417" t="s">
        <v>3890</v>
      </c>
      <c r="G1225" s="411">
        <v>43487</v>
      </c>
      <c r="H1225" s="427" t="s">
        <v>5493</v>
      </c>
      <c r="I1225" s="490"/>
      <c r="J1225" s="490"/>
      <c r="K1225" s="345">
        <v>1</v>
      </c>
      <c r="M1225" s="92"/>
    </row>
    <row r="1226" spans="1:13" s="32" customFormat="1" ht="11.25" customHeight="1" outlineLevel="2" x14ac:dyDescent="0.2">
      <c r="A1226" s="49">
        <v>50</v>
      </c>
      <c r="B1226" s="433" t="s">
        <v>5620</v>
      </c>
      <c r="C1226" s="433" t="s">
        <v>5642</v>
      </c>
      <c r="D1226" s="434" t="s">
        <v>5640</v>
      </c>
      <c r="E1226" s="434" t="s">
        <v>5641</v>
      </c>
      <c r="F1226" s="417" t="s">
        <v>5626</v>
      </c>
      <c r="G1226" s="411">
        <v>43487</v>
      </c>
      <c r="H1226" s="427" t="s">
        <v>5493</v>
      </c>
      <c r="I1226" s="490"/>
      <c r="J1226" s="490"/>
      <c r="K1226" s="345">
        <v>1</v>
      </c>
      <c r="M1226" s="92"/>
    </row>
    <row r="1227" spans="1:13" s="32" customFormat="1" ht="11.25" customHeight="1" outlineLevel="2" thickBot="1" x14ac:dyDescent="0.25">
      <c r="A1227" s="49">
        <v>51</v>
      </c>
      <c r="B1227" s="433" t="s">
        <v>5620</v>
      </c>
      <c r="C1227" s="433" t="s">
        <v>5643</v>
      </c>
      <c r="D1227" s="434" t="s">
        <v>5644</v>
      </c>
      <c r="E1227" s="434" t="s">
        <v>5645</v>
      </c>
      <c r="F1227" s="417" t="s">
        <v>5646</v>
      </c>
      <c r="G1227" s="411">
        <v>43487</v>
      </c>
      <c r="H1227" s="427" t="s">
        <v>5493</v>
      </c>
      <c r="I1227" s="490"/>
      <c r="J1227" s="490"/>
      <c r="K1227" s="345">
        <v>1</v>
      </c>
      <c r="M1227" s="92"/>
    </row>
    <row r="1228" spans="1:13" s="32" customFormat="1" ht="12" customHeight="1" outlineLevel="1" thickBot="1" x14ac:dyDescent="0.25">
      <c r="A1228" s="504" t="s">
        <v>3307</v>
      </c>
      <c r="B1228" s="598" t="s">
        <v>39</v>
      </c>
      <c r="C1228" s="598"/>
      <c r="D1228" s="598"/>
      <c r="E1228" s="598"/>
      <c r="F1228" s="598"/>
      <c r="G1228" s="598"/>
      <c r="H1228" s="598"/>
      <c r="I1228" s="195"/>
      <c r="J1228" s="195"/>
      <c r="K1228" s="327">
        <f>SUM(K1229:K1280)</f>
        <v>52</v>
      </c>
      <c r="M1228" s="92"/>
    </row>
    <row r="1229" spans="1:13" s="7" customFormat="1" ht="11.25" customHeight="1" outlineLevel="2" x14ac:dyDescent="0.2">
      <c r="A1229" s="49">
        <v>1</v>
      </c>
      <c r="B1229" s="24" t="s">
        <v>403</v>
      </c>
      <c r="C1229" s="24">
        <v>101265902</v>
      </c>
      <c r="D1229" s="435" t="s">
        <v>5647</v>
      </c>
      <c r="E1229" s="435" t="s">
        <v>5648</v>
      </c>
      <c r="F1229" s="435" t="s">
        <v>78</v>
      </c>
      <c r="G1229" s="11">
        <v>43474</v>
      </c>
      <c r="H1229" s="252" t="s">
        <v>3335</v>
      </c>
      <c r="I1229" s="494"/>
      <c r="J1229" s="494"/>
      <c r="K1229" s="291">
        <v>1</v>
      </c>
      <c r="M1229" s="93"/>
    </row>
    <row r="1230" spans="1:13" s="7" customFormat="1" ht="11.25" customHeight="1" outlineLevel="2" x14ac:dyDescent="0.2">
      <c r="A1230" s="49">
        <v>2</v>
      </c>
      <c r="B1230" s="24" t="s">
        <v>403</v>
      </c>
      <c r="C1230" s="24">
        <v>101265904</v>
      </c>
      <c r="D1230" s="435" t="s">
        <v>5647</v>
      </c>
      <c r="E1230" s="435" t="s">
        <v>5648</v>
      </c>
      <c r="F1230" s="435" t="s">
        <v>5649</v>
      </c>
      <c r="G1230" s="11">
        <v>43474</v>
      </c>
      <c r="H1230" s="252" t="s">
        <v>3335</v>
      </c>
      <c r="I1230" s="494"/>
      <c r="J1230" s="494"/>
      <c r="K1230" s="291">
        <v>1</v>
      </c>
      <c r="M1230" s="93"/>
    </row>
    <row r="1231" spans="1:13" s="7" customFormat="1" ht="11.25" customHeight="1" outlineLevel="2" x14ac:dyDescent="0.2">
      <c r="A1231" s="49">
        <v>3</v>
      </c>
      <c r="B1231" s="24" t="s">
        <v>403</v>
      </c>
      <c r="C1231" s="24">
        <v>101265962</v>
      </c>
      <c r="D1231" s="435" t="s">
        <v>5650</v>
      </c>
      <c r="E1231" s="435" t="s">
        <v>5651</v>
      </c>
      <c r="F1231" s="435" t="s">
        <v>19</v>
      </c>
      <c r="G1231" s="11">
        <v>43474</v>
      </c>
      <c r="H1231" s="252" t="s">
        <v>3335</v>
      </c>
      <c r="I1231" s="494"/>
      <c r="J1231" s="494"/>
      <c r="K1231" s="291">
        <v>1</v>
      </c>
      <c r="M1231" s="93"/>
    </row>
    <row r="1232" spans="1:13" s="7" customFormat="1" ht="11.25" customHeight="1" outlineLevel="2" x14ac:dyDescent="0.2">
      <c r="A1232" s="49">
        <v>4</v>
      </c>
      <c r="B1232" s="24" t="s">
        <v>403</v>
      </c>
      <c r="C1232" s="24">
        <v>101264357</v>
      </c>
      <c r="D1232" s="435" t="s">
        <v>5652</v>
      </c>
      <c r="E1232" s="435" t="s">
        <v>5653</v>
      </c>
      <c r="F1232" s="435" t="s">
        <v>76</v>
      </c>
      <c r="G1232" s="11">
        <v>43474</v>
      </c>
      <c r="H1232" s="252" t="s">
        <v>3335</v>
      </c>
      <c r="I1232" s="494"/>
      <c r="J1232" s="494"/>
      <c r="K1232" s="291">
        <v>1</v>
      </c>
      <c r="M1232" s="93"/>
    </row>
    <row r="1233" spans="1:13" s="7" customFormat="1" ht="11.25" customHeight="1" outlineLevel="2" x14ac:dyDescent="0.2">
      <c r="A1233" s="49">
        <v>5</v>
      </c>
      <c r="B1233" s="24" t="s">
        <v>403</v>
      </c>
      <c r="C1233" s="24">
        <v>101264350</v>
      </c>
      <c r="D1233" s="435" t="s">
        <v>5652</v>
      </c>
      <c r="E1233" s="435" t="s">
        <v>5653</v>
      </c>
      <c r="F1233" s="435" t="s">
        <v>5654</v>
      </c>
      <c r="G1233" s="11">
        <v>43475</v>
      </c>
      <c r="H1233" s="252" t="s">
        <v>3335</v>
      </c>
      <c r="I1233" s="494"/>
      <c r="J1233" s="494"/>
      <c r="K1233" s="291">
        <v>1</v>
      </c>
      <c r="M1233" s="93"/>
    </row>
    <row r="1234" spans="1:13" s="7" customFormat="1" ht="11.25" customHeight="1" outlineLevel="2" x14ac:dyDescent="0.2">
      <c r="A1234" s="49">
        <v>6</v>
      </c>
      <c r="B1234" s="24" t="s">
        <v>403</v>
      </c>
      <c r="C1234" s="24">
        <v>101264352</v>
      </c>
      <c r="D1234" s="435" t="s">
        <v>5652</v>
      </c>
      <c r="E1234" s="435" t="s">
        <v>5653</v>
      </c>
      <c r="F1234" s="435" t="s">
        <v>5655</v>
      </c>
      <c r="G1234" s="11">
        <v>43475</v>
      </c>
      <c r="H1234" s="252" t="s">
        <v>3335</v>
      </c>
      <c r="I1234" s="494"/>
      <c r="J1234" s="494"/>
      <c r="K1234" s="291">
        <v>1</v>
      </c>
      <c r="M1234" s="93"/>
    </row>
    <row r="1235" spans="1:13" s="7" customFormat="1" ht="11.25" customHeight="1" outlineLevel="2" x14ac:dyDescent="0.2">
      <c r="A1235" s="49">
        <v>7</v>
      </c>
      <c r="B1235" s="24" t="s">
        <v>403</v>
      </c>
      <c r="C1235" s="24">
        <v>101264362</v>
      </c>
      <c r="D1235" s="435" t="s">
        <v>5652</v>
      </c>
      <c r="E1235" s="435" t="s">
        <v>5653</v>
      </c>
      <c r="F1235" s="435" t="s">
        <v>5656</v>
      </c>
      <c r="G1235" s="11">
        <v>43475</v>
      </c>
      <c r="H1235" s="252" t="s">
        <v>3335</v>
      </c>
      <c r="I1235" s="494"/>
      <c r="J1235" s="494"/>
      <c r="K1235" s="291">
        <v>1</v>
      </c>
      <c r="M1235" s="93"/>
    </row>
    <row r="1236" spans="1:13" s="7" customFormat="1" ht="11.25" customHeight="1" outlineLevel="2" x14ac:dyDescent="0.2">
      <c r="A1236" s="49">
        <v>8</v>
      </c>
      <c r="B1236" s="24" t="s">
        <v>5657</v>
      </c>
      <c r="C1236" s="24">
        <v>101264359</v>
      </c>
      <c r="D1236" s="435" t="s">
        <v>5652</v>
      </c>
      <c r="E1236" s="435" t="s">
        <v>5653</v>
      </c>
      <c r="F1236" s="435" t="s">
        <v>5658</v>
      </c>
      <c r="G1236" s="11">
        <v>43475</v>
      </c>
      <c r="H1236" s="252" t="s">
        <v>3335</v>
      </c>
      <c r="I1236" s="494"/>
      <c r="J1236" s="494"/>
      <c r="K1236" s="291">
        <v>1</v>
      </c>
      <c r="M1236" s="93"/>
    </row>
    <row r="1237" spans="1:13" s="7" customFormat="1" ht="11.25" customHeight="1" outlineLevel="2" x14ac:dyDescent="0.2">
      <c r="A1237" s="49">
        <v>9</v>
      </c>
      <c r="B1237" s="24" t="s">
        <v>5659</v>
      </c>
      <c r="C1237" s="24">
        <v>101264344</v>
      </c>
      <c r="D1237" s="435" t="s">
        <v>5652</v>
      </c>
      <c r="E1237" s="435" t="s">
        <v>5653</v>
      </c>
      <c r="F1237" s="435" t="s">
        <v>5660</v>
      </c>
      <c r="G1237" s="11">
        <v>43476</v>
      </c>
      <c r="H1237" s="252" t="s">
        <v>3335</v>
      </c>
      <c r="I1237" s="494"/>
      <c r="J1237" s="494"/>
      <c r="K1237" s="291">
        <v>1</v>
      </c>
      <c r="M1237" s="93"/>
    </row>
    <row r="1238" spans="1:13" s="7" customFormat="1" ht="11.25" customHeight="1" outlineLevel="2" x14ac:dyDescent="0.2">
      <c r="A1238" s="49">
        <v>10</v>
      </c>
      <c r="B1238" s="24" t="s">
        <v>5659</v>
      </c>
      <c r="C1238" s="24">
        <v>101264346</v>
      </c>
      <c r="D1238" s="435" t="s">
        <v>5652</v>
      </c>
      <c r="E1238" s="435" t="s">
        <v>5653</v>
      </c>
      <c r="F1238" s="435" t="s">
        <v>5660</v>
      </c>
      <c r="G1238" s="11">
        <v>43476</v>
      </c>
      <c r="H1238" s="252" t="s">
        <v>3335</v>
      </c>
      <c r="I1238" s="494"/>
      <c r="J1238" s="494"/>
      <c r="K1238" s="291">
        <v>1</v>
      </c>
      <c r="M1238" s="93"/>
    </row>
    <row r="1239" spans="1:13" s="7" customFormat="1" ht="11.25" customHeight="1" outlineLevel="2" x14ac:dyDescent="0.2">
      <c r="A1239" s="49">
        <v>11</v>
      </c>
      <c r="B1239" s="24" t="s">
        <v>5661</v>
      </c>
      <c r="C1239" s="24">
        <v>101264355</v>
      </c>
      <c r="D1239" s="435" t="s">
        <v>5652</v>
      </c>
      <c r="E1239" s="435" t="s">
        <v>5653</v>
      </c>
      <c r="F1239" s="435" t="s">
        <v>5662</v>
      </c>
      <c r="G1239" s="11">
        <v>43476</v>
      </c>
      <c r="H1239" s="252" t="s">
        <v>3335</v>
      </c>
      <c r="I1239" s="494"/>
      <c r="J1239" s="494"/>
      <c r="K1239" s="291">
        <v>1</v>
      </c>
      <c r="M1239" s="93"/>
    </row>
    <row r="1240" spans="1:13" s="7" customFormat="1" ht="11.25" customHeight="1" outlineLevel="2" x14ac:dyDescent="0.2">
      <c r="A1240" s="49">
        <v>12</v>
      </c>
      <c r="B1240" s="24" t="s">
        <v>5663</v>
      </c>
      <c r="C1240" s="24">
        <v>101264363</v>
      </c>
      <c r="D1240" s="435" t="s">
        <v>5652</v>
      </c>
      <c r="E1240" s="435" t="s">
        <v>5653</v>
      </c>
      <c r="F1240" s="435" t="s">
        <v>5664</v>
      </c>
      <c r="G1240" s="11">
        <v>43476</v>
      </c>
      <c r="H1240" s="252" t="s">
        <v>3335</v>
      </c>
      <c r="I1240" s="494"/>
      <c r="J1240" s="494"/>
      <c r="K1240" s="291">
        <v>1</v>
      </c>
      <c r="M1240" s="93"/>
    </row>
    <row r="1241" spans="1:13" s="7" customFormat="1" ht="11.25" customHeight="1" outlineLevel="2" x14ac:dyDescent="0.2">
      <c r="A1241" s="49">
        <v>13</v>
      </c>
      <c r="B1241" s="24" t="s">
        <v>403</v>
      </c>
      <c r="C1241" s="24">
        <v>101265175</v>
      </c>
      <c r="D1241" s="435" t="s">
        <v>5665</v>
      </c>
      <c r="E1241" s="435" t="s">
        <v>5666</v>
      </c>
      <c r="F1241" s="435" t="s">
        <v>5667</v>
      </c>
      <c r="G1241" s="11">
        <v>43479</v>
      </c>
      <c r="H1241" s="252" t="s">
        <v>3335</v>
      </c>
      <c r="I1241" s="494"/>
      <c r="J1241" s="494"/>
      <c r="K1241" s="291">
        <v>1</v>
      </c>
      <c r="M1241" s="93"/>
    </row>
    <row r="1242" spans="1:13" s="7" customFormat="1" ht="11.25" customHeight="1" outlineLevel="2" x14ac:dyDescent="0.2">
      <c r="A1242" s="49">
        <v>14</v>
      </c>
      <c r="B1242" s="24" t="s">
        <v>403</v>
      </c>
      <c r="C1242" s="24">
        <v>101265248</v>
      </c>
      <c r="D1242" s="435" t="s">
        <v>5668</v>
      </c>
      <c r="E1242" s="435" t="s">
        <v>5669</v>
      </c>
      <c r="F1242" s="435" t="s">
        <v>5670</v>
      </c>
      <c r="G1242" s="11">
        <v>43479</v>
      </c>
      <c r="H1242" s="252" t="s">
        <v>3335</v>
      </c>
      <c r="I1242" s="494"/>
      <c r="J1242" s="494"/>
      <c r="K1242" s="291">
        <v>1</v>
      </c>
      <c r="M1242" s="93"/>
    </row>
    <row r="1243" spans="1:13" s="7" customFormat="1" ht="11.25" customHeight="1" outlineLevel="2" x14ac:dyDescent="0.2">
      <c r="A1243" s="49">
        <v>15</v>
      </c>
      <c r="B1243" s="24" t="s">
        <v>403</v>
      </c>
      <c r="C1243" s="24">
        <v>101266131</v>
      </c>
      <c r="D1243" s="435" t="s">
        <v>5671</v>
      </c>
      <c r="E1243" s="435" t="s">
        <v>5672</v>
      </c>
      <c r="F1243" s="435" t="s">
        <v>5673</v>
      </c>
      <c r="G1243" s="11">
        <v>43479</v>
      </c>
      <c r="H1243" s="252" t="s">
        <v>3335</v>
      </c>
      <c r="I1243" s="494"/>
      <c r="J1243" s="494"/>
      <c r="K1243" s="291">
        <v>1</v>
      </c>
      <c r="M1243" s="93"/>
    </row>
    <row r="1244" spans="1:13" s="7" customFormat="1" ht="11.25" customHeight="1" outlineLevel="2" x14ac:dyDescent="0.2">
      <c r="A1244" s="49">
        <v>16</v>
      </c>
      <c r="B1244" s="24" t="s">
        <v>403</v>
      </c>
      <c r="C1244" s="24">
        <v>101266134</v>
      </c>
      <c r="D1244" s="435" t="s">
        <v>5671</v>
      </c>
      <c r="E1244" s="435" t="s">
        <v>5672</v>
      </c>
      <c r="F1244" s="435" t="s">
        <v>3589</v>
      </c>
      <c r="G1244" s="11">
        <v>43479</v>
      </c>
      <c r="H1244" s="252" t="s">
        <v>3335</v>
      </c>
      <c r="I1244" s="494"/>
      <c r="J1244" s="494"/>
      <c r="K1244" s="291">
        <v>1</v>
      </c>
      <c r="M1244" s="93"/>
    </row>
    <row r="1245" spans="1:13" s="7" customFormat="1" ht="11.25" customHeight="1" outlineLevel="2" x14ac:dyDescent="0.2">
      <c r="A1245" s="49">
        <v>17</v>
      </c>
      <c r="B1245" s="24" t="s">
        <v>403</v>
      </c>
      <c r="C1245" s="24">
        <v>101265011</v>
      </c>
      <c r="D1245" s="435" t="s">
        <v>5674</v>
      </c>
      <c r="E1245" s="435" t="s">
        <v>5675</v>
      </c>
      <c r="F1245" s="435" t="s">
        <v>77</v>
      </c>
      <c r="G1245" s="11">
        <v>43480</v>
      </c>
      <c r="H1245" s="252" t="s">
        <v>3335</v>
      </c>
      <c r="I1245" s="494"/>
      <c r="J1245" s="494"/>
      <c r="K1245" s="291">
        <v>1</v>
      </c>
      <c r="M1245" s="93"/>
    </row>
    <row r="1246" spans="1:13" s="7" customFormat="1" ht="11.25" customHeight="1" outlineLevel="2" x14ac:dyDescent="0.2">
      <c r="A1246" s="49">
        <v>18</v>
      </c>
      <c r="B1246" s="24" t="s">
        <v>403</v>
      </c>
      <c r="C1246" s="24">
        <v>101265058</v>
      </c>
      <c r="D1246" s="435" t="s">
        <v>5676</v>
      </c>
      <c r="E1246" s="435" t="s">
        <v>5677</v>
      </c>
      <c r="F1246" s="435" t="s">
        <v>78</v>
      </c>
      <c r="G1246" s="11">
        <v>43480</v>
      </c>
      <c r="H1246" s="252" t="s">
        <v>3335</v>
      </c>
      <c r="I1246" s="494"/>
      <c r="J1246" s="494"/>
      <c r="K1246" s="291">
        <v>1</v>
      </c>
      <c r="M1246" s="93"/>
    </row>
    <row r="1247" spans="1:13" s="7" customFormat="1" ht="11.25" customHeight="1" outlineLevel="2" x14ac:dyDescent="0.2">
      <c r="A1247" s="49">
        <v>19</v>
      </c>
      <c r="B1247" s="24" t="s">
        <v>403</v>
      </c>
      <c r="C1247" s="24">
        <v>101265733</v>
      </c>
      <c r="D1247" s="435" t="s">
        <v>5678</v>
      </c>
      <c r="E1247" s="435" t="s">
        <v>5679</v>
      </c>
      <c r="F1247" s="435" t="s">
        <v>77</v>
      </c>
      <c r="G1247" s="11">
        <v>43480</v>
      </c>
      <c r="H1247" s="252" t="s">
        <v>3335</v>
      </c>
      <c r="I1247" s="494"/>
      <c r="J1247" s="494"/>
      <c r="K1247" s="291">
        <v>1</v>
      </c>
      <c r="M1247" s="93"/>
    </row>
    <row r="1248" spans="1:13" s="7" customFormat="1" ht="11.25" customHeight="1" outlineLevel="2" x14ac:dyDescent="0.2">
      <c r="A1248" s="49">
        <v>20</v>
      </c>
      <c r="B1248" s="24" t="s">
        <v>403</v>
      </c>
      <c r="C1248" s="24">
        <v>101264656</v>
      </c>
      <c r="D1248" s="435" t="s">
        <v>3474</v>
      </c>
      <c r="E1248" s="435" t="s">
        <v>5680</v>
      </c>
      <c r="F1248" s="435" t="s">
        <v>77</v>
      </c>
      <c r="G1248" s="11">
        <v>43480</v>
      </c>
      <c r="H1248" s="252" t="s">
        <v>3335</v>
      </c>
      <c r="I1248" s="494"/>
      <c r="J1248" s="494"/>
      <c r="K1248" s="291">
        <v>1</v>
      </c>
      <c r="M1248" s="93"/>
    </row>
    <row r="1249" spans="1:13" s="7" customFormat="1" ht="11.25" customHeight="1" outlineLevel="2" x14ac:dyDescent="0.2">
      <c r="A1249" s="49">
        <v>21</v>
      </c>
      <c r="B1249" s="24" t="s">
        <v>403</v>
      </c>
      <c r="C1249" s="24">
        <v>101264035</v>
      </c>
      <c r="D1249" s="435" t="s">
        <v>3879</v>
      </c>
      <c r="E1249" s="435" t="s">
        <v>3395</v>
      </c>
      <c r="F1249" s="435" t="s">
        <v>77</v>
      </c>
      <c r="G1249" s="11">
        <v>43480</v>
      </c>
      <c r="H1249" s="252" t="s">
        <v>3335</v>
      </c>
      <c r="I1249" s="494"/>
      <c r="J1249" s="494"/>
      <c r="K1249" s="291">
        <v>1</v>
      </c>
      <c r="M1249" s="93"/>
    </row>
    <row r="1250" spans="1:13" s="7" customFormat="1" ht="11.25" customHeight="1" outlineLevel="2" x14ac:dyDescent="0.2">
      <c r="A1250" s="49">
        <v>22</v>
      </c>
      <c r="B1250" s="24" t="s">
        <v>403</v>
      </c>
      <c r="C1250" s="24">
        <v>101265703</v>
      </c>
      <c r="D1250" s="435" t="s">
        <v>3481</v>
      </c>
      <c r="E1250" s="435" t="s">
        <v>5681</v>
      </c>
      <c r="F1250" s="435" t="s">
        <v>77</v>
      </c>
      <c r="G1250" s="11">
        <v>43480</v>
      </c>
      <c r="H1250" s="252" t="s">
        <v>3335</v>
      </c>
      <c r="I1250" s="494"/>
      <c r="J1250" s="494"/>
      <c r="K1250" s="291">
        <v>1</v>
      </c>
      <c r="M1250" s="93"/>
    </row>
    <row r="1251" spans="1:13" s="7" customFormat="1" ht="11.25" customHeight="1" outlineLevel="2" x14ac:dyDescent="0.2">
      <c r="A1251" s="49">
        <v>23</v>
      </c>
      <c r="B1251" s="24" t="s">
        <v>403</v>
      </c>
      <c r="C1251" s="24">
        <v>101264911</v>
      </c>
      <c r="D1251" s="435" t="s">
        <v>3489</v>
      </c>
      <c r="E1251" s="435" t="s">
        <v>5682</v>
      </c>
      <c r="F1251" s="435" t="s">
        <v>77</v>
      </c>
      <c r="G1251" s="11">
        <v>43482</v>
      </c>
      <c r="H1251" s="252" t="s">
        <v>3335</v>
      </c>
      <c r="I1251" s="494"/>
      <c r="J1251" s="494"/>
      <c r="K1251" s="291">
        <v>1</v>
      </c>
      <c r="M1251" s="93"/>
    </row>
    <row r="1252" spans="1:13" s="7" customFormat="1" ht="11.25" customHeight="1" outlineLevel="2" x14ac:dyDescent="0.2">
      <c r="A1252" s="49">
        <v>24</v>
      </c>
      <c r="B1252" s="24" t="s">
        <v>403</v>
      </c>
      <c r="C1252" s="24">
        <v>101265097</v>
      </c>
      <c r="D1252" s="435" t="s">
        <v>5683</v>
      </c>
      <c r="E1252" s="435" t="s">
        <v>5684</v>
      </c>
      <c r="F1252" s="435" t="s">
        <v>77</v>
      </c>
      <c r="G1252" s="11">
        <v>43482</v>
      </c>
      <c r="H1252" s="252" t="s">
        <v>3335</v>
      </c>
      <c r="I1252" s="494"/>
      <c r="J1252" s="494"/>
      <c r="K1252" s="291">
        <v>1</v>
      </c>
      <c r="M1252" s="93"/>
    </row>
    <row r="1253" spans="1:13" s="7" customFormat="1" ht="11.25" customHeight="1" outlineLevel="2" x14ac:dyDescent="0.2">
      <c r="A1253" s="49">
        <v>25</v>
      </c>
      <c r="B1253" s="24" t="s">
        <v>403</v>
      </c>
      <c r="C1253" s="24">
        <v>101265218</v>
      </c>
      <c r="D1253" s="435" t="s">
        <v>5685</v>
      </c>
      <c r="E1253" s="435" t="s">
        <v>5686</v>
      </c>
      <c r="F1253" s="435" t="s">
        <v>3589</v>
      </c>
      <c r="G1253" s="11">
        <v>43482</v>
      </c>
      <c r="H1253" s="252" t="s">
        <v>3335</v>
      </c>
      <c r="I1253" s="494"/>
      <c r="J1253" s="494"/>
      <c r="K1253" s="291">
        <v>1</v>
      </c>
      <c r="M1253" s="93"/>
    </row>
    <row r="1254" spans="1:13" s="7" customFormat="1" ht="11.25" customHeight="1" outlineLevel="2" x14ac:dyDescent="0.2">
      <c r="A1254" s="49">
        <v>26</v>
      </c>
      <c r="B1254" s="24" t="s">
        <v>5687</v>
      </c>
      <c r="C1254" s="24">
        <v>101265219</v>
      </c>
      <c r="D1254" s="435" t="s">
        <v>5685</v>
      </c>
      <c r="E1254" s="435" t="s">
        <v>5686</v>
      </c>
      <c r="F1254" s="435" t="s">
        <v>78</v>
      </c>
      <c r="G1254" s="11">
        <v>43482</v>
      </c>
      <c r="H1254" s="252" t="s">
        <v>3335</v>
      </c>
      <c r="I1254" s="494"/>
      <c r="J1254" s="494"/>
      <c r="K1254" s="291">
        <v>1</v>
      </c>
      <c r="M1254" s="93"/>
    </row>
    <row r="1255" spans="1:13" s="7" customFormat="1" ht="11.25" customHeight="1" outlineLevel="2" x14ac:dyDescent="0.2">
      <c r="A1255" s="49">
        <v>27</v>
      </c>
      <c r="B1255" s="24" t="s">
        <v>403</v>
      </c>
      <c r="C1255" s="24">
        <v>101264864</v>
      </c>
      <c r="D1255" s="435" t="s">
        <v>5688</v>
      </c>
      <c r="E1255" s="435" t="s">
        <v>5689</v>
      </c>
      <c r="F1255" s="435" t="s">
        <v>4914</v>
      </c>
      <c r="G1255" s="11">
        <v>43482</v>
      </c>
      <c r="H1255" s="252" t="s">
        <v>3378</v>
      </c>
      <c r="I1255" s="494"/>
      <c r="J1255" s="494"/>
      <c r="K1255" s="291">
        <v>1</v>
      </c>
      <c r="M1255" s="93"/>
    </row>
    <row r="1256" spans="1:13" s="7" customFormat="1" ht="11.25" customHeight="1" outlineLevel="2" x14ac:dyDescent="0.2">
      <c r="A1256" s="49">
        <v>28</v>
      </c>
      <c r="B1256" s="24" t="s">
        <v>403</v>
      </c>
      <c r="C1256" s="24">
        <v>101266113</v>
      </c>
      <c r="D1256" s="435" t="s">
        <v>5690</v>
      </c>
      <c r="E1256" s="435" t="s">
        <v>5691</v>
      </c>
      <c r="F1256" s="435" t="s">
        <v>5692</v>
      </c>
      <c r="G1256" s="11">
        <v>43482</v>
      </c>
      <c r="H1256" s="252" t="s">
        <v>3378</v>
      </c>
      <c r="I1256" s="494"/>
      <c r="J1256" s="494"/>
      <c r="K1256" s="291">
        <v>1</v>
      </c>
      <c r="M1256" s="93"/>
    </row>
    <row r="1257" spans="1:13" s="7" customFormat="1" ht="11.25" customHeight="1" outlineLevel="2" x14ac:dyDescent="0.2">
      <c r="A1257" s="49">
        <v>29</v>
      </c>
      <c r="B1257" s="24" t="s">
        <v>403</v>
      </c>
      <c r="C1257" s="24">
        <v>101265189</v>
      </c>
      <c r="D1257" s="435" t="s">
        <v>5693</v>
      </c>
      <c r="E1257" s="435" t="s">
        <v>5694</v>
      </c>
      <c r="F1257" s="435" t="s">
        <v>3377</v>
      </c>
      <c r="G1257" s="11">
        <v>43483</v>
      </c>
      <c r="H1257" s="252" t="s">
        <v>3378</v>
      </c>
      <c r="I1257" s="494"/>
      <c r="J1257" s="494"/>
      <c r="K1257" s="291">
        <v>1</v>
      </c>
      <c r="M1257" s="93"/>
    </row>
    <row r="1258" spans="1:13" s="7" customFormat="1" ht="11.25" customHeight="1" outlineLevel="2" x14ac:dyDescent="0.2">
      <c r="A1258" s="49">
        <v>30</v>
      </c>
      <c r="B1258" s="24" t="s">
        <v>403</v>
      </c>
      <c r="C1258" s="24">
        <v>101265876</v>
      </c>
      <c r="D1258" s="435" t="s">
        <v>5695</v>
      </c>
      <c r="E1258" s="435" t="s">
        <v>5696</v>
      </c>
      <c r="F1258" s="435" t="s">
        <v>81</v>
      </c>
      <c r="G1258" s="11">
        <v>43483</v>
      </c>
      <c r="H1258" s="252" t="s">
        <v>3378</v>
      </c>
      <c r="I1258" s="494"/>
      <c r="J1258" s="494"/>
      <c r="K1258" s="291">
        <v>1</v>
      </c>
      <c r="M1258" s="93"/>
    </row>
    <row r="1259" spans="1:13" s="7" customFormat="1" ht="11.25" customHeight="1" outlineLevel="2" x14ac:dyDescent="0.2">
      <c r="A1259" s="49">
        <v>31</v>
      </c>
      <c r="B1259" s="24" t="s">
        <v>403</v>
      </c>
      <c r="C1259" s="24">
        <v>101265878</v>
      </c>
      <c r="D1259" s="435" t="s">
        <v>5695</v>
      </c>
      <c r="E1259" s="435" t="s">
        <v>5696</v>
      </c>
      <c r="F1259" s="435" t="s">
        <v>5697</v>
      </c>
      <c r="G1259" s="11">
        <v>43483</v>
      </c>
      <c r="H1259" s="252" t="s">
        <v>3378</v>
      </c>
      <c r="I1259" s="494"/>
      <c r="J1259" s="494"/>
      <c r="K1259" s="291">
        <v>1</v>
      </c>
      <c r="M1259" s="93"/>
    </row>
    <row r="1260" spans="1:13" s="7" customFormat="1" ht="11.25" customHeight="1" outlineLevel="2" x14ac:dyDescent="0.2">
      <c r="A1260" s="49">
        <v>32</v>
      </c>
      <c r="B1260" s="24" t="s">
        <v>403</v>
      </c>
      <c r="C1260" s="24">
        <v>101264275</v>
      </c>
      <c r="D1260" s="435" t="s">
        <v>5698</v>
      </c>
      <c r="E1260" s="435" t="s">
        <v>5699</v>
      </c>
      <c r="F1260" s="435" t="s">
        <v>77</v>
      </c>
      <c r="G1260" s="11">
        <v>43483</v>
      </c>
      <c r="H1260" s="252" t="s">
        <v>3378</v>
      </c>
      <c r="I1260" s="494"/>
      <c r="J1260" s="494"/>
      <c r="K1260" s="291">
        <v>1</v>
      </c>
      <c r="M1260" s="93"/>
    </row>
    <row r="1261" spans="1:13" s="7" customFormat="1" ht="11.25" customHeight="1" outlineLevel="2" x14ac:dyDescent="0.2">
      <c r="A1261" s="49">
        <v>33</v>
      </c>
      <c r="B1261" s="24" t="s">
        <v>403</v>
      </c>
      <c r="C1261" s="24">
        <v>101265652</v>
      </c>
      <c r="D1261" s="435" t="s">
        <v>5700</v>
      </c>
      <c r="E1261" s="435" t="s">
        <v>5701</v>
      </c>
      <c r="F1261" s="435" t="s">
        <v>5702</v>
      </c>
      <c r="G1261" s="11">
        <v>43486</v>
      </c>
      <c r="H1261" s="252" t="s">
        <v>3378</v>
      </c>
      <c r="I1261" s="494"/>
      <c r="J1261" s="494"/>
      <c r="K1261" s="291">
        <v>1</v>
      </c>
      <c r="M1261" s="93"/>
    </row>
    <row r="1262" spans="1:13" s="7" customFormat="1" ht="11.25" customHeight="1" outlineLevel="2" x14ac:dyDescent="0.2">
      <c r="A1262" s="49">
        <v>34</v>
      </c>
      <c r="B1262" s="24" t="s">
        <v>403</v>
      </c>
      <c r="C1262" s="24">
        <v>101265650</v>
      </c>
      <c r="D1262" s="435" t="s">
        <v>5700</v>
      </c>
      <c r="E1262" s="435" t="s">
        <v>5701</v>
      </c>
      <c r="F1262" s="435" t="s">
        <v>5703</v>
      </c>
      <c r="G1262" s="11">
        <v>43486</v>
      </c>
      <c r="H1262" s="252" t="s">
        <v>3378</v>
      </c>
      <c r="I1262" s="494"/>
      <c r="J1262" s="494"/>
      <c r="K1262" s="291">
        <v>1</v>
      </c>
      <c r="M1262" s="93"/>
    </row>
    <row r="1263" spans="1:13" s="7" customFormat="1" ht="11.25" customHeight="1" outlineLevel="2" x14ac:dyDescent="0.2">
      <c r="A1263" s="49">
        <v>35</v>
      </c>
      <c r="B1263" s="24" t="s">
        <v>403</v>
      </c>
      <c r="C1263" s="24">
        <v>101265641</v>
      </c>
      <c r="D1263" s="435" t="s">
        <v>5700</v>
      </c>
      <c r="E1263" s="435" t="s">
        <v>5701</v>
      </c>
      <c r="F1263" s="435" t="s">
        <v>5704</v>
      </c>
      <c r="G1263" s="11">
        <v>43486</v>
      </c>
      <c r="H1263" s="252" t="s">
        <v>3378</v>
      </c>
      <c r="I1263" s="494"/>
      <c r="J1263" s="494"/>
      <c r="K1263" s="291">
        <v>1</v>
      </c>
      <c r="M1263" s="93"/>
    </row>
    <row r="1264" spans="1:13" s="7" customFormat="1" ht="11.25" customHeight="1" outlineLevel="2" x14ac:dyDescent="0.2">
      <c r="A1264" s="49">
        <v>36</v>
      </c>
      <c r="B1264" s="24" t="s">
        <v>403</v>
      </c>
      <c r="C1264" s="24">
        <v>101265632</v>
      </c>
      <c r="D1264" s="435" t="s">
        <v>5700</v>
      </c>
      <c r="E1264" s="435" t="s">
        <v>5701</v>
      </c>
      <c r="F1264" s="435" t="s">
        <v>5705</v>
      </c>
      <c r="G1264" s="11">
        <v>43486</v>
      </c>
      <c r="H1264" s="252" t="s">
        <v>3378</v>
      </c>
      <c r="I1264" s="494"/>
      <c r="J1264" s="494"/>
      <c r="K1264" s="291">
        <v>1</v>
      </c>
      <c r="M1264" s="93"/>
    </row>
    <row r="1265" spans="1:13" s="7" customFormat="1" ht="11.25" customHeight="1" outlineLevel="2" x14ac:dyDescent="0.2">
      <c r="A1265" s="49">
        <v>37</v>
      </c>
      <c r="B1265" s="24" t="s">
        <v>5657</v>
      </c>
      <c r="C1265" s="24">
        <v>101265672</v>
      </c>
      <c r="D1265" s="435" t="s">
        <v>5700</v>
      </c>
      <c r="E1265" s="435" t="s">
        <v>5701</v>
      </c>
      <c r="F1265" s="435" t="s">
        <v>5706</v>
      </c>
      <c r="G1265" s="11">
        <v>43487</v>
      </c>
      <c r="H1265" s="252" t="s">
        <v>3378</v>
      </c>
      <c r="I1265" s="494"/>
      <c r="J1265" s="494"/>
      <c r="K1265" s="291">
        <v>1</v>
      </c>
      <c r="M1265" s="93"/>
    </row>
    <row r="1266" spans="1:13" s="7" customFormat="1" ht="11.25" customHeight="1" outlineLevel="2" x14ac:dyDescent="0.2">
      <c r="A1266" s="49">
        <v>38</v>
      </c>
      <c r="B1266" s="24" t="s">
        <v>5657</v>
      </c>
      <c r="C1266" s="24">
        <v>101265623</v>
      </c>
      <c r="D1266" s="435" t="s">
        <v>5700</v>
      </c>
      <c r="E1266" s="435" t="s">
        <v>5701</v>
      </c>
      <c r="F1266" s="435" t="s">
        <v>5707</v>
      </c>
      <c r="G1266" s="11">
        <v>43487</v>
      </c>
      <c r="H1266" s="252" t="s">
        <v>3378</v>
      </c>
      <c r="I1266" s="494"/>
      <c r="J1266" s="494"/>
      <c r="K1266" s="291">
        <v>1</v>
      </c>
      <c r="M1266" s="93"/>
    </row>
    <row r="1267" spans="1:13" s="7" customFormat="1" ht="11.25" customHeight="1" outlineLevel="2" x14ac:dyDescent="0.2">
      <c r="A1267" s="49">
        <v>39</v>
      </c>
      <c r="B1267" s="24" t="s">
        <v>5708</v>
      </c>
      <c r="C1267" s="24">
        <v>101265657</v>
      </c>
      <c r="D1267" s="435" t="s">
        <v>5700</v>
      </c>
      <c r="E1267" s="435" t="s">
        <v>5701</v>
      </c>
      <c r="F1267" s="435" t="s">
        <v>5589</v>
      </c>
      <c r="G1267" s="11">
        <v>43487</v>
      </c>
      <c r="H1267" s="252" t="s">
        <v>3378</v>
      </c>
      <c r="I1267" s="494"/>
      <c r="J1267" s="494"/>
      <c r="K1267" s="291">
        <v>1</v>
      </c>
      <c r="M1267" s="93"/>
    </row>
    <row r="1268" spans="1:13" s="7" customFormat="1" ht="11.25" customHeight="1" outlineLevel="2" x14ac:dyDescent="0.2">
      <c r="A1268" s="49">
        <v>40</v>
      </c>
      <c r="B1268" s="24" t="s">
        <v>5709</v>
      </c>
      <c r="C1268" s="24">
        <v>101265664</v>
      </c>
      <c r="D1268" s="435" t="s">
        <v>5700</v>
      </c>
      <c r="E1268" s="435" t="s">
        <v>5701</v>
      </c>
      <c r="F1268" s="435" t="s">
        <v>5589</v>
      </c>
      <c r="G1268" s="11">
        <v>43487</v>
      </c>
      <c r="H1268" s="252" t="s">
        <v>3378</v>
      </c>
      <c r="I1268" s="494"/>
      <c r="J1268" s="494"/>
      <c r="K1268" s="291">
        <v>1</v>
      </c>
      <c r="M1268" s="93"/>
    </row>
    <row r="1269" spans="1:13" s="7" customFormat="1" ht="11.25" customHeight="1" outlineLevel="2" x14ac:dyDescent="0.2">
      <c r="A1269" s="49">
        <v>41</v>
      </c>
      <c r="B1269" s="24" t="s">
        <v>5687</v>
      </c>
      <c r="C1269" s="24">
        <v>101265625</v>
      </c>
      <c r="D1269" s="435" t="s">
        <v>5700</v>
      </c>
      <c r="E1269" s="435" t="s">
        <v>5701</v>
      </c>
      <c r="F1269" s="435" t="s">
        <v>5589</v>
      </c>
      <c r="G1269" s="11">
        <v>43488</v>
      </c>
      <c r="H1269" s="252" t="s">
        <v>3378</v>
      </c>
      <c r="I1269" s="494"/>
      <c r="J1269" s="494"/>
      <c r="K1269" s="291">
        <v>1</v>
      </c>
      <c r="M1269" s="93"/>
    </row>
    <row r="1270" spans="1:13" s="7" customFormat="1" ht="11.25" customHeight="1" outlineLevel="2" x14ac:dyDescent="0.2">
      <c r="A1270" s="49">
        <v>42</v>
      </c>
      <c r="B1270" s="24" t="s">
        <v>5710</v>
      </c>
      <c r="C1270" s="24">
        <v>101265677</v>
      </c>
      <c r="D1270" s="435" t="s">
        <v>5700</v>
      </c>
      <c r="E1270" s="435" t="s">
        <v>5701</v>
      </c>
      <c r="F1270" s="435" t="s">
        <v>5589</v>
      </c>
      <c r="G1270" s="11">
        <v>43488</v>
      </c>
      <c r="H1270" s="252" t="s">
        <v>3378</v>
      </c>
      <c r="I1270" s="494"/>
      <c r="J1270" s="494"/>
      <c r="K1270" s="291">
        <v>1</v>
      </c>
      <c r="M1270" s="93"/>
    </row>
    <row r="1271" spans="1:13" s="7" customFormat="1" ht="11.25" customHeight="1" outlineLevel="2" x14ac:dyDescent="0.2">
      <c r="A1271" s="49">
        <v>43</v>
      </c>
      <c r="B1271" s="24" t="s">
        <v>521</v>
      </c>
      <c r="C1271" s="24">
        <v>101265678</v>
      </c>
      <c r="D1271" s="435" t="s">
        <v>5700</v>
      </c>
      <c r="E1271" s="435" t="s">
        <v>5701</v>
      </c>
      <c r="F1271" s="435" t="s">
        <v>5589</v>
      </c>
      <c r="G1271" s="11">
        <v>43488</v>
      </c>
      <c r="H1271" s="252" t="s">
        <v>3378</v>
      </c>
      <c r="I1271" s="494"/>
      <c r="J1271" s="494"/>
      <c r="K1271" s="291">
        <v>1</v>
      </c>
      <c r="M1271" s="93"/>
    </row>
    <row r="1272" spans="1:13" s="7" customFormat="1" ht="11.25" customHeight="1" outlineLevel="2" x14ac:dyDescent="0.2">
      <c r="A1272" s="49">
        <v>44</v>
      </c>
      <c r="B1272" s="24" t="s">
        <v>5711</v>
      </c>
      <c r="C1272" s="24">
        <v>101265628</v>
      </c>
      <c r="D1272" s="435" t="s">
        <v>5700</v>
      </c>
      <c r="E1272" s="435" t="s">
        <v>5701</v>
      </c>
      <c r="F1272" s="435" t="s">
        <v>5589</v>
      </c>
      <c r="G1272" s="11">
        <v>43488</v>
      </c>
      <c r="H1272" s="252" t="s">
        <v>3378</v>
      </c>
      <c r="I1272" s="494"/>
      <c r="J1272" s="494"/>
      <c r="K1272" s="291">
        <v>1</v>
      </c>
      <c r="M1272" s="93"/>
    </row>
    <row r="1273" spans="1:13" s="7" customFormat="1" ht="11.25" customHeight="1" outlineLevel="2" x14ac:dyDescent="0.2">
      <c r="A1273" s="49">
        <v>45</v>
      </c>
      <c r="B1273" s="24" t="s">
        <v>5712</v>
      </c>
      <c r="C1273" s="24">
        <v>101265649</v>
      </c>
      <c r="D1273" s="435" t="s">
        <v>5700</v>
      </c>
      <c r="E1273" s="435" t="s">
        <v>5701</v>
      </c>
      <c r="F1273" s="435" t="s">
        <v>5589</v>
      </c>
      <c r="G1273" s="11">
        <v>43489</v>
      </c>
      <c r="H1273" s="252" t="s">
        <v>3378</v>
      </c>
      <c r="I1273" s="494"/>
      <c r="J1273" s="494"/>
      <c r="K1273" s="291">
        <v>1</v>
      </c>
      <c r="M1273" s="93"/>
    </row>
    <row r="1274" spans="1:13" s="7" customFormat="1" ht="11.25" customHeight="1" outlineLevel="2" x14ac:dyDescent="0.2">
      <c r="A1274" s="49">
        <v>46</v>
      </c>
      <c r="B1274" s="24" t="s">
        <v>5657</v>
      </c>
      <c r="C1274" s="24">
        <v>101265617</v>
      </c>
      <c r="D1274" s="435" t="s">
        <v>5700</v>
      </c>
      <c r="E1274" s="435" t="s">
        <v>5701</v>
      </c>
      <c r="F1274" s="435" t="s">
        <v>5589</v>
      </c>
      <c r="G1274" s="11">
        <v>43489</v>
      </c>
      <c r="H1274" s="252" t="s">
        <v>3378</v>
      </c>
      <c r="I1274" s="494"/>
      <c r="J1274" s="494"/>
      <c r="K1274" s="291">
        <v>1</v>
      </c>
      <c r="M1274" s="93"/>
    </row>
    <row r="1275" spans="1:13" s="7" customFormat="1" ht="11.25" customHeight="1" outlineLevel="2" x14ac:dyDescent="0.2">
      <c r="A1275" s="49">
        <v>47</v>
      </c>
      <c r="B1275" s="24" t="s">
        <v>5661</v>
      </c>
      <c r="C1275" s="24">
        <v>101265629</v>
      </c>
      <c r="D1275" s="435" t="s">
        <v>5700</v>
      </c>
      <c r="E1275" s="435" t="s">
        <v>5701</v>
      </c>
      <c r="F1275" s="435" t="s">
        <v>5589</v>
      </c>
      <c r="G1275" s="11">
        <v>43489</v>
      </c>
      <c r="H1275" s="252" t="s">
        <v>3378</v>
      </c>
      <c r="I1275" s="494"/>
      <c r="J1275" s="494"/>
      <c r="K1275" s="291">
        <v>1</v>
      </c>
      <c r="M1275" s="93"/>
    </row>
    <row r="1276" spans="1:13" s="7" customFormat="1" ht="11.25" customHeight="1" outlineLevel="2" x14ac:dyDescent="0.2">
      <c r="A1276" s="49">
        <v>48</v>
      </c>
      <c r="B1276" s="24" t="s">
        <v>403</v>
      </c>
      <c r="C1276" s="24">
        <v>101265688</v>
      </c>
      <c r="D1276" s="435" t="s">
        <v>5713</v>
      </c>
      <c r="E1276" s="435" t="s">
        <v>5714</v>
      </c>
      <c r="F1276" s="435" t="s">
        <v>77</v>
      </c>
      <c r="G1276" s="11">
        <v>43489</v>
      </c>
      <c r="H1276" s="252" t="s">
        <v>3378</v>
      </c>
      <c r="I1276" s="494"/>
      <c r="J1276" s="494"/>
      <c r="K1276" s="291">
        <v>1</v>
      </c>
      <c r="M1276" s="93"/>
    </row>
    <row r="1277" spans="1:13" s="7" customFormat="1" ht="11.25" customHeight="1" outlineLevel="2" x14ac:dyDescent="0.2">
      <c r="A1277" s="49">
        <v>49</v>
      </c>
      <c r="B1277" s="24" t="s">
        <v>403</v>
      </c>
      <c r="C1277" s="24">
        <v>102106478</v>
      </c>
      <c r="D1277" s="435" t="s">
        <v>5715</v>
      </c>
      <c r="E1277" s="435" t="s">
        <v>5716</v>
      </c>
      <c r="F1277" s="435" t="s">
        <v>5717</v>
      </c>
      <c r="G1277" s="11">
        <v>43490</v>
      </c>
      <c r="H1277" s="252" t="s">
        <v>3378</v>
      </c>
      <c r="I1277" s="494"/>
      <c r="J1277" s="494"/>
      <c r="K1277" s="291">
        <v>1</v>
      </c>
      <c r="M1277" s="93"/>
    </row>
    <row r="1278" spans="1:13" s="7" customFormat="1" ht="11.25" customHeight="1" outlineLevel="2" x14ac:dyDescent="0.2">
      <c r="A1278" s="49">
        <v>50</v>
      </c>
      <c r="B1278" s="24" t="s">
        <v>403</v>
      </c>
      <c r="C1278" s="24">
        <v>102107086</v>
      </c>
      <c r="D1278" s="435" t="s">
        <v>5715</v>
      </c>
      <c r="E1278" s="435" t="s">
        <v>5716</v>
      </c>
      <c r="F1278" s="435" t="s">
        <v>5718</v>
      </c>
      <c r="G1278" s="11">
        <v>43490</v>
      </c>
      <c r="H1278" s="252" t="s">
        <v>3378</v>
      </c>
      <c r="I1278" s="494"/>
      <c r="J1278" s="494"/>
      <c r="K1278" s="291">
        <v>1</v>
      </c>
      <c r="M1278" s="93"/>
    </row>
    <row r="1279" spans="1:13" s="7" customFormat="1" ht="11.25" customHeight="1" outlineLevel="2" x14ac:dyDescent="0.2">
      <c r="A1279" s="49">
        <v>51</v>
      </c>
      <c r="B1279" s="24" t="s">
        <v>403</v>
      </c>
      <c r="C1279" s="24">
        <v>101265193</v>
      </c>
      <c r="D1279" s="435" t="s">
        <v>5719</v>
      </c>
      <c r="E1279" s="435" t="s">
        <v>5720</v>
      </c>
      <c r="F1279" s="435" t="s">
        <v>78</v>
      </c>
      <c r="G1279" s="11">
        <v>43490</v>
      </c>
      <c r="H1279" s="252" t="s">
        <v>3378</v>
      </c>
      <c r="I1279" s="494"/>
      <c r="J1279" s="494"/>
      <c r="K1279" s="291">
        <v>1</v>
      </c>
      <c r="M1279" s="93"/>
    </row>
    <row r="1280" spans="1:13" s="7" customFormat="1" ht="11.25" customHeight="1" outlineLevel="2" thickBot="1" x14ac:dyDescent="0.25">
      <c r="A1280" s="49">
        <v>52</v>
      </c>
      <c r="B1280" s="24" t="s">
        <v>403</v>
      </c>
      <c r="C1280" s="24">
        <v>101265107</v>
      </c>
      <c r="D1280" s="435" t="s">
        <v>5721</v>
      </c>
      <c r="E1280" s="435" t="s">
        <v>5722</v>
      </c>
      <c r="F1280" s="435" t="s">
        <v>76</v>
      </c>
      <c r="G1280" s="11">
        <v>43490</v>
      </c>
      <c r="H1280" s="252" t="s">
        <v>3378</v>
      </c>
      <c r="I1280" s="494"/>
      <c r="J1280" s="494"/>
      <c r="K1280" s="291">
        <v>1</v>
      </c>
      <c r="M1280" s="93"/>
    </row>
    <row r="1281" spans="1:14" ht="13.5" thickBot="1" x14ac:dyDescent="0.25">
      <c r="A1281" s="2" t="s">
        <v>3314</v>
      </c>
      <c r="B1281" s="604" t="s">
        <v>29</v>
      </c>
      <c r="C1281" s="604"/>
      <c r="D1281" s="604"/>
      <c r="E1281" s="604"/>
      <c r="F1281" s="604"/>
      <c r="G1281" s="604"/>
      <c r="H1281" s="604"/>
      <c r="I1281" s="324"/>
      <c r="J1281" s="324"/>
      <c r="K1281" s="326">
        <f>K1282+K1763</f>
        <v>594</v>
      </c>
      <c r="M1281" s="518"/>
      <c r="N1281" s="517"/>
    </row>
    <row r="1282" spans="1:14" s="32" customFormat="1" ht="12" customHeight="1" outlineLevel="1" thickBot="1" x14ac:dyDescent="0.25">
      <c r="A1282" s="504" t="s">
        <v>53</v>
      </c>
      <c r="B1282" s="562" t="s">
        <v>45</v>
      </c>
      <c r="C1282" s="562"/>
      <c r="D1282" s="562"/>
      <c r="E1282" s="562"/>
      <c r="F1282" s="562"/>
      <c r="G1282" s="562"/>
      <c r="H1282" s="562"/>
      <c r="I1282" s="197"/>
      <c r="J1282" s="197"/>
      <c r="K1282" s="327">
        <f>SUM(K1283:K1762)</f>
        <v>480</v>
      </c>
      <c r="M1282" s="92"/>
    </row>
    <row r="1283" spans="1:14" s="33" customFormat="1" ht="11.25" customHeight="1" outlineLevel="2" x14ac:dyDescent="0.2">
      <c r="A1283" s="3">
        <v>1</v>
      </c>
      <c r="B1283" s="3" t="s">
        <v>79</v>
      </c>
      <c r="C1283" s="237">
        <v>101195528</v>
      </c>
      <c r="D1283" s="237">
        <v>31</v>
      </c>
      <c r="E1283" s="3" t="s">
        <v>3531</v>
      </c>
      <c r="F1283" s="3" t="s">
        <v>6998</v>
      </c>
      <c r="G1283" s="5">
        <v>43475</v>
      </c>
      <c r="H1283" s="408" t="s">
        <v>3376</v>
      </c>
      <c r="I1283" s="482"/>
      <c r="J1283" s="482"/>
      <c r="K1283" s="409">
        <v>1</v>
      </c>
      <c r="M1283" s="94"/>
    </row>
    <row r="1284" spans="1:14" s="33" customFormat="1" ht="11.25" customHeight="1" outlineLevel="2" x14ac:dyDescent="0.2">
      <c r="A1284" s="3">
        <v>2</v>
      </c>
      <c r="B1284" s="3" t="s">
        <v>79</v>
      </c>
      <c r="C1284" s="237">
        <v>101195523</v>
      </c>
      <c r="D1284" s="237">
        <v>31</v>
      </c>
      <c r="E1284" s="3" t="s">
        <v>3531</v>
      </c>
      <c r="F1284" s="3" t="s">
        <v>6999</v>
      </c>
      <c r="G1284" s="5">
        <v>43475</v>
      </c>
      <c r="H1284" s="408" t="s">
        <v>3376</v>
      </c>
      <c r="I1284" s="482"/>
      <c r="J1284" s="482"/>
      <c r="K1284" s="409">
        <v>1</v>
      </c>
      <c r="M1284" s="94"/>
    </row>
    <row r="1285" spans="1:14" s="33" customFormat="1" ht="11.25" customHeight="1" outlineLevel="2" x14ac:dyDescent="0.2">
      <c r="A1285" s="3">
        <v>3</v>
      </c>
      <c r="B1285" s="3" t="s">
        <v>79</v>
      </c>
      <c r="C1285" s="237">
        <v>101194888</v>
      </c>
      <c r="D1285" s="237">
        <v>188</v>
      </c>
      <c r="E1285" s="3" t="s">
        <v>7000</v>
      </c>
      <c r="F1285" s="3" t="s">
        <v>7001</v>
      </c>
      <c r="G1285" s="5">
        <v>43475</v>
      </c>
      <c r="H1285" s="408" t="s">
        <v>3376</v>
      </c>
      <c r="I1285" s="482"/>
      <c r="J1285" s="482"/>
      <c r="K1285" s="409">
        <v>1</v>
      </c>
      <c r="M1285" s="94"/>
    </row>
    <row r="1286" spans="1:14" s="33" customFormat="1" ht="29.25" customHeight="1" outlineLevel="2" x14ac:dyDescent="0.2">
      <c r="A1286" s="3">
        <v>4</v>
      </c>
      <c r="B1286" s="3" t="s">
        <v>79</v>
      </c>
      <c r="C1286" s="237">
        <v>101194883</v>
      </c>
      <c r="D1286" s="237">
        <v>188</v>
      </c>
      <c r="E1286" s="3" t="s">
        <v>7000</v>
      </c>
      <c r="F1286" s="3" t="s">
        <v>7002</v>
      </c>
      <c r="G1286" s="5">
        <v>43475</v>
      </c>
      <c r="H1286" s="408" t="s">
        <v>3376</v>
      </c>
      <c r="I1286" s="482"/>
      <c r="J1286" s="482"/>
      <c r="K1286" s="409">
        <v>1</v>
      </c>
      <c r="M1286" s="94"/>
    </row>
    <row r="1287" spans="1:14" s="33" customFormat="1" ht="11.25" customHeight="1" outlineLevel="2" x14ac:dyDescent="0.2">
      <c r="A1287" s="3">
        <v>5</v>
      </c>
      <c r="B1287" s="3" t="s">
        <v>79</v>
      </c>
      <c r="C1287" s="237">
        <v>101168904</v>
      </c>
      <c r="D1287" s="237">
        <v>434</v>
      </c>
      <c r="E1287" s="3" t="s">
        <v>7003</v>
      </c>
      <c r="F1287" s="3" t="s">
        <v>7004</v>
      </c>
      <c r="G1287" s="5">
        <v>43475</v>
      </c>
      <c r="H1287" s="408" t="s">
        <v>3376</v>
      </c>
      <c r="I1287" s="482"/>
      <c r="J1287" s="482"/>
      <c r="K1287" s="409">
        <v>1</v>
      </c>
      <c r="M1287" s="94"/>
    </row>
    <row r="1288" spans="1:14" s="33" customFormat="1" ht="11.25" customHeight="1" outlineLevel="2" x14ac:dyDescent="0.2">
      <c r="A1288" s="3">
        <v>6</v>
      </c>
      <c r="B1288" s="3" t="s">
        <v>79</v>
      </c>
      <c r="C1288" s="237">
        <v>101168911</v>
      </c>
      <c r="D1288" s="237">
        <v>434</v>
      </c>
      <c r="E1288" s="3" t="s">
        <v>7003</v>
      </c>
      <c r="F1288" s="3" t="s">
        <v>7005</v>
      </c>
      <c r="G1288" s="5">
        <v>43476</v>
      </c>
      <c r="H1288" s="408" t="s">
        <v>3376</v>
      </c>
      <c r="I1288" s="482"/>
      <c r="J1288" s="482"/>
      <c r="K1288" s="409">
        <v>1</v>
      </c>
      <c r="M1288" s="94"/>
    </row>
    <row r="1289" spans="1:14" s="33" customFormat="1" ht="11.25" customHeight="1" outlineLevel="2" x14ac:dyDescent="0.2">
      <c r="A1289" s="3">
        <v>7</v>
      </c>
      <c r="B1289" s="3" t="s">
        <v>79</v>
      </c>
      <c r="C1289" s="237">
        <v>101232612</v>
      </c>
      <c r="D1289" s="237">
        <v>940</v>
      </c>
      <c r="E1289" s="3" t="s">
        <v>7006</v>
      </c>
      <c r="F1289" s="3" t="s">
        <v>7007</v>
      </c>
      <c r="G1289" s="5">
        <v>43476</v>
      </c>
      <c r="H1289" s="408" t="s">
        <v>3376</v>
      </c>
      <c r="I1289" s="482"/>
      <c r="J1289" s="482"/>
      <c r="K1289" s="409">
        <v>1</v>
      </c>
      <c r="M1289" s="94"/>
    </row>
    <row r="1290" spans="1:14" s="33" customFormat="1" ht="11.25" customHeight="1" outlineLevel="2" x14ac:dyDescent="0.2">
      <c r="A1290" s="3">
        <v>8</v>
      </c>
      <c r="B1290" s="3" t="s">
        <v>79</v>
      </c>
      <c r="C1290" s="237">
        <v>101230617</v>
      </c>
      <c r="D1290" s="237">
        <v>1019</v>
      </c>
      <c r="E1290" s="3" t="s">
        <v>7008</v>
      </c>
      <c r="F1290" s="3" t="s">
        <v>7009</v>
      </c>
      <c r="G1290" s="5">
        <v>43476</v>
      </c>
      <c r="H1290" s="408" t="s">
        <v>3376</v>
      </c>
      <c r="I1290" s="482"/>
      <c r="J1290" s="482"/>
      <c r="K1290" s="409">
        <v>1</v>
      </c>
      <c r="M1290" s="94"/>
    </row>
    <row r="1291" spans="1:14" s="33" customFormat="1" ht="22.5" customHeight="1" outlineLevel="2" x14ac:dyDescent="0.2">
      <c r="A1291" s="3">
        <v>9</v>
      </c>
      <c r="B1291" s="3" t="s">
        <v>79</v>
      </c>
      <c r="C1291" s="237">
        <v>101233570</v>
      </c>
      <c r="D1291" s="237">
        <v>1346</v>
      </c>
      <c r="E1291" s="3" t="s">
        <v>3712</v>
      </c>
      <c r="F1291" s="3" t="s">
        <v>3713</v>
      </c>
      <c r="G1291" s="5">
        <v>43476</v>
      </c>
      <c r="H1291" s="408" t="s">
        <v>3376</v>
      </c>
      <c r="I1291" s="482"/>
      <c r="J1291" s="482"/>
      <c r="K1291" s="409">
        <v>1</v>
      </c>
      <c r="M1291" s="94"/>
    </row>
    <row r="1292" spans="1:14" s="33" customFormat="1" ht="22.5" customHeight="1" outlineLevel="2" x14ac:dyDescent="0.2">
      <c r="A1292" s="3">
        <v>10</v>
      </c>
      <c r="B1292" s="3" t="s">
        <v>79</v>
      </c>
      <c r="C1292" s="237">
        <v>101197738</v>
      </c>
      <c r="D1292" s="237">
        <v>2422</v>
      </c>
      <c r="E1292" s="3" t="s">
        <v>3427</v>
      </c>
      <c r="F1292" s="3" t="s">
        <v>7010</v>
      </c>
      <c r="G1292" s="5">
        <v>43476</v>
      </c>
      <c r="H1292" s="408" t="s">
        <v>3376</v>
      </c>
      <c r="I1292" s="482"/>
      <c r="J1292" s="482"/>
      <c r="K1292" s="409">
        <v>1</v>
      </c>
      <c r="M1292" s="94"/>
    </row>
    <row r="1293" spans="1:14" s="33" customFormat="1" ht="11.25" customHeight="1" outlineLevel="2" x14ac:dyDescent="0.2">
      <c r="A1293" s="3">
        <v>11</v>
      </c>
      <c r="B1293" s="3" t="s">
        <v>79</v>
      </c>
      <c r="C1293" s="237">
        <v>101197747</v>
      </c>
      <c r="D1293" s="237">
        <v>2422</v>
      </c>
      <c r="E1293" s="3" t="s">
        <v>3427</v>
      </c>
      <c r="F1293" s="3" t="s">
        <v>7011</v>
      </c>
      <c r="G1293" s="5">
        <v>43477</v>
      </c>
      <c r="H1293" s="408" t="s">
        <v>3376</v>
      </c>
      <c r="I1293" s="482"/>
      <c r="J1293" s="482"/>
      <c r="K1293" s="409">
        <v>1</v>
      </c>
      <c r="M1293" s="94"/>
    </row>
    <row r="1294" spans="1:14" s="33" customFormat="1" ht="11.25" customHeight="1" outlineLevel="2" x14ac:dyDescent="0.2">
      <c r="A1294" s="3">
        <v>12</v>
      </c>
      <c r="B1294" s="3" t="s">
        <v>79</v>
      </c>
      <c r="C1294" s="237">
        <v>101197743</v>
      </c>
      <c r="D1294" s="237">
        <v>2422</v>
      </c>
      <c r="E1294" s="3" t="s">
        <v>3427</v>
      </c>
      <c r="F1294" s="3" t="s">
        <v>7012</v>
      </c>
      <c r="G1294" s="5">
        <v>43477</v>
      </c>
      <c r="H1294" s="408" t="s">
        <v>3376</v>
      </c>
      <c r="I1294" s="482"/>
      <c r="J1294" s="482"/>
      <c r="K1294" s="409">
        <v>1</v>
      </c>
      <c r="M1294" s="94"/>
    </row>
    <row r="1295" spans="1:14" s="33" customFormat="1" ht="11.25" customHeight="1" outlineLevel="2" x14ac:dyDescent="0.2">
      <c r="A1295" s="3">
        <v>13</v>
      </c>
      <c r="B1295" s="3" t="s">
        <v>79</v>
      </c>
      <c r="C1295" s="237">
        <v>101197718</v>
      </c>
      <c r="D1295" s="237">
        <v>2422</v>
      </c>
      <c r="E1295" s="3" t="s">
        <v>3427</v>
      </c>
      <c r="F1295" s="3" t="s">
        <v>7013</v>
      </c>
      <c r="G1295" s="5">
        <v>43477</v>
      </c>
      <c r="H1295" s="408" t="s">
        <v>3376</v>
      </c>
      <c r="I1295" s="482"/>
      <c r="J1295" s="482"/>
      <c r="K1295" s="409">
        <v>1</v>
      </c>
      <c r="M1295" s="94"/>
    </row>
    <row r="1296" spans="1:14" s="33" customFormat="1" ht="11.25" customHeight="1" outlineLevel="2" x14ac:dyDescent="0.2">
      <c r="A1296" s="3">
        <v>14</v>
      </c>
      <c r="B1296" s="3" t="s">
        <v>79</v>
      </c>
      <c r="C1296" s="237">
        <v>101196725</v>
      </c>
      <c r="D1296" s="237">
        <v>3184</v>
      </c>
      <c r="E1296" s="3" t="s">
        <v>7014</v>
      </c>
      <c r="F1296" s="3" t="s">
        <v>7015</v>
      </c>
      <c r="G1296" s="5">
        <v>43477</v>
      </c>
      <c r="H1296" s="408" t="s">
        <v>3376</v>
      </c>
      <c r="I1296" s="482"/>
      <c r="J1296" s="482"/>
      <c r="K1296" s="409">
        <v>1</v>
      </c>
      <c r="M1296" s="94"/>
    </row>
    <row r="1297" spans="1:13" s="33" customFormat="1" ht="11.25" customHeight="1" outlineLevel="2" x14ac:dyDescent="0.2">
      <c r="A1297" s="3">
        <v>15</v>
      </c>
      <c r="B1297" s="3" t="s">
        <v>79</v>
      </c>
      <c r="C1297" s="237">
        <v>101231805</v>
      </c>
      <c r="D1297" s="237">
        <v>3501</v>
      </c>
      <c r="E1297" s="3" t="s">
        <v>7016</v>
      </c>
      <c r="F1297" s="3" t="s">
        <v>7017</v>
      </c>
      <c r="G1297" s="5">
        <v>43477</v>
      </c>
      <c r="H1297" s="408" t="s">
        <v>3376</v>
      </c>
      <c r="I1297" s="482"/>
      <c r="J1297" s="482"/>
      <c r="K1297" s="409">
        <v>1</v>
      </c>
      <c r="M1297" s="94"/>
    </row>
    <row r="1298" spans="1:13" s="33" customFormat="1" ht="11.25" customHeight="1" outlineLevel="2" x14ac:dyDescent="0.2">
      <c r="A1298" s="3">
        <v>16</v>
      </c>
      <c r="B1298" s="3" t="s">
        <v>79</v>
      </c>
      <c r="C1298" s="237">
        <v>101281775</v>
      </c>
      <c r="D1298" s="237">
        <v>3503</v>
      </c>
      <c r="E1298" s="3" t="s">
        <v>3710</v>
      </c>
      <c r="F1298" s="3" t="s">
        <v>3711</v>
      </c>
      <c r="G1298" s="5">
        <v>43480</v>
      </c>
      <c r="H1298" s="408" t="s">
        <v>3376</v>
      </c>
      <c r="I1298" s="482"/>
      <c r="J1298" s="482"/>
      <c r="K1298" s="409">
        <v>1</v>
      </c>
      <c r="M1298" s="94"/>
    </row>
    <row r="1299" spans="1:13" s="33" customFormat="1" ht="22.5" customHeight="1" outlineLevel="2" x14ac:dyDescent="0.2">
      <c r="A1299" s="3">
        <v>17</v>
      </c>
      <c r="B1299" s="3" t="s">
        <v>79</v>
      </c>
      <c r="C1299" s="237">
        <v>101178240</v>
      </c>
      <c r="D1299" s="237">
        <v>3519</v>
      </c>
      <c r="E1299" s="3" t="s">
        <v>3715</v>
      </c>
      <c r="F1299" s="3" t="s">
        <v>3716</v>
      </c>
      <c r="G1299" s="5">
        <v>43480</v>
      </c>
      <c r="H1299" s="408" t="s">
        <v>3376</v>
      </c>
      <c r="I1299" s="482"/>
      <c r="J1299" s="482"/>
      <c r="K1299" s="409">
        <v>1</v>
      </c>
      <c r="M1299" s="94"/>
    </row>
    <row r="1300" spans="1:13" s="33" customFormat="1" ht="11.25" customHeight="1" outlineLevel="2" x14ac:dyDescent="0.2">
      <c r="A1300" s="3">
        <v>18</v>
      </c>
      <c r="B1300" s="3" t="s">
        <v>79</v>
      </c>
      <c r="C1300" s="237">
        <v>101220531</v>
      </c>
      <c r="D1300" s="237">
        <v>3521</v>
      </c>
      <c r="E1300" s="3" t="s">
        <v>7018</v>
      </c>
      <c r="F1300" s="3" t="s">
        <v>7019</v>
      </c>
      <c r="G1300" s="5">
        <v>43480</v>
      </c>
      <c r="H1300" s="408" t="s">
        <v>3376</v>
      </c>
      <c r="I1300" s="482"/>
      <c r="J1300" s="482"/>
      <c r="K1300" s="409">
        <v>1</v>
      </c>
      <c r="M1300" s="94"/>
    </row>
    <row r="1301" spans="1:13" s="33" customFormat="1" ht="11.25" customHeight="1" outlineLevel="2" x14ac:dyDescent="0.2">
      <c r="A1301" s="3">
        <v>19</v>
      </c>
      <c r="B1301" s="3" t="s">
        <v>79</v>
      </c>
      <c r="C1301" s="237">
        <v>102198908</v>
      </c>
      <c r="D1301" s="237">
        <v>3524</v>
      </c>
      <c r="E1301" s="3" t="s">
        <v>7020</v>
      </c>
      <c r="F1301" s="3" t="s">
        <v>7021</v>
      </c>
      <c r="G1301" s="5">
        <v>43480</v>
      </c>
      <c r="H1301" s="408" t="s">
        <v>3376</v>
      </c>
      <c r="I1301" s="482"/>
      <c r="J1301" s="482"/>
      <c r="K1301" s="409">
        <v>1</v>
      </c>
      <c r="M1301" s="94"/>
    </row>
    <row r="1302" spans="1:13" s="33" customFormat="1" ht="11.25" customHeight="1" outlineLevel="2" x14ac:dyDescent="0.2">
      <c r="A1302" s="3">
        <v>20</v>
      </c>
      <c r="B1302" s="3" t="s">
        <v>79</v>
      </c>
      <c r="C1302" s="237">
        <v>102198907</v>
      </c>
      <c r="D1302" s="237">
        <v>3524</v>
      </c>
      <c r="E1302" s="3" t="s">
        <v>7020</v>
      </c>
      <c r="F1302" s="3" t="s">
        <v>7022</v>
      </c>
      <c r="G1302" s="5">
        <v>43480</v>
      </c>
      <c r="H1302" s="408" t="s">
        <v>3376</v>
      </c>
      <c r="I1302" s="482"/>
      <c r="J1302" s="482"/>
      <c r="K1302" s="409">
        <v>1</v>
      </c>
      <c r="M1302" s="94"/>
    </row>
    <row r="1303" spans="1:13" s="33" customFormat="1" ht="11.25" customHeight="1" outlineLevel="2" x14ac:dyDescent="0.2">
      <c r="A1303" s="3">
        <v>21</v>
      </c>
      <c r="B1303" s="3" t="s">
        <v>79</v>
      </c>
      <c r="C1303" s="237">
        <v>102156227</v>
      </c>
      <c r="D1303" s="237">
        <v>3583</v>
      </c>
      <c r="E1303" s="3" t="s">
        <v>3546</v>
      </c>
      <c r="F1303" s="3" t="s">
        <v>7023</v>
      </c>
      <c r="G1303" s="5">
        <v>43481</v>
      </c>
      <c r="H1303" s="408" t="s">
        <v>3376</v>
      </c>
      <c r="I1303" s="482"/>
      <c r="J1303" s="482"/>
      <c r="K1303" s="409">
        <v>1</v>
      </c>
      <c r="M1303" s="94"/>
    </row>
    <row r="1304" spans="1:13" s="33" customFormat="1" ht="22.5" customHeight="1" outlineLevel="2" x14ac:dyDescent="0.2">
      <c r="A1304" s="3">
        <v>22</v>
      </c>
      <c r="B1304" s="3" t="s">
        <v>79</v>
      </c>
      <c r="C1304" s="237">
        <v>102156165</v>
      </c>
      <c r="D1304" s="237">
        <v>3583</v>
      </c>
      <c r="E1304" s="3" t="s">
        <v>3546</v>
      </c>
      <c r="F1304" s="3" t="s">
        <v>7024</v>
      </c>
      <c r="G1304" s="5">
        <v>43481</v>
      </c>
      <c r="H1304" s="408" t="s">
        <v>3376</v>
      </c>
      <c r="I1304" s="482"/>
      <c r="J1304" s="482"/>
      <c r="K1304" s="409">
        <v>1</v>
      </c>
      <c r="M1304" s="94"/>
    </row>
    <row r="1305" spans="1:13" s="33" customFormat="1" ht="22.5" customHeight="1" outlineLevel="2" x14ac:dyDescent="0.2">
      <c r="A1305" s="3">
        <v>23</v>
      </c>
      <c r="B1305" s="3" t="s">
        <v>79</v>
      </c>
      <c r="C1305" s="237">
        <v>102137760</v>
      </c>
      <c r="D1305" s="237">
        <v>3614</v>
      </c>
      <c r="E1305" s="3" t="s">
        <v>7025</v>
      </c>
      <c r="F1305" s="3" t="s">
        <v>7026</v>
      </c>
      <c r="G1305" s="5">
        <v>43481</v>
      </c>
      <c r="H1305" s="408" t="s">
        <v>3376</v>
      </c>
      <c r="I1305" s="482"/>
      <c r="J1305" s="482"/>
      <c r="K1305" s="409">
        <v>1</v>
      </c>
      <c r="M1305" s="94"/>
    </row>
    <row r="1306" spans="1:13" s="33" customFormat="1" ht="11.25" customHeight="1" outlineLevel="2" x14ac:dyDescent="0.2">
      <c r="A1306" s="3">
        <v>24</v>
      </c>
      <c r="B1306" s="3" t="s">
        <v>79</v>
      </c>
      <c r="C1306" s="237">
        <v>102137098</v>
      </c>
      <c r="D1306" s="237">
        <v>3615</v>
      </c>
      <c r="E1306" s="3" t="s">
        <v>7027</v>
      </c>
      <c r="F1306" s="3" t="s">
        <v>7028</v>
      </c>
      <c r="G1306" s="5">
        <v>43481</v>
      </c>
      <c r="H1306" s="408" t="s">
        <v>3376</v>
      </c>
      <c r="I1306" s="482"/>
      <c r="J1306" s="482"/>
      <c r="K1306" s="409">
        <v>1</v>
      </c>
      <c r="M1306" s="94"/>
    </row>
    <row r="1307" spans="1:13" s="33" customFormat="1" ht="11.25" customHeight="1" outlineLevel="2" x14ac:dyDescent="0.2">
      <c r="A1307" s="3">
        <v>25</v>
      </c>
      <c r="B1307" s="3" t="s">
        <v>79</v>
      </c>
      <c r="C1307" s="237">
        <v>102166942</v>
      </c>
      <c r="D1307" s="237">
        <v>3663</v>
      </c>
      <c r="E1307" s="3" t="s">
        <v>7029</v>
      </c>
      <c r="F1307" s="3" t="s">
        <v>7030</v>
      </c>
      <c r="G1307" s="5">
        <v>43481</v>
      </c>
      <c r="H1307" s="408" t="s">
        <v>3376</v>
      </c>
      <c r="I1307" s="482"/>
      <c r="J1307" s="482"/>
      <c r="K1307" s="409">
        <v>1</v>
      </c>
      <c r="M1307" s="94"/>
    </row>
    <row r="1308" spans="1:13" s="33" customFormat="1" ht="22.5" customHeight="1" outlineLevel="2" x14ac:dyDescent="0.2">
      <c r="A1308" s="3">
        <v>26</v>
      </c>
      <c r="B1308" s="3" t="s">
        <v>79</v>
      </c>
      <c r="C1308" s="237">
        <v>102166944</v>
      </c>
      <c r="D1308" s="237">
        <v>3663</v>
      </c>
      <c r="E1308" s="3" t="s">
        <v>7029</v>
      </c>
      <c r="F1308" s="3" t="s">
        <v>7031</v>
      </c>
      <c r="G1308" s="5">
        <v>43482</v>
      </c>
      <c r="H1308" s="408" t="s">
        <v>3376</v>
      </c>
      <c r="I1308" s="482"/>
      <c r="J1308" s="482"/>
      <c r="K1308" s="409">
        <v>1</v>
      </c>
      <c r="M1308" s="94"/>
    </row>
    <row r="1309" spans="1:13" s="33" customFormat="1" ht="11.25" customHeight="1" outlineLevel="2" x14ac:dyDescent="0.2">
      <c r="A1309" s="3">
        <v>27</v>
      </c>
      <c r="B1309" s="3" t="s">
        <v>79</v>
      </c>
      <c r="C1309" s="237">
        <v>102180501</v>
      </c>
      <c r="D1309" s="237">
        <v>3695</v>
      </c>
      <c r="E1309" s="3" t="s">
        <v>7032</v>
      </c>
      <c r="F1309" s="3" t="s">
        <v>7033</v>
      </c>
      <c r="G1309" s="5">
        <v>43482</v>
      </c>
      <c r="H1309" s="408" t="s">
        <v>3376</v>
      </c>
      <c r="I1309" s="482"/>
      <c r="J1309" s="482"/>
      <c r="K1309" s="409">
        <v>1</v>
      </c>
      <c r="M1309" s="94"/>
    </row>
    <row r="1310" spans="1:13" s="33" customFormat="1" ht="11.25" customHeight="1" outlineLevel="2" x14ac:dyDescent="0.2">
      <c r="A1310" s="3">
        <v>28</v>
      </c>
      <c r="B1310" s="3" t="s">
        <v>79</v>
      </c>
      <c r="C1310" s="237">
        <v>101242487</v>
      </c>
      <c r="D1310" s="237">
        <v>3991</v>
      </c>
      <c r="E1310" s="3" t="s">
        <v>7034</v>
      </c>
      <c r="F1310" s="3" t="s">
        <v>7035</v>
      </c>
      <c r="G1310" s="5">
        <v>43482</v>
      </c>
      <c r="H1310" s="408" t="s">
        <v>3376</v>
      </c>
      <c r="I1310" s="482"/>
      <c r="J1310" s="482"/>
      <c r="K1310" s="409">
        <v>1</v>
      </c>
      <c r="M1310" s="94"/>
    </row>
    <row r="1311" spans="1:13" s="33" customFormat="1" ht="11.25" customHeight="1" outlineLevel="2" x14ac:dyDescent="0.2">
      <c r="A1311" s="3">
        <v>29</v>
      </c>
      <c r="B1311" s="3" t="s">
        <v>79</v>
      </c>
      <c r="C1311" s="237">
        <v>101201571</v>
      </c>
      <c r="D1311" s="237">
        <v>8740</v>
      </c>
      <c r="E1311" s="3" t="s">
        <v>3708</v>
      </c>
      <c r="F1311" s="3" t="s">
        <v>3709</v>
      </c>
      <c r="G1311" s="5">
        <v>43482</v>
      </c>
      <c r="H1311" s="408" t="s">
        <v>3376</v>
      </c>
      <c r="I1311" s="482"/>
      <c r="J1311" s="482"/>
      <c r="K1311" s="409">
        <v>1</v>
      </c>
      <c r="M1311" s="94"/>
    </row>
    <row r="1312" spans="1:13" s="33" customFormat="1" ht="11.25" customHeight="1" outlineLevel="2" x14ac:dyDescent="0.2">
      <c r="A1312" s="3">
        <v>30</v>
      </c>
      <c r="B1312" s="3" t="s">
        <v>79</v>
      </c>
      <c r="C1312" s="237">
        <v>101169079</v>
      </c>
      <c r="D1312" s="237">
        <v>8812</v>
      </c>
      <c r="E1312" s="3" t="s">
        <v>3706</v>
      </c>
      <c r="F1312" s="3" t="s">
        <v>3707</v>
      </c>
      <c r="G1312" s="5">
        <v>43482</v>
      </c>
      <c r="H1312" s="408" t="s">
        <v>3376</v>
      </c>
      <c r="I1312" s="482"/>
      <c r="J1312" s="482"/>
      <c r="K1312" s="409">
        <v>1</v>
      </c>
      <c r="M1312" s="94"/>
    </row>
    <row r="1313" spans="1:13" s="33" customFormat="1" ht="11.25" customHeight="1" outlineLevel="2" x14ac:dyDescent="0.2">
      <c r="A1313" s="3">
        <v>31</v>
      </c>
      <c r="B1313" s="3" t="s">
        <v>79</v>
      </c>
      <c r="C1313" s="237">
        <v>101141932</v>
      </c>
      <c r="D1313" s="237">
        <v>90034</v>
      </c>
      <c r="E1313" s="3" t="s">
        <v>3450</v>
      </c>
      <c r="F1313" s="3" t="s">
        <v>7036</v>
      </c>
      <c r="G1313" s="5">
        <v>43483</v>
      </c>
      <c r="H1313" s="408" t="s">
        <v>3376</v>
      </c>
      <c r="I1313" s="482"/>
      <c r="J1313" s="482"/>
      <c r="K1313" s="409">
        <v>1</v>
      </c>
      <c r="M1313" s="94"/>
    </row>
    <row r="1314" spans="1:13" s="33" customFormat="1" ht="11.25" customHeight="1" outlineLevel="2" x14ac:dyDescent="0.2">
      <c r="A1314" s="3">
        <v>32</v>
      </c>
      <c r="B1314" s="3" t="s">
        <v>79</v>
      </c>
      <c r="C1314" s="237">
        <v>101227385</v>
      </c>
      <c r="D1314" s="237">
        <v>90098</v>
      </c>
      <c r="E1314" s="3" t="s">
        <v>7037</v>
      </c>
      <c r="F1314" s="3" t="s">
        <v>7038</v>
      </c>
      <c r="G1314" s="5">
        <v>43483</v>
      </c>
      <c r="H1314" s="408" t="s">
        <v>3376</v>
      </c>
      <c r="I1314" s="482"/>
      <c r="J1314" s="482"/>
      <c r="K1314" s="409">
        <v>1</v>
      </c>
      <c r="M1314" s="94"/>
    </row>
    <row r="1315" spans="1:13" s="33" customFormat="1" ht="11.25" customHeight="1" outlineLevel="2" x14ac:dyDescent="0.2">
      <c r="A1315" s="3">
        <v>33</v>
      </c>
      <c r="B1315" s="3" t="s">
        <v>79</v>
      </c>
      <c r="C1315" s="237">
        <v>101184326</v>
      </c>
      <c r="D1315" s="237">
        <v>3471</v>
      </c>
      <c r="E1315" s="3" t="s">
        <v>7039</v>
      </c>
      <c r="F1315" s="3" t="s">
        <v>7040</v>
      </c>
      <c r="G1315" s="5">
        <v>43483</v>
      </c>
      <c r="H1315" s="408" t="s">
        <v>3376</v>
      </c>
      <c r="I1315" s="482"/>
      <c r="J1315" s="482"/>
      <c r="K1315" s="409">
        <v>1</v>
      </c>
      <c r="M1315" s="94"/>
    </row>
    <row r="1316" spans="1:13" s="33" customFormat="1" ht="11.25" customHeight="1" outlineLevel="2" x14ac:dyDescent="0.2">
      <c r="A1316" s="3">
        <v>34</v>
      </c>
      <c r="B1316" s="3" t="s">
        <v>79</v>
      </c>
      <c r="C1316" s="237">
        <v>101155884</v>
      </c>
      <c r="D1316" s="237">
        <v>3487</v>
      </c>
      <c r="E1316" s="3" t="s">
        <v>7039</v>
      </c>
      <c r="F1316" s="3" t="s">
        <v>7041</v>
      </c>
      <c r="G1316" s="5">
        <v>43483</v>
      </c>
      <c r="H1316" s="408" t="s">
        <v>3376</v>
      </c>
      <c r="I1316" s="482"/>
      <c r="J1316" s="482"/>
      <c r="K1316" s="409">
        <v>1</v>
      </c>
      <c r="M1316" s="94"/>
    </row>
    <row r="1317" spans="1:13" s="33" customFormat="1" ht="11.25" customHeight="1" outlineLevel="2" x14ac:dyDescent="0.2">
      <c r="A1317" s="3">
        <v>35</v>
      </c>
      <c r="B1317" s="3" t="s">
        <v>79</v>
      </c>
      <c r="C1317" s="237">
        <v>101155941</v>
      </c>
      <c r="D1317" s="237">
        <v>3487</v>
      </c>
      <c r="E1317" s="3" t="s">
        <v>7039</v>
      </c>
      <c r="F1317" s="3" t="s">
        <v>7042</v>
      </c>
      <c r="G1317" s="5">
        <v>43483</v>
      </c>
      <c r="H1317" s="408" t="s">
        <v>3376</v>
      </c>
      <c r="I1317" s="482"/>
      <c r="J1317" s="482"/>
      <c r="K1317" s="409">
        <v>1</v>
      </c>
      <c r="M1317" s="94"/>
    </row>
    <row r="1318" spans="1:13" s="33" customFormat="1" ht="11.25" customHeight="1" outlineLevel="2" x14ac:dyDescent="0.2">
      <c r="A1318" s="3">
        <v>36</v>
      </c>
      <c r="B1318" s="3" t="s">
        <v>79</v>
      </c>
      <c r="C1318" s="237">
        <v>101155887</v>
      </c>
      <c r="D1318" s="237">
        <v>3487</v>
      </c>
      <c r="E1318" s="3" t="s">
        <v>7039</v>
      </c>
      <c r="F1318" s="3" t="s">
        <v>7043</v>
      </c>
      <c r="G1318" s="5">
        <v>43484</v>
      </c>
      <c r="H1318" s="408" t="s">
        <v>3376</v>
      </c>
      <c r="I1318" s="482"/>
      <c r="J1318" s="482"/>
      <c r="K1318" s="409">
        <v>1</v>
      </c>
      <c r="M1318" s="94"/>
    </row>
    <row r="1319" spans="1:13" s="33" customFormat="1" ht="11.25" customHeight="1" outlineLevel="2" x14ac:dyDescent="0.2">
      <c r="A1319" s="3">
        <v>37</v>
      </c>
      <c r="B1319" s="3" t="s">
        <v>79</v>
      </c>
      <c r="C1319" s="237">
        <v>101155877</v>
      </c>
      <c r="D1319" s="237">
        <v>3487</v>
      </c>
      <c r="E1319" s="3" t="s">
        <v>7039</v>
      </c>
      <c r="F1319" s="3" t="s">
        <v>7044</v>
      </c>
      <c r="G1319" s="5">
        <v>43484</v>
      </c>
      <c r="H1319" s="408" t="s">
        <v>3376</v>
      </c>
      <c r="I1319" s="482"/>
      <c r="J1319" s="482"/>
      <c r="K1319" s="409">
        <v>1</v>
      </c>
      <c r="M1319" s="94"/>
    </row>
    <row r="1320" spans="1:13" s="33" customFormat="1" ht="22.5" customHeight="1" outlineLevel="2" x14ac:dyDescent="0.2">
      <c r="A1320" s="3">
        <v>38</v>
      </c>
      <c r="B1320" s="3" t="s">
        <v>79</v>
      </c>
      <c r="C1320" s="237">
        <v>102169560</v>
      </c>
      <c r="D1320" s="237">
        <v>7275</v>
      </c>
      <c r="E1320" s="3" t="s">
        <v>3536</v>
      </c>
      <c r="F1320" s="3" t="s">
        <v>7045</v>
      </c>
      <c r="G1320" s="5">
        <v>43484</v>
      </c>
      <c r="H1320" s="408" t="s">
        <v>3376</v>
      </c>
      <c r="I1320" s="482"/>
      <c r="J1320" s="482"/>
      <c r="K1320" s="409">
        <v>1</v>
      </c>
      <c r="M1320" s="94"/>
    </row>
    <row r="1321" spans="1:13" s="33" customFormat="1" ht="11.25" customHeight="1" outlineLevel="2" x14ac:dyDescent="0.2">
      <c r="A1321" s="3">
        <v>39</v>
      </c>
      <c r="B1321" s="3" t="s">
        <v>79</v>
      </c>
      <c r="C1321" s="237">
        <v>102169801</v>
      </c>
      <c r="D1321" s="237">
        <v>7275</v>
      </c>
      <c r="E1321" s="3" t="s">
        <v>3536</v>
      </c>
      <c r="F1321" s="3" t="s">
        <v>7046</v>
      </c>
      <c r="G1321" s="5">
        <v>43484</v>
      </c>
      <c r="H1321" s="408" t="s">
        <v>3376</v>
      </c>
      <c r="I1321" s="482"/>
      <c r="J1321" s="482"/>
      <c r="K1321" s="409">
        <v>1</v>
      </c>
      <c r="M1321" s="94"/>
    </row>
    <row r="1322" spans="1:13" s="33" customFormat="1" ht="11.25" customHeight="1" outlineLevel="2" x14ac:dyDescent="0.2">
      <c r="A1322" s="3">
        <v>40</v>
      </c>
      <c r="B1322" s="3" t="s">
        <v>79</v>
      </c>
      <c r="C1322" s="237">
        <v>102176968</v>
      </c>
      <c r="D1322" s="237">
        <v>467</v>
      </c>
      <c r="E1322" s="3" t="s">
        <v>3675</v>
      </c>
      <c r="F1322" s="3" t="s">
        <v>7047</v>
      </c>
      <c r="G1322" s="5">
        <v>43484</v>
      </c>
      <c r="H1322" s="408" t="s">
        <v>3376</v>
      </c>
      <c r="I1322" s="482"/>
      <c r="J1322" s="482"/>
      <c r="K1322" s="409">
        <v>1</v>
      </c>
      <c r="M1322" s="94"/>
    </row>
    <row r="1323" spans="1:13" s="33" customFormat="1" ht="11.25" customHeight="1" outlineLevel="2" x14ac:dyDescent="0.2">
      <c r="A1323" s="3">
        <v>41</v>
      </c>
      <c r="B1323" s="3" t="s">
        <v>79</v>
      </c>
      <c r="C1323" s="24" t="s">
        <v>7048</v>
      </c>
      <c r="D1323" s="24" t="s">
        <v>7049</v>
      </c>
      <c r="E1323" s="3" t="s">
        <v>3533</v>
      </c>
      <c r="F1323" s="3" t="s">
        <v>3532</v>
      </c>
      <c r="G1323" s="5">
        <v>43475</v>
      </c>
      <c r="H1323" s="408" t="s">
        <v>3365</v>
      </c>
      <c r="I1323" s="482"/>
      <c r="J1323" s="482"/>
      <c r="K1323" s="409">
        <v>1</v>
      </c>
      <c r="M1323" s="94"/>
    </row>
    <row r="1324" spans="1:13" s="33" customFormat="1" ht="11.25" customHeight="1" outlineLevel="2" x14ac:dyDescent="0.2">
      <c r="A1324" s="3">
        <v>42</v>
      </c>
      <c r="B1324" s="3" t="s">
        <v>79</v>
      </c>
      <c r="C1324" s="24" t="s">
        <v>7050</v>
      </c>
      <c r="D1324" s="24" t="s">
        <v>7049</v>
      </c>
      <c r="E1324" s="3" t="s">
        <v>3534</v>
      </c>
      <c r="F1324" s="3" t="s">
        <v>3532</v>
      </c>
      <c r="G1324" s="5">
        <v>43475</v>
      </c>
      <c r="H1324" s="408" t="s">
        <v>3365</v>
      </c>
      <c r="I1324" s="482"/>
      <c r="J1324" s="482"/>
      <c r="K1324" s="409">
        <v>1</v>
      </c>
      <c r="M1324" s="94"/>
    </row>
    <row r="1325" spans="1:13" s="33" customFormat="1" ht="22.5" customHeight="1" outlineLevel="2" x14ac:dyDescent="0.2">
      <c r="A1325" s="3">
        <v>43</v>
      </c>
      <c r="B1325" s="3" t="s">
        <v>79</v>
      </c>
      <c r="C1325" s="24" t="s">
        <v>7051</v>
      </c>
      <c r="D1325" s="24" t="s">
        <v>7052</v>
      </c>
      <c r="E1325" s="3" t="s">
        <v>7053</v>
      </c>
      <c r="F1325" s="3" t="s">
        <v>7054</v>
      </c>
      <c r="G1325" s="5">
        <v>43475</v>
      </c>
      <c r="H1325" s="408" t="s">
        <v>3365</v>
      </c>
      <c r="I1325" s="482"/>
      <c r="J1325" s="482"/>
      <c r="K1325" s="409">
        <v>1</v>
      </c>
      <c r="M1325" s="94"/>
    </row>
    <row r="1326" spans="1:13" s="33" customFormat="1" ht="11.25" customHeight="1" outlineLevel="2" x14ac:dyDescent="0.2">
      <c r="A1326" s="3">
        <v>44</v>
      </c>
      <c r="B1326" s="3" t="s">
        <v>79</v>
      </c>
      <c r="C1326" s="24" t="s">
        <v>7055</v>
      </c>
      <c r="D1326" s="24" t="s">
        <v>7056</v>
      </c>
      <c r="E1326" s="3" t="s">
        <v>7057</v>
      </c>
      <c r="F1326" s="3" t="s">
        <v>7058</v>
      </c>
      <c r="G1326" s="5">
        <v>43475</v>
      </c>
      <c r="H1326" s="408" t="s">
        <v>3365</v>
      </c>
      <c r="I1326" s="482"/>
      <c r="J1326" s="482"/>
      <c r="K1326" s="409">
        <v>1</v>
      </c>
      <c r="M1326" s="94"/>
    </row>
    <row r="1327" spans="1:13" s="33" customFormat="1" ht="11.25" customHeight="1" outlineLevel="2" x14ac:dyDescent="0.2">
      <c r="A1327" s="3">
        <v>45</v>
      </c>
      <c r="B1327" s="3" t="s">
        <v>79</v>
      </c>
      <c r="C1327" s="24" t="s">
        <v>7059</v>
      </c>
      <c r="D1327" s="24" t="s">
        <v>4139</v>
      </c>
      <c r="E1327" s="3" t="s">
        <v>7060</v>
      </c>
      <c r="F1327" s="3" t="s">
        <v>3576</v>
      </c>
      <c r="G1327" s="5">
        <v>43475</v>
      </c>
      <c r="H1327" s="408" t="s">
        <v>3365</v>
      </c>
      <c r="I1327" s="482"/>
      <c r="J1327" s="482"/>
      <c r="K1327" s="409">
        <v>1</v>
      </c>
      <c r="M1327" s="94"/>
    </row>
    <row r="1328" spans="1:13" s="33" customFormat="1" ht="11.25" customHeight="1" outlineLevel="2" x14ac:dyDescent="0.2">
      <c r="A1328" s="3">
        <v>46</v>
      </c>
      <c r="B1328" s="3" t="s">
        <v>79</v>
      </c>
      <c r="C1328" s="24" t="s">
        <v>7061</v>
      </c>
      <c r="D1328" s="24" t="s">
        <v>7062</v>
      </c>
      <c r="E1328" s="3" t="s">
        <v>3535</v>
      </c>
      <c r="F1328" s="3" t="s">
        <v>207</v>
      </c>
      <c r="G1328" s="5">
        <v>43476</v>
      </c>
      <c r="H1328" s="408" t="s">
        <v>3365</v>
      </c>
      <c r="I1328" s="482"/>
      <c r="J1328" s="482"/>
      <c r="K1328" s="409">
        <v>1</v>
      </c>
      <c r="M1328" s="94"/>
    </row>
    <row r="1329" spans="1:13" s="33" customFormat="1" ht="11.25" customHeight="1" outlineLevel="2" x14ac:dyDescent="0.2">
      <c r="A1329" s="3">
        <v>47</v>
      </c>
      <c r="B1329" s="3" t="s">
        <v>79</v>
      </c>
      <c r="C1329" s="24" t="s">
        <v>7063</v>
      </c>
      <c r="D1329" s="24" t="s">
        <v>7064</v>
      </c>
      <c r="E1329" s="3" t="s">
        <v>7065</v>
      </c>
      <c r="F1329" s="3" t="s">
        <v>7066</v>
      </c>
      <c r="G1329" s="5">
        <v>43476</v>
      </c>
      <c r="H1329" s="408" t="s">
        <v>3365</v>
      </c>
      <c r="I1329" s="482"/>
      <c r="J1329" s="482"/>
      <c r="K1329" s="409">
        <v>1</v>
      </c>
      <c r="M1329" s="94"/>
    </row>
    <row r="1330" spans="1:13" s="33" customFormat="1" ht="11.25" customHeight="1" outlineLevel="2" x14ac:dyDescent="0.2">
      <c r="A1330" s="3">
        <v>48</v>
      </c>
      <c r="B1330" s="3" t="s">
        <v>79</v>
      </c>
      <c r="C1330" s="24" t="s">
        <v>7067</v>
      </c>
      <c r="D1330" s="24" t="s">
        <v>7068</v>
      </c>
      <c r="E1330" s="3" t="s">
        <v>3538</v>
      </c>
      <c r="F1330" s="3" t="s">
        <v>3537</v>
      </c>
      <c r="G1330" s="5">
        <v>43476</v>
      </c>
      <c r="H1330" s="408" t="s">
        <v>3365</v>
      </c>
      <c r="I1330" s="482"/>
      <c r="J1330" s="482"/>
      <c r="K1330" s="409">
        <v>1</v>
      </c>
      <c r="M1330" s="94"/>
    </row>
    <row r="1331" spans="1:13" s="33" customFormat="1" ht="11.25" customHeight="1" outlineLevel="2" x14ac:dyDescent="0.2">
      <c r="A1331" s="3">
        <v>49</v>
      </c>
      <c r="B1331" s="3" t="s">
        <v>79</v>
      </c>
      <c r="C1331" s="24" t="s">
        <v>7069</v>
      </c>
      <c r="D1331" s="24" t="s">
        <v>7068</v>
      </c>
      <c r="E1331" s="3" t="s">
        <v>3539</v>
      </c>
      <c r="F1331" s="3" t="s">
        <v>3537</v>
      </c>
      <c r="G1331" s="5">
        <v>43476</v>
      </c>
      <c r="H1331" s="408" t="s">
        <v>3365</v>
      </c>
      <c r="I1331" s="482"/>
      <c r="J1331" s="482"/>
      <c r="K1331" s="409">
        <v>1</v>
      </c>
      <c r="M1331" s="94"/>
    </row>
    <row r="1332" spans="1:13" s="33" customFormat="1" ht="11.25" customHeight="1" outlineLevel="2" x14ac:dyDescent="0.2">
      <c r="A1332" s="3">
        <v>50</v>
      </c>
      <c r="B1332" s="3" t="s">
        <v>79</v>
      </c>
      <c r="C1332" s="24" t="s">
        <v>7070</v>
      </c>
      <c r="D1332" s="24" t="s">
        <v>7071</v>
      </c>
      <c r="E1332" s="3" t="s">
        <v>3429</v>
      </c>
      <c r="F1332" s="3" t="s">
        <v>3428</v>
      </c>
      <c r="G1332" s="5">
        <v>43476</v>
      </c>
      <c r="H1332" s="408" t="s">
        <v>3365</v>
      </c>
      <c r="I1332" s="482"/>
      <c r="J1332" s="482"/>
      <c r="K1332" s="409">
        <v>1</v>
      </c>
      <c r="M1332" s="94"/>
    </row>
    <row r="1333" spans="1:13" s="33" customFormat="1" ht="11.25" customHeight="1" outlineLevel="2" x14ac:dyDescent="0.2">
      <c r="A1333" s="3">
        <v>51</v>
      </c>
      <c r="B1333" s="3" t="s">
        <v>79</v>
      </c>
      <c r="C1333" s="24" t="s">
        <v>7072</v>
      </c>
      <c r="D1333" s="24" t="s">
        <v>7073</v>
      </c>
      <c r="E1333" s="3" t="s">
        <v>7074</v>
      </c>
      <c r="F1333" s="3" t="s">
        <v>7075</v>
      </c>
      <c r="G1333" s="5">
        <v>43477</v>
      </c>
      <c r="H1333" s="408" t="s">
        <v>3365</v>
      </c>
      <c r="I1333" s="482"/>
      <c r="J1333" s="482"/>
      <c r="K1333" s="409">
        <v>1</v>
      </c>
      <c r="M1333" s="94"/>
    </row>
    <row r="1334" spans="1:13" s="33" customFormat="1" ht="11.25" customHeight="1" outlineLevel="2" x14ac:dyDescent="0.2">
      <c r="A1334" s="3">
        <v>52</v>
      </c>
      <c r="B1334" s="3" t="s">
        <v>79</v>
      </c>
      <c r="C1334" s="24" t="s">
        <v>7076</v>
      </c>
      <c r="D1334" s="24" t="s">
        <v>7077</v>
      </c>
      <c r="E1334" s="3" t="s">
        <v>7078</v>
      </c>
      <c r="F1334" s="3" t="s">
        <v>3540</v>
      </c>
      <c r="G1334" s="5">
        <v>43477</v>
      </c>
      <c r="H1334" s="408" t="s">
        <v>3365</v>
      </c>
      <c r="I1334" s="482"/>
      <c r="J1334" s="482"/>
      <c r="K1334" s="409">
        <v>1</v>
      </c>
      <c r="M1334" s="94"/>
    </row>
    <row r="1335" spans="1:13" s="33" customFormat="1" ht="11.25" customHeight="1" outlineLevel="2" x14ac:dyDescent="0.2">
      <c r="A1335" s="3">
        <v>53</v>
      </c>
      <c r="B1335" s="3" t="s">
        <v>79</v>
      </c>
      <c r="C1335" s="24" t="s">
        <v>7079</v>
      </c>
      <c r="D1335" s="24" t="s">
        <v>7077</v>
      </c>
      <c r="E1335" s="3" t="s">
        <v>3541</v>
      </c>
      <c r="F1335" s="3" t="s">
        <v>3540</v>
      </c>
      <c r="G1335" s="5">
        <v>43477</v>
      </c>
      <c r="H1335" s="408" t="s">
        <v>3365</v>
      </c>
      <c r="I1335" s="482"/>
      <c r="J1335" s="482"/>
      <c r="K1335" s="409">
        <v>1</v>
      </c>
      <c r="M1335" s="94"/>
    </row>
    <row r="1336" spans="1:13" s="33" customFormat="1" ht="11.25" customHeight="1" outlineLevel="2" x14ac:dyDescent="0.2">
      <c r="A1336" s="3">
        <v>54</v>
      </c>
      <c r="B1336" s="3" t="s">
        <v>79</v>
      </c>
      <c r="C1336" s="24" t="s">
        <v>7080</v>
      </c>
      <c r="D1336" s="24" t="s">
        <v>7081</v>
      </c>
      <c r="E1336" s="3" t="s">
        <v>7082</v>
      </c>
      <c r="F1336" s="3" t="s">
        <v>7083</v>
      </c>
      <c r="G1336" s="5">
        <v>43477</v>
      </c>
      <c r="H1336" s="408" t="s">
        <v>3365</v>
      </c>
      <c r="I1336" s="482"/>
      <c r="J1336" s="482"/>
      <c r="K1336" s="409">
        <v>1</v>
      </c>
      <c r="M1336" s="94"/>
    </row>
    <row r="1337" spans="1:13" s="33" customFormat="1" ht="11.25" customHeight="1" outlineLevel="2" x14ac:dyDescent="0.2">
      <c r="A1337" s="3">
        <v>55</v>
      </c>
      <c r="B1337" s="3" t="s">
        <v>79</v>
      </c>
      <c r="C1337" s="24" t="s">
        <v>7084</v>
      </c>
      <c r="D1337" s="24" t="s">
        <v>7085</v>
      </c>
      <c r="E1337" s="3" t="s">
        <v>7086</v>
      </c>
      <c r="F1337" s="3" t="s">
        <v>7087</v>
      </c>
      <c r="G1337" s="5">
        <v>43477</v>
      </c>
      <c r="H1337" s="408" t="s">
        <v>3365</v>
      </c>
      <c r="I1337" s="482"/>
      <c r="J1337" s="482"/>
      <c r="K1337" s="409">
        <v>1</v>
      </c>
      <c r="M1337" s="94"/>
    </row>
    <row r="1338" spans="1:13" s="33" customFormat="1" ht="11.25" customHeight="1" outlineLevel="2" x14ac:dyDescent="0.2">
      <c r="A1338" s="3">
        <v>56</v>
      </c>
      <c r="B1338" s="3" t="s">
        <v>79</v>
      </c>
      <c r="C1338" s="24" t="s">
        <v>7088</v>
      </c>
      <c r="D1338" s="24" t="s">
        <v>7089</v>
      </c>
      <c r="E1338" s="3" t="s">
        <v>3543</v>
      </c>
      <c r="F1338" s="3" t="s">
        <v>3542</v>
      </c>
      <c r="G1338" s="5">
        <v>43480</v>
      </c>
      <c r="H1338" s="408" t="s">
        <v>3365</v>
      </c>
      <c r="I1338" s="482"/>
      <c r="J1338" s="482"/>
      <c r="K1338" s="409">
        <v>1</v>
      </c>
      <c r="M1338" s="94"/>
    </row>
    <row r="1339" spans="1:13" s="33" customFormat="1" ht="11.25" customHeight="1" outlineLevel="2" x14ac:dyDescent="0.2">
      <c r="A1339" s="3">
        <v>57</v>
      </c>
      <c r="B1339" s="3" t="s">
        <v>79</v>
      </c>
      <c r="C1339" s="24" t="s">
        <v>7090</v>
      </c>
      <c r="D1339" s="24" t="s">
        <v>7091</v>
      </c>
      <c r="E1339" s="3" t="s">
        <v>7092</v>
      </c>
      <c r="F1339" s="3" t="s">
        <v>3385</v>
      </c>
      <c r="G1339" s="5">
        <v>43480</v>
      </c>
      <c r="H1339" s="408" t="s">
        <v>3365</v>
      </c>
      <c r="I1339" s="482"/>
      <c r="J1339" s="482"/>
      <c r="K1339" s="409">
        <v>1</v>
      </c>
      <c r="M1339" s="94"/>
    </row>
    <row r="1340" spans="1:13" s="33" customFormat="1" ht="11.25" customHeight="1" outlineLevel="2" x14ac:dyDescent="0.2">
      <c r="A1340" s="3">
        <v>58</v>
      </c>
      <c r="B1340" s="3" t="s">
        <v>79</v>
      </c>
      <c r="C1340" s="24" t="s">
        <v>7093</v>
      </c>
      <c r="D1340" s="24" t="s">
        <v>7091</v>
      </c>
      <c r="E1340" s="3" t="s">
        <v>7094</v>
      </c>
      <c r="F1340" s="3" t="s">
        <v>3385</v>
      </c>
      <c r="G1340" s="5">
        <v>43480</v>
      </c>
      <c r="H1340" s="408" t="s">
        <v>3365</v>
      </c>
      <c r="I1340" s="482"/>
      <c r="J1340" s="482"/>
      <c r="K1340" s="409">
        <v>1</v>
      </c>
      <c r="M1340" s="94"/>
    </row>
    <row r="1341" spans="1:13" s="33" customFormat="1" ht="22.5" customHeight="1" outlineLevel="2" x14ac:dyDescent="0.2">
      <c r="A1341" s="3">
        <v>59</v>
      </c>
      <c r="B1341" s="3" t="s">
        <v>79</v>
      </c>
      <c r="C1341" s="24" t="s">
        <v>7095</v>
      </c>
      <c r="D1341" s="24" t="s">
        <v>7091</v>
      </c>
      <c r="E1341" s="3" t="s">
        <v>7096</v>
      </c>
      <c r="F1341" s="3" t="s">
        <v>3385</v>
      </c>
      <c r="G1341" s="5">
        <v>43480</v>
      </c>
      <c r="H1341" s="408" t="s">
        <v>3365</v>
      </c>
      <c r="I1341" s="482"/>
      <c r="J1341" s="482"/>
      <c r="K1341" s="409">
        <v>1</v>
      </c>
      <c r="M1341" s="94"/>
    </row>
    <row r="1342" spans="1:13" s="33" customFormat="1" ht="11.25" customHeight="1" outlineLevel="2" x14ac:dyDescent="0.2">
      <c r="A1342" s="3">
        <v>60</v>
      </c>
      <c r="B1342" s="3" t="s">
        <v>79</v>
      </c>
      <c r="C1342" s="24" t="s">
        <v>7097</v>
      </c>
      <c r="D1342" s="24" t="s">
        <v>7091</v>
      </c>
      <c r="E1342" s="3" t="s">
        <v>7098</v>
      </c>
      <c r="F1342" s="3" t="s">
        <v>3385</v>
      </c>
      <c r="G1342" s="5">
        <v>43480</v>
      </c>
      <c r="H1342" s="408" t="s">
        <v>3365</v>
      </c>
      <c r="I1342" s="482"/>
      <c r="J1342" s="482"/>
      <c r="K1342" s="409">
        <v>1</v>
      </c>
      <c r="M1342" s="94"/>
    </row>
    <row r="1343" spans="1:13" s="33" customFormat="1" ht="11.25" customHeight="1" outlineLevel="2" x14ac:dyDescent="0.2">
      <c r="A1343" s="3">
        <v>61</v>
      </c>
      <c r="B1343" s="3" t="s">
        <v>79</v>
      </c>
      <c r="C1343" s="24" t="s">
        <v>7099</v>
      </c>
      <c r="D1343" s="24" t="s">
        <v>7100</v>
      </c>
      <c r="E1343" s="3" t="s">
        <v>7101</v>
      </c>
      <c r="F1343" s="3" t="s">
        <v>7102</v>
      </c>
      <c r="G1343" s="5">
        <v>43481</v>
      </c>
      <c r="H1343" s="408" t="s">
        <v>3365</v>
      </c>
      <c r="I1343" s="482"/>
      <c r="J1343" s="482"/>
      <c r="K1343" s="409">
        <v>1</v>
      </c>
      <c r="M1343" s="94"/>
    </row>
    <row r="1344" spans="1:13" s="33" customFormat="1" ht="11.25" customHeight="1" outlineLevel="2" x14ac:dyDescent="0.2">
      <c r="A1344" s="3">
        <v>62</v>
      </c>
      <c r="B1344" s="3" t="s">
        <v>79</v>
      </c>
      <c r="C1344" s="24" t="s">
        <v>7103</v>
      </c>
      <c r="D1344" s="24" t="s">
        <v>7104</v>
      </c>
      <c r="E1344" s="3" t="s">
        <v>3545</v>
      </c>
      <c r="F1344" s="3" t="s">
        <v>3544</v>
      </c>
      <c r="G1344" s="5">
        <v>43481</v>
      </c>
      <c r="H1344" s="408" t="s">
        <v>3365</v>
      </c>
      <c r="I1344" s="482"/>
      <c r="J1344" s="482"/>
      <c r="K1344" s="409">
        <v>1</v>
      </c>
      <c r="M1344" s="94"/>
    </row>
    <row r="1345" spans="1:13" s="33" customFormat="1" ht="11.25" customHeight="1" outlineLevel="2" x14ac:dyDescent="0.2">
      <c r="A1345" s="3">
        <v>63</v>
      </c>
      <c r="B1345" s="3" t="s">
        <v>79</v>
      </c>
      <c r="C1345" s="24" t="s">
        <v>7105</v>
      </c>
      <c r="D1345" s="24" t="s">
        <v>7106</v>
      </c>
      <c r="E1345" s="3" t="s">
        <v>7107</v>
      </c>
      <c r="F1345" s="3" t="s">
        <v>7108</v>
      </c>
      <c r="G1345" s="5">
        <v>43481</v>
      </c>
      <c r="H1345" s="408" t="s">
        <v>3365</v>
      </c>
      <c r="I1345" s="482"/>
      <c r="J1345" s="482"/>
      <c r="K1345" s="409">
        <v>1</v>
      </c>
      <c r="M1345" s="94"/>
    </row>
    <row r="1346" spans="1:13" s="33" customFormat="1" ht="11.25" customHeight="1" outlineLevel="2" x14ac:dyDescent="0.2">
      <c r="A1346" s="3">
        <v>64</v>
      </c>
      <c r="B1346" s="3" t="s">
        <v>79</v>
      </c>
      <c r="C1346" s="24" t="s">
        <v>7109</v>
      </c>
      <c r="D1346" s="24" t="s">
        <v>7110</v>
      </c>
      <c r="E1346" s="3" t="s">
        <v>7111</v>
      </c>
      <c r="F1346" s="3" t="s">
        <v>7112</v>
      </c>
      <c r="G1346" s="5">
        <v>43481</v>
      </c>
      <c r="H1346" s="408" t="s">
        <v>3365</v>
      </c>
      <c r="I1346" s="482"/>
      <c r="J1346" s="482"/>
      <c r="K1346" s="409">
        <v>1</v>
      </c>
      <c r="M1346" s="94"/>
    </row>
    <row r="1347" spans="1:13" s="33" customFormat="1" ht="11.25" customHeight="1" outlineLevel="2" x14ac:dyDescent="0.2">
      <c r="A1347" s="3">
        <v>65</v>
      </c>
      <c r="B1347" s="3" t="s">
        <v>79</v>
      </c>
      <c r="C1347" s="24" t="s">
        <v>7113</v>
      </c>
      <c r="D1347" s="24" t="s">
        <v>4040</v>
      </c>
      <c r="E1347" s="3" t="s">
        <v>3552</v>
      </c>
      <c r="F1347" s="3" t="s">
        <v>3551</v>
      </c>
      <c r="G1347" s="5">
        <v>43481</v>
      </c>
      <c r="H1347" s="408" t="s">
        <v>3365</v>
      </c>
      <c r="I1347" s="482"/>
      <c r="J1347" s="482"/>
      <c r="K1347" s="409">
        <v>1</v>
      </c>
      <c r="M1347" s="94"/>
    </row>
    <row r="1348" spans="1:13" s="33" customFormat="1" ht="11.25" customHeight="1" outlineLevel="2" x14ac:dyDescent="0.2">
      <c r="A1348" s="3">
        <v>66</v>
      </c>
      <c r="B1348" s="3" t="s">
        <v>79</v>
      </c>
      <c r="C1348" s="24" t="s">
        <v>7114</v>
      </c>
      <c r="D1348" s="24" t="s">
        <v>7115</v>
      </c>
      <c r="E1348" s="3" t="s">
        <v>7116</v>
      </c>
      <c r="F1348" s="3" t="s">
        <v>7117</v>
      </c>
      <c r="G1348" s="5">
        <v>43482</v>
      </c>
      <c r="H1348" s="408" t="s">
        <v>3365</v>
      </c>
      <c r="I1348" s="482"/>
      <c r="J1348" s="482"/>
      <c r="K1348" s="409">
        <v>1</v>
      </c>
      <c r="M1348" s="94"/>
    </row>
    <row r="1349" spans="1:13" s="33" customFormat="1" ht="11.25" customHeight="1" outlineLevel="2" x14ac:dyDescent="0.2">
      <c r="A1349" s="3">
        <v>67</v>
      </c>
      <c r="B1349" s="3" t="s">
        <v>79</v>
      </c>
      <c r="C1349" s="24" t="s">
        <v>7118</v>
      </c>
      <c r="D1349" s="24" t="s">
        <v>7119</v>
      </c>
      <c r="E1349" s="3" t="s">
        <v>3431</v>
      </c>
      <c r="F1349" s="3" t="s">
        <v>3430</v>
      </c>
      <c r="G1349" s="5">
        <v>43482</v>
      </c>
      <c r="H1349" s="408" t="s">
        <v>3365</v>
      </c>
      <c r="I1349" s="482"/>
      <c r="J1349" s="482"/>
      <c r="K1349" s="409">
        <v>1</v>
      </c>
      <c r="M1349" s="94"/>
    </row>
    <row r="1350" spans="1:13" s="33" customFormat="1" ht="11.25" customHeight="1" outlineLevel="2" x14ac:dyDescent="0.2">
      <c r="A1350" s="3">
        <v>68</v>
      </c>
      <c r="B1350" s="3" t="s">
        <v>79</v>
      </c>
      <c r="C1350" s="24" t="s">
        <v>7120</v>
      </c>
      <c r="D1350" s="24" t="s">
        <v>7119</v>
      </c>
      <c r="E1350" s="3" t="s">
        <v>3432</v>
      </c>
      <c r="F1350" s="3" t="s">
        <v>3430</v>
      </c>
      <c r="G1350" s="5">
        <v>43482</v>
      </c>
      <c r="H1350" s="408" t="s">
        <v>3365</v>
      </c>
      <c r="I1350" s="482"/>
      <c r="J1350" s="482"/>
      <c r="K1350" s="409">
        <v>1</v>
      </c>
      <c r="M1350" s="94"/>
    </row>
    <row r="1351" spans="1:13" s="33" customFormat="1" ht="11.25" customHeight="1" outlineLevel="2" x14ac:dyDescent="0.2">
      <c r="A1351" s="3">
        <v>69</v>
      </c>
      <c r="B1351" s="3" t="s">
        <v>79</v>
      </c>
      <c r="C1351" s="24" t="s">
        <v>7121</v>
      </c>
      <c r="D1351" s="24" t="s">
        <v>7122</v>
      </c>
      <c r="E1351" s="3" t="s">
        <v>7123</v>
      </c>
      <c r="F1351" s="3" t="s">
        <v>7124</v>
      </c>
      <c r="G1351" s="5">
        <v>43482</v>
      </c>
      <c r="H1351" s="408" t="s">
        <v>3365</v>
      </c>
      <c r="I1351" s="482"/>
      <c r="J1351" s="482"/>
      <c r="K1351" s="409">
        <v>1</v>
      </c>
      <c r="M1351" s="94"/>
    </row>
    <row r="1352" spans="1:13" s="33" customFormat="1" ht="11.25" customHeight="1" outlineLevel="2" x14ac:dyDescent="0.2">
      <c r="A1352" s="3">
        <v>70</v>
      </c>
      <c r="B1352" s="3" t="s">
        <v>79</v>
      </c>
      <c r="C1352" s="24" t="s">
        <v>7125</v>
      </c>
      <c r="D1352" s="24" t="s">
        <v>7126</v>
      </c>
      <c r="E1352" s="3" t="s">
        <v>7127</v>
      </c>
      <c r="F1352" s="3" t="s">
        <v>7128</v>
      </c>
      <c r="G1352" s="5">
        <v>43482</v>
      </c>
      <c r="H1352" s="408" t="s">
        <v>3365</v>
      </c>
      <c r="I1352" s="482"/>
      <c r="J1352" s="482"/>
      <c r="K1352" s="409">
        <v>1</v>
      </c>
      <c r="M1352" s="94"/>
    </row>
    <row r="1353" spans="1:13" s="33" customFormat="1" ht="11.25" customHeight="1" outlineLevel="2" x14ac:dyDescent="0.2">
      <c r="A1353" s="3">
        <v>71</v>
      </c>
      <c r="B1353" s="3" t="s">
        <v>79</v>
      </c>
      <c r="C1353" s="24" t="s">
        <v>7129</v>
      </c>
      <c r="D1353" s="24" t="s">
        <v>7130</v>
      </c>
      <c r="E1353" s="3" t="s">
        <v>3550</v>
      </c>
      <c r="F1353" s="3" t="s">
        <v>3549</v>
      </c>
      <c r="G1353" s="5">
        <v>43483</v>
      </c>
      <c r="H1353" s="408" t="s">
        <v>3365</v>
      </c>
      <c r="I1353" s="482"/>
      <c r="J1353" s="482"/>
      <c r="K1353" s="409">
        <v>1</v>
      </c>
      <c r="M1353" s="94"/>
    </row>
    <row r="1354" spans="1:13" s="33" customFormat="1" ht="11.25" customHeight="1" outlineLevel="2" x14ac:dyDescent="0.2">
      <c r="A1354" s="3">
        <v>72</v>
      </c>
      <c r="B1354" s="3" t="s">
        <v>79</v>
      </c>
      <c r="C1354" s="24" t="s">
        <v>7131</v>
      </c>
      <c r="D1354" s="24" t="s">
        <v>7132</v>
      </c>
      <c r="E1354" s="3" t="s">
        <v>3548</v>
      </c>
      <c r="F1354" s="3" t="s">
        <v>3547</v>
      </c>
      <c r="G1354" s="5">
        <v>43483</v>
      </c>
      <c r="H1354" s="408" t="s">
        <v>3365</v>
      </c>
      <c r="I1354" s="482"/>
      <c r="J1354" s="482"/>
      <c r="K1354" s="409">
        <v>1</v>
      </c>
      <c r="M1354" s="94"/>
    </row>
    <row r="1355" spans="1:13" s="33" customFormat="1" ht="11.25" customHeight="1" outlineLevel="2" x14ac:dyDescent="0.2">
      <c r="A1355" s="3">
        <v>73</v>
      </c>
      <c r="B1355" s="3" t="s">
        <v>79</v>
      </c>
      <c r="C1355" s="24" t="s">
        <v>7133</v>
      </c>
      <c r="D1355" s="24" t="s">
        <v>7134</v>
      </c>
      <c r="E1355" s="3" t="s">
        <v>3556</v>
      </c>
      <c r="F1355" s="3" t="s">
        <v>3555</v>
      </c>
      <c r="G1355" s="5">
        <v>43483</v>
      </c>
      <c r="H1355" s="408" t="s">
        <v>3365</v>
      </c>
      <c r="I1355" s="482"/>
      <c r="J1355" s="482"/>
      <c r="K1355" s="409">
        <v>1</v>
      </c>
      <c r="M1355" s="94"/>
    </row>
    <row r="1356" spans="1:13" s="33" customFormat="1" ht="11.25" customHeight="1" outlineLevel="2" x14ac:dyDescent="0.2">
      <c r="A1356" s="3">
        <v>74</v>
      </c>
      <c r="B1356" s="3" t="s">
        <v>79</v>
      </c>
      <c r="C1356" s="24" t="s">
        <v>7135</v>
      </c>
      <c r="D1356" s="24" t="s">
        <v>7091</v>
      </c>
      <c r="E1356" s="3" t="s">
        <v>3553</v>
      </c>
      <c r="F1356" s="3" t="s">
        <v>3385</v>
      </c>
      <c r="G1356" s="5">
        <v>43483</v>
      </c>
      <c r="H1356" s="408" t="s">
        <v>3365</v>
      </c>
      <c r="I1356" s="482"/>
      <c r="J1356" s="482"/>
      <c r="K1356" s="409">
        <v>1</v>
      </c>
      <c r="M1356" s="94"/>
    </row>
    <row r="1357" spans="1:13" s="33" customFormat="1" ht="11.25" customHeight="1" outlineLevel="2" x14ac:dyDescent="0.2">
      <c r="A1357" s="3">
        <v>75</v>
      </c>
      <c r="B1357" s="3" t="s">
        <v>79</v>
      </c>
      <c r="C1357" s="24" t="s">
        <v>7136</v>
      </c>
      <c r="D1357" s="24" t="s">
        <v>7137</v>
      </c>
      <c r="E1357" s="3" t="s">
        <v>3557</v>
      </c>
      <c r="F1357" s="3" t="s">
        <v>3385</v>
      </c>
      <c r="G1357" s="5">
        <v>43483</v>
      </c>
      <c r="H1357" s="408" t="s">
        <v>3365</v>
      </c>
      <c r="I1357" s="482"/>
      <c r="J1357" s="482"/>
      <c r="K1357" s="409">
        <v>1</v>
      </c>
      <c r="M1357" s="94"/>
    </row>
    <row r="1358" spans="1:13" s="33" customFormat="1" ht="11.25" customHeight="1" outlineLevel="2" x14ac:dyDescent="0.2">
      <c r="A1358" s="3">
        <v>76</v>
      </c>
      <c r="B1358" s="3" t="s">
        <v>79</v>
      </c>
      <c r="C1358" s="24" t="s">
        <v>7138</v>
      </c>
      <c r="D1358" s="24" t="s">
        <v>7137</v>
      </c>
      <c r="E1358" s="3" t="s">
        <v>7139</v>
      </c>
      <c r="F1358" s="3" t="s">
        <v>3385</v>
      </c>
      <c r="G1358" s="5">
        <v>43484</v>
      </c>
      <c r="H1358" s="408" t="s">
        <v>3365</v>
      </c>
      <c r="I1358" s="482"/>
      <c r="J1358" s="482"/>
      <c r="K1358" s="409">
        <v>1</v>
      </c>
      <c r="M1358" s="94"/>
    </row>
    <row r="1359" spans="1:13" s="33" customFormat="1" ht="11.25" customHeight="1" outlineLevel="2" x14ac:dyDescent="0.2">
      <c r="A1359" s="3">
        <v>77</v>
      </c>
      <c r="B1359" s="3" t="s">
        <v>79</v>
      </c>
      <c r="C1359" s="24" t="s">
        <v>7140</v>
      </c>
      <c r="D1359" s="24" t="s">
        <v>7137</v>
      </c>
      <c r="E1359" s="3" t="s">
        <v>7141</v>
      </c>
      <c r="F1359" s="3" t="s">
        <v>3385</v>
      </c>
      <c r="G1359" s="5">
        <v>43484</v>
      </c>
      <c r="H1359" s="408" t="s">
        <v>3365</v>
      </c>
      <c r="I1359" s="482"/>
      <c r="J1359" s="482"/>
      <c r="K1359" s="409">
        <v>1</v>
      </c>
      <c r="M1359" s="94"/>
    </row>
    <row r="1360" spans="1:13" s="33" customFormat="1" ht="11.25" customHeight="1" outlineLevel="2" x14ac:dyDescent="0.2">
      <c r="A1360" s="3">
        <v>78</v>
      </c>
      <c r="B1360" s="3" t="s">
        <v>79</v>
      </c>
      <c r="C1360" s="24" t="s">
        <v>7142</v>
      </c>
      <c r="D1360" s="24" t="s">
        <v>7137</v>
      </c>
      <c r="E1360" s="3" t="s">
        <v>7143</v>
      </c>
      <c r="F1360" s="3" t="s">
        <v>3385</v>
      </c>
      <c r="G1360" s="5">
        <v>43484</v>
      </c>
      <c r="H1360" s="408" t="s">
        <v>3365</v>
      </c>
      <c r="I1360" s="482"/>
      <c r="J1360" s="482"/>
      <c r="K1360" s="409">
        <v>1</v>
      </c>
      <c r="M1360" s="94"/>
    </row>
    <row r="1361" spans="1:13" s="33" customFormat="1" ht="11.25" customHeight="1" outlineLevel="2" x14ac:dyDescent="0.2">
      <c r="A1361" s="3">
        <v>79</v>
      </c>
      <c r="B1361" s="3" t="s">
        <v>79</v>
      </c>
      <c r="C1361" s="24" t="s">
        <v>7144</v>
      </c>
      <c r="D1361" s="24" t="s">
        <v>7137</v>
      </c>
      <c r="E1361" s="3" t="s">
        <v>7145</v>
      </c>
      <c r="F1361" s="3" t="s">
        <v>3385</v>
      </c>
      <c r="G1361" s="5">
        <v>43484</v>
      </c>
      <c r="H1361" s="408" t="s">
        <v>3365</v>
      </c>
      <c r="I1361" s="482"/>
      <c r="J1361" s="482"/>
      <c r="K1361" s="409">
        <v>1</v>
      </c>
      <c r="M1361" s="94"/>
    </row>
    <row r="1362" spans="1:13" s="33" customFormat="1" ht="22.5" customHeight="1" outlineLevel="2" x14ac:dyDescent="0.2">
      <c r="A1362" s="3">
        <v>80</v>
      </c>
      <c r="B1362" s="3" t="s">
        <v>79</v>
      </c>
      <c r="C1362" s="24" t="s">
        <v>7146</v>
      </c>
      <c r="D1362" s="24" t="s">
        <v>7137</v>
      </c>
      <c r="E1362" s="3" t="s">
        <v>3554</v>
      </c>
      <c r="F1362" s="3" t="s">
        <v>3385</v>
      </c>
      <c r="G1362" s="5">
        <v>43484</v>
      </c>
      <c r="H1362" s="408" t="s">
        <v>3365</v>
      </c>
      <c r="I1362" s="482"/>
      <c r="J1362" s="482"/>
      <c r="K1362" s="409">
        <v>1</v>
      </c>
      <c r="M1362" s="94"/>
    </row>
    <row r="1363" spans="1:13" s="33" customFormat="1" ht="11.25" customHeight="1" outlineLevel="2" x14ac:dyDescent="0.2">
      <c r="A1363" s="3">
        <v>81</v>
      </c>
      <c r="B1363" s="3" t="s">
        <v>79</v>
      </c>
      <c r="C1363" s="237">
        <v>101236749</v>
      </c>
      <c r="D1363" s="237">
        <v>3296</v>
      </c>
      <c r="E1363" s="24" t="s">
        <v>7147</v>
      </c>
      <c r="F1363" s="24" t="s">
        <v>7148</v>
      </c>
      <c r="G1363" s="5">
        <v>43475</v>
      </c>
      <c r="H1363" s="408" t="s">
        <v>7149</v>
      </c>
      <c r="I1363" s="482"/>
      <c r="J1363" s="482"/>
      <c r="K1363" s="409">
        <v>1</v>
      </c>
      <c r="M1363" s="94"/>
    </row>
    <row r="1364" spans="1:13" s="33" customFormat="1" ht="22.5" customHeight="1" outlineLevel="2" x14ac:dyDescent="0.2">
      <c r="A1364" s="3">
        <v>82</v>
      </c>
      <c r="B1364" s="3" t="s">
        <v>79</v>
      </c>
      <c r="C1364" s="237">
        <v>101236753</v>
      </c>
      <c r="D1364" s="237">
        <v>3296</v>
      </c>
      <c r="E1364" s="24" t="s">
        <v>7147</v>
      </c>
      <c r="F1364" s="24" t="s">
        <v>7150</v>
      </c>
      <c r="G1364" s="5">
        <v>43475</v>
      </c>
      <c r="H1364" s="408" t="s">
        <v>7149</v>
      </c>
      <c r="I1364" s="482"/>
      <c r="J1364" s="482"/>
      <c r="K1364" s="409">
        <v>1</v>
      </c>
      <c r="M1364" s="94"/>
    </row>
    <row r="1365" spans="1:13" s="33" customFormat="1" ht="11.25" customHeight="1" outlineLevel="2" x14ac:dyDescent="0.2">
      <c r="A1365" s="3">
        <v>83</v>
      </c>
      <c r="B1365" s="3" t="s">
        <v>79</v>
      </c>
      <c r="C1365" s="237">
        <v>101167821</v>
      </c>
      <c r="D1365" s="237">
        <v>1160</v>
      </c>
      <c r="E1365" s="24" t="s">
        <v>207</v>
      </c>
      <c r="F1365" s="24" t="s">
        <v>7151</v>
      </c>
      <c r="G1365" s="5">
        <v>43475</v>
      </c>
      <c r="H1365" s="408" t="s">
        <v>7149</v>
      </c>
      <c r="I1365" s="482"/>
      <c r="J1365" s="482"/>
      <c r="K1365" s="409">
        <v>1</v>
      </c>
      <c r="M1365" s="94"/>
    </row>
    <row r="1366" spans="1:13" s="33" customFormat="1" ht="11.25" customHeight="1" outlineLevel="2" x14ac:dyDescent="0.2">
      <c r="A1366" s="3">
        <v>84</v>
      </c>
      <c r="B1366" s="3" t="s">
        <v>79</v>
      </c>
      <c r="C1366" s="237">
        <v>101220631</v>
      </c>
      <c r="D1366" s="237">
        <v>1625</v>
      </c>
      <c r="E1366" s="24" t="s">
        <v>7152</v>
      </c>
      <c r="F1366" s="24" t="s">
        <v>7153</v>
      </c>
      <c r="G1366" s="5">
        <v>43475</v>
      </c>
      <c r="H1366" s="408" t="s">
        <v>7149</v>
      </c>
      <c r="I1366" s="482"/>
      <c r="J1366" s="482"/>
      <c r="K1366" s="409">
        <v>1</v>
      </c>
      <c r="M1366" s="94"/>
    </row>
    <row r="1367" spans="1:13" s="33" customFormat="1" ht="11.25" customHeight="1" outlineLevel="2" x14ac:dyDescent="0.2">
      <c r="A1367" s="3">
        <v>85</v>
      </c>
      <c r="B1367" s="3" t="s">
        <v>79</v>
      </c>
      <c r="C1367" s="237">
        <v>101228817</v>
      </c>
      <c r="D1367" s="237">
        <v>3112</v>
      </c>
      <c r="E1367" s="24" t="s">
        <v>7154</v>
      </c>
      <c r="F1367" s="24" t="s">
        <v>7155</v>
      </c>
      <c r="G1367" s="5">
        <v>43475</v>
      </c>
      <c r="H1367" s="408" t="s">
        <v>7149</v>
      </c>
      <c r="I1367" s="482"/>
      <c r="J1367" s="482"/>
      <c r="K1367" s="409">
        <v>1</v>
      </c>
      <c r="M1367" s="94"/>
    </row>
    <row r="1368" spans="1:13" s="33" customFormat="1" ht="11.25" customHeight="1" outlineLevel="2" x14ac:dyDescent="0.2">
      <c r="A1368" s="3">
        <v>86</v>
      </c>
      <c r="B1368" s="3" t="s">
        <v>79</v>
      </c>
      <c r="C1368" s="237">
        <v>101233087</v>
      </c>
      <c r="D1368" s="237">
        <v>284</v>
      </c>
      <c r="E1368" s="24" t="s">
        <v>7156</v>
      </c>
      <c r="F1368" s="24" t="s">
        <v>7157</v>
      </c>
      <c r="G1368" s="5">
        <v>43476</v>
      </c>
      <c r="H1368" s="408" t="s">
        <v>7149</v>
      </c>
      <c r="I1368" s="482"/>
      <c r="J1368" s="482"/>
      <c r="K1368" s="409">
        <v>1</v>
      </c>
      <c r="M1368" s="94"/>
    </row>
    <row r="1369" spans="1:13" s="33" customFormat="1" ht="11.25" customHeight="1" outlineLevel="2" x14ac:dyDescent="0.2">
      <c r="A1369" s="3">
        <v>87</v>
      </c>
      <c r="B1369" s="3" t="s">
        <v>79</v>
      </c>
      <c r="C1369" s="237">
        <v>101236059</v>
      </c>
      <c r="D1369" s="237">
        <v>1071</v>
      </c>
      <c r="E1369" s="24" t="s">
        <v>7158</v>
      </c>
      <c r="F1369" s="24" t="s">
        <v>7159</v>
      </c>
      <c r="G1369" s="5">
        <v>43476</v>
      </c>
      <c r="H1369" s="408" t="s">
        <v>7149</v>
      </c>
      <c r="I1369" s="482"/>
      <c r="J1369" s="482"/>
      <c r="K1369" s="409">
        <v>1</v>
      </c>
      <c r="M1369" s="94"/>
    </row>
    <row r="1370" spans="1:13" s="33" customFormat="1" ht="11.25" customHeight="1" outlineLevel="2" x14ac:dyDescent="0.2">
      <c r="A1370" s="3">
        <v>88</v>
      </c>
      <c r="B1370" s="3" t="s">
        <v>79</v>
      </c>
      <c r="C1370" s="237">
        <v>101236345</v>
      </c>
      <c r="D1370" s="237">
        <v>3002</v>
      </c>
      <c r="E1370" s="24" t="s">
        <v>7160</v>
      </c>
      <c r="F1370" s="24" t="s">
        <v>7161</v>
      </c>
      <c r="G1370" s="5">
        <v>43476</v>
      </c>
      <c r="H1370" s="408" t="s">
        <v>7149</v>
      </c>
      <c r="I1370" s="482"/>
      <c r="J1370" s="482"/>
      <c r="K1370" s="409">
        <v>1</v>
      </c>
      <c r="M1370" s="94"/>
    </row>
    <row r="1371" spans="1:13" s="33" customFormat="1" ht="11.25" customHeight="1" outlineLevel="2" x14ac:dyDescent="0.2">
      <c r="A1371" s="3">
        <v>89</v>
      </c>
      <c r="B1371" s="3" t="s">
        <v>79</v>
      </c>
      <c r="C1371" s="237">
        <v>102168725</v>
      </c>
      <c r="D1371" s="237">
        <v>2767</v>
      </c>
      <c r="E1371" s="24" t="s">
        <v>7162</v>
      </c>
      <c r="F1371" s="24" t="s">
        <v>7163</v>
      </c>
      <c r="G1371" s="5">
        <v>43476</v>
      </c>
      <c r="H1371" s="408" t="s">
        <v>7149</v>
      </c>
      <c r="I1371" s="482"/>
      <c r="J1371" s="482"/>
      <c r="K1371" s="409">
        <v>1</v>
      </c>
      <c r="M1371" s="94"/>
    </row>
    <row r="1372" spans="1:13" s="33" customFormat="1" ht="11.25" customHeight="1" outlineLevel="2" x14ac:dyDescent="0.2">
      <c r="A1372" s="3">
        <v>90</v>
      </c>
      <c r="B1372" s="3" t="s">
        <v>79</v>
      </c>
      <c r="C1372" s="237">
        <v>101237425</v>
      </c>
      <c r="D1372" s="237">
        <v>1074</v>
      </c>
      <c r="E1372" s="24" t="s">
        <v>7164</v>
      </c>
      <c r="F1372" s="24" t="s">
        <v>7165</v>
      </c>
      <c r="G1372" s="5">
        <v>43476</v>
      </c>
      <c r="H1372" s="408" t="s">
        <v>7149</v>
      </c>
      <c r="I1372" s="482"/>
      <c r="J1372" s="482"/>
      <c r="K1372" s="409">
        <v>1</v>
      </c>
      <c r="M1372" s="94"/>
    </row>
    <row r="1373" spans="1:13" s="33" customFormat="1" ht="11.25" customHeight="1" outlineLevel="2" x14ac:dyDescent="0.2">
      <c r="A1373" s="3">
        <v>91</v>
      </c>
      <c r="B1373" s="3" t="s">
        <v>79</v>
      </c>
      <c r="C1373" s="237">
        <v>101202013</v>
      </c>
      <c r="D1373" s="237">
        <v>3213</v>
      </c>
      <c r="E1373" s="24" t="s">
        <v>7166</v>
      </c>
      <c r="F1373" s="24" t="s">
        <v>7167</v>
      </c>
      <c r="G1373" s="5">
        <v>43477</v>
      </c>
      <c r="H1373" s="408" t="s">
        <v>7149</v>
      </c>
      <c r="I1373" s="482"/>
      <c r="J1373" s="482"/>
      <c r="K1373" s="409">
        <v>1</v>
      </c>
      <c r="M1373" s="94"/>
    </row>
    <row r="1374" spans="1:13" s="33" customFormat="1" ht="22.5" customHeight="1" outlineLevel="2" x14ac:dyDescent="0.2">
      <c r="A1374" s="3">
        <v>92</v>
      </c>
      <c r="B1374" s="3" t="s">
        <v>79</v>
      </c>
      <c r="C1374" s="237">
        <v>101202011</v>
      </c>
      <c r="D1374" s="237">
        <v>3213</v>
      </c>
      <c r="E1374" s="24" t="s">
        <v>7166</v>
      </c>
      <c r="F1374" s="24" t="s">
        <v>7168</v>
      </c>
      <c r="G1374" s="5">
        <v>43477</v>
      </c>
      <c r="H1374" s="408" t="s">
        <v>7149</v>
      </c>
      <c r="I1374" s="482"/>
      <c r="J1374" s="482"/>
      <c r="K1374" s="409">
        <v>1</v>
      </c>
      <c r="M1374" s="94"/>
    </row>
    <row r="1375" spans="1:13" s="33" customFormat="1" ht="11.25" customHeight="1" outlineLevel="2" x14ac:dyDescent="0.2">
      <c r="A1375" s="3">
        <v>93</v>
      </c>
      <c r="B1375" s="3" t="s">
        <v>79</v>
      </c>
      <c r="C1375" s="237">
        <v>102182368</v>
      </c>
      <c r="D1375" s="237">
        <v>1598</v>
      </c>
      <c r="E1375" s="24" t="s">
        <v>7169</v>
      </c>
      <c r="F1375" s="24" t="s">
        <v>7170</v>
      </c>
      <c r="G1375" s="5">
        <v>43477</v>
      </c>
      <c r="H1375" s="408" t="s">
        <v>7149</v>
      </c>
      <c r="I1375" s="482"/>
      <c r="J1375" s="482"/>
      <c r="K1375" s="409">
        <v>1</v>
      </c>
      <c r="M1375" s="94"/>
    </row>
    <row r="1376" spans="1:13" s="33" customFormat="1" ht="11.25" customHeight="1" outlineLevel="2" x14ac:dyDescent="0.2">
      <c r="A1376" s="3">
        <v>94</v>
      </c>
      <c r="B1376" s="3" t="s">
        <v>79</v>
      </c>
      <c r="C1376" s="237">
        <v>102182369</v>
      </c>
      <c r="D1376" s="237">
        <v>1598</v>
      </c>
      <c r="E1376" s="24" t="s">
        <v>7169</v>
      </c>
      <c r="F1376" s="24" t="s">
        <v>7171</v>
      </c>
      <c r="G1376" s="5">
        <v>43477</v>
      </c>
      <c r="H1376" s="408" t="s">
        <v>7149</v>
      </c>
      <c r="I1376" s="482"/>
      <c r="J1376" s="482"/>
      <c r="K1376" s="409">
        <v>1</v>
      </c>
      <c r="M1376" s="94"/>
    </row>
    <row r="1377" spans="1:13" s="33" customFormat="1" ht="11.25" customHeight="1" outlineLevel="2" x14ac:dyDescent="0.2">
      <c r="A1377" s="3">
        <v>95</v>
      </c>
      <c r="B1377" s="3" t="s">
        <v>79</v>
      </c>
      <c r="C1377" s="237">
        <v>101199683</v>
      </c>
      <c r="D1377" s="237">
        <v>1187</v>
      </c>
      <c r="E1377" s="24" t="s">
        <v>7172</v>
      </c>
      <c r="F1377" s="24" t="s">
        <v>7173</v>
      </c>
      <c r="G1377" s="5">
        <v>43477</v>
      </c>
      <c r="H1377" s="408" t="s">
        <v>7149</v>
      </c>
      <c r="I1377" s="482"/>
      <c r="J1377" s="482"/>
      <c r="K1377" s="409">
        <v>1</v>
      </c>
      <c r="M1377" s="94"/>
    </row>
    <row r="1378" spans="1:13" s="33" customFormat="1" ht="11.25" customHeight="1" outlineLevel="2" x14ac:dyDescent="0.2">
      <c r="A1378" s="3">
        <v>96</v>
      </c>
      <c r="B1378" s="3" t="s">
        <v>79</v>
      </c>
      <c r="C1378" s="237">
        <v>101187205</v>
      </c>
      <c r="D1378" s="237">
        <v>1033</v>
      </c>
      <c r="E1378" s="24" t="s">
        <v>3695</v>
      </c>
      <c r="F1378" s="24" t="s">
        <v>7174</v>
      </c>
      <c r="G1378" s="5">
        <v>43480</v>
      </c>
      <c r="H1378" s="408" t="s">
        <v>7149</v>
      </c>
      <c r="I1378" s="482"/>
      <c r="J1378" s="482"/>
      <c r="K1378" s="409">
        <v>1</v>
      </c>
      <c r="M1378" s="94"/>
    </row>
    <row r="1379" spans="1:13" s="33" customFormat="1" ht="11.25" customHeight="1" outlineLevel="2" x14ac:dyDescent="0.2">
      <c r="A1379" s="3">
        <v>97</v>
      </c>
      <c r="B1379" s="3" t="s">
        <v>79</v>
      </c>
      <c r="C1379" s="237">
        <v>101205219</v>
      </c>
      <c r="D1379" s="237">
        <v>3253</v>
      </c>
      <c r="E1379" s="24" t="s">
        <v>7175</v>
      </c>
      <c r="F1379" s="24" t="s">
        <v>7176</v>
      </c>
      <c r="G1379" s="5">
        <v>43480</v>
      </c>
      <c r="H1379" s="408" t="s">
        <v>7149</v>
      </c>
      <c r="I1379" s="482"/>
      <c r="J1379" s="482"/>
      <c r="K1379" s="409">
        <v>1</v>
      </c>
      <c r="M1379" s="94"/>
    </row>
    <row r="1380" spans="1:13" s="33" customFormat="1" ht="11.25" customHeight="1" outlineLevel="2" x14ac:dyDescent="0.2">
      <c r="A1380" s="3">
        <v>98</v>
      </c>
      <c r="B1380" s="3" t="s">
        <v>79</v>
      </c>
      <c r="C1380" s="237">
        <v>101193714</v>
      </c>
      <c r="D1380" s="237">
        <v>2601</v>
      </c>
      <c r="E1380" s="24" t="s">
        <v>7177</v>
      </c>
      <c r="F1380" s="24" t="s">
        <v>7178</v>
      </c>
      <c r="G1380" s="5">
        <v>43480</v>
      </c>
      <c r="H1380" s="408" t="s">
        <v>7149</v>
      </c>
      <c r="I1380" s="482"/>
      <c r="J1380" s="482"/>
      <c r="K1380" s="409">
        <v>1</v>
      </c>
      <c r="M1380" s="94"/>
    </row>
    <row r="1381" spans="1:13" s="33" customFormat="1" ht="11.25" customHeight="1" outlineLevel="2" x14ac:dyDescent="0.2">
      <c r="A1381" s="3">
        <v>99</v>
      </c>
      <c r="B1381" s="3" t="s">
        <v>79</v>
      </c>
      <c r="C1381" s="237">
        <v>101202430</v>
      </c>
      <c r="D1381" s="237">
        <v>1194</v>
      </c>
      <c r="E1381" s="24" t="s">
        <v>7179</v>
      </c>
      <c r="F1381" s="24" t="s">
        <v>7180</v>
      </c>
      <c r="G1381" s="5">
        <v>43480</v>
      </c>
      <c r="H1381" s="408" t="s">
        <v>7149</v>
      </c>
      <c r="I1381" s="482"/>
      <c r="J1381" s="482"/>
      <c r="K1381" s="409">
        <v>1</v>
      </c>
      <c r="M1381" s="94"/>
    </row>
    <row r="1382" spans="1:13" s="33" customFormat="1" ht="11.25" customHeight="1" outlineLevel="2" x14ac:dyDescent="0.2">
      <c r="A1382" s="3">
        <v>100</v>
      </c>
      <c r="B1382" s="3" t="s">
        <v>79</v>
      </c>
      <c r="C1382" s="237">
        <v>101231235</v>
      </c>
      <c r="D1382" s="237">
        <v>3306</v>
      </c>
      <c r="E1382" s="24" t="s">
        <v>7181</v>
      </c>
      <c r="F1382" s="24" t="s">
        <v>7182</v>
      </c>
      <c r="G1382" s="5">
        <v>43480</v>
      </c>
      <c r="H1382" s="408" t="s">
        <v>7149</v>
      </c>
      <c r="I1382" s="482"/>
      <c r="J1382" s="482"/>
      <c r="K1382" s="409">
        <v>1</v>
      </c>
      <c r="M1382" s="94"/>
    </row>
    <row r="1383" spans="1:13" s="33" customFormat="1" ht="11.25" customHeight="1" outlineLevel="2" x14ac:dyDescent="0.2">
      <c r="A1383" s="3">
        <v>101</v>
      </c>
      <c r="B1383" s="3" t="s">
        <v>79</v>
      </c>
      <c r="C1383" s="237">
        <v>101220076</v>
      </c>
      <c r="D1383" s="237">
        <v>3310</v>
      </c>
      <c r="E1383" s="24" t="s">
        <v>7183</v>
      </c>
      <c r="F1383" s="24" t="s">
        <v>7184</v>
      </c>
      <c r="G1383" s="5">
        <v>43481</v>
      </c>
      <c r="H1383" s="408" t="s">
        <v>7149</v>
      </c>
      <c r="I1383" s="482"/>
      <c r="J1383" s="482"/>
      <c r="K1383" s="409">
        <v>1</v>
      </c>
      <c r="M1383" s="94"/>
    </row>
    <row r="1384" spans="1:13" s="33" customFormat="1" ht="22.5" customHeight="1" outlineLevel="2" x14ac:dyDescent="0.2">
      <c r="A1384" s="3">
        <v>102</v>
      </c>
      <c r="B1384" s="3" t="s">
        <v>79</v>
      </c>
      <c r="C1384" s="237">
        <v>101220817</v>
      </c>
      <c r="D1384" s="237">
        <v>3212</v>
      </c>
      <c r="E1384" s="24" t="s">
        <v>7185</v>
      </c>
      <c r="F1384" s="24" t="s">
        <v>7186</v>
      </c>
      <c r="G1384" s="5">
        <v>43481</v>
      </c>
      <c r="H1384" s="408" t="s">
        <v>7149</v>
      </c>
      <c r="I1384" s="482"/>
      <c r="J1384" s="482"/>
      <c r="K1384" s="409">
        <v>1</v>
      </c>
      <c r="M1384" s="94"/>
    </row>
    <row r="1385" spans="1:13" s="33" customFormat="1" ht="11.25" customHeight="1" outlineLevel="2" x14ac:dyDescent="0.2">
      <c r="A1385" s="3">
        <v>103</v>
      </c>
      <c r="B1385" s="3" t="s">
        <v>79</v>
      </c>
      <c r="C1385" s="237">
        <v>101229769</v>
      </c>
      <c r="D1385" s="237">
        <v>3252</v>
      </c>
      <c r="E1385" s="24" t="s">
        <v>7187</v>
      </c>
      <c r="F1385" s="24" t="s">
        <v>7188</v>
      </c>
      <c r="G1385" s="5">
        <v>43481</v>
      </c>
      <c r="H1385" s="408" t="s">
        <v>7149</v>
      </c>
      <c r="I1385" s="482"/>
      <c r="J1385" s="482"/>
      <c r="K1385" s="409">
        <v>1</v>
      </c>
      <c r="M1385" s="94"/>
    </row>
    <row r="1386" spans="1:13" s="33" customFormat="1" ht="11.25" customHeight="1" outlineLevel="2" x14ac:dyDescent="0.2">
      <c r="A1386" s="3">
        <v>104</v>
      </c>
      <c r="B1386" s="3" t="s">
        <v>79</v>
      </c>
      <c r="C1386" s="237">
        <v>101221655</v>
      </c>
      <c r="D1386" s="237">
        <v>3416</v>
      </c>
      <c r="E1386" s="24" t="s">
        <v>7189</v>
      </c>
      <c r="F1386" s="24" t="s">
        <v>7190</v>
      </c>
      <c r="G1386" s="5">
        <v>43481</v>
      </c>
      <c r="H1386" s="408" t="s">
        <v>7149</v>
      </c>
      <c r="I1386" s="482"/>
      <c r="J1386" s="482"/>
      <c r="K1386" s="409">
        <v>1</v>
      </c>
      <c r="M1386" s="94"/>
    </row>
    <row r="1387" spans="1:13" s="33" customFormat="1" ht="11.25" customHeight="1" outlineLevel="2" x14ac:dyDescent="0.2">
      <c r="A1387" s="3">
        <v>105</v>
      </c>
      <c r="B1387" s="3" t="s">
        <v>79</v>
      </c>
      <c r="C1387" s="237">
        <v>101196891</v>
      </c>
      <c r="D1387" s="237">
        <v>30</v>
      </c>
      <c r="E1387" s="24" t="s">
        <v>7191</v>
      </c>
      <c r="F1387" s="24" t="s">
        <v>7192</v>
      </c>
      <c r="G1387" s="5">
        <v>43481</v>
      </c>
      <c r="H1387" s="408" t="s">
        <v>7149</v>
      </c>
      <c r="I1387" s="482"/>
      <c r="J1387" s="482"/>
      <c r="K1387" s="409">
        <v>1</v>
      </c>
      <c r="M1387" s="94"/>
    </row>
    <row r="1388" spans="1:13" s="33" customFormat="1" ht="11.25" customHeight="1" outlineLevel="2" x14ac:dyDescent="0.2">
      <c r="A1388" s="3">
        <v>106</v>
      </c>
      <c r="B1388" s="3" t="s">
        <v>79</v>
      </c>
      <c r="C1388" s="237">
        <v>101221664</v>
      </c>
      <c r="D1388" s="237">
        <v>3416</v>
      </c>
      <c r="E1388" s="24" t="s">
        <v>7189</v>
      </c>
      <c r="F1388" s="24" t="s">
        <v>7193</v>
      </c>
      <c r="G1388" s="5">
        <v>43482</v>
      </c>
      <c r="H1388" s="408" t="s">
        <v>7149</v>
      </c>
      <c r="I1388" s="482"/>
      <c r="J1388" s="482"/>
      <c r="K1388" s="409">
        <v>1</v>
      </c>
      <c r="M1388" s="94"/>
    </row>
    <row r="1389" spans="1:13" s="33" customFormat="1" ht="11.25" customHeight="1" outlineLevel="2" x14ac:dyDescent="0.2">
      <c r="A1389" s="3">
        <v>107</v>
      </c>
      <c r="B1389" s="3" t="s">
        <v>79</v>
      </c>
      <c r="C1389" s="237">
        <v>101230942</v>
      </c>
      <c r="D1389" s="237">
        <v>3254</v>
      </c>
      <c r="E1389" s="24" t="s">
        <v>7194</v>
      </c>
      <c r="F1389" s="24" t="s">
        <v>7195</v>
      </c>
      <c r="G1389" s="5">
        <v>43482</v>
      </c>
      <c r="H1389" s="408" t="s">
        <v>7149</v>
      </c>
      <c r="I1389" s="482"/>
      <c r="J1389" s="482"/>
      <c r="K1389" s="409">
        <v>1</v>
      </c>
      <c r="M1389" s="94"/>
    </row>
    <row r="1390" spans="1:13" s="33" customFormat="1" ht="11.25" customHeight="1" outlineLevel="2" x14ac:dyDescent="0.2">
      <c r="A1390" s="3">
        <v>108</v>
      </c>
      <c r="B1390" s="3" t="s">
        <v>79</v>
      </c>
      <c r="C1390" s="237">
        <v>101221660</v>
      </c>
      <c r="D1390" s="237">
        <v>3416</v>
      </c>
      <c r="E1390" s="24" t="s">
        <v>7189</v>
      </c>
      <c r="F1390" s="24" t="s">
        <v>7196</v>
      </c>
      <c r="G1390" s="5">
        <v>43482</v>
      </c>
      <c r="H1390" s="408" t="s">
        <v>7149</v>
      </c>
      <c r="I1390" s="482"/>
      <c r="J1390" s="482"/>
      <c r="K1390" s="409">
        <v>1</v>
      </c>
      <c r="M1390" s="94"/>
    </row>
    <row r="1391" spans="1:13" s="33" customFormat="1" ht="22.5" customHeight="1" outlineLevel="2" x14ac:dyDescent="0.2">
      <c r="A1391" s="3">
        <v>109</v>
      </c>
      <c r="B1391" s="3" t="s">
        <v>79</v>
      </c>
      <c r="C1391" s="237">
        <v>101221617</v>
      </c>
      <c r="D1391" s="237">
        <v>3416</v>
      </c>
      <c r="E1391" s="24" t="s">
        <v>7189</v>
      </c>
      <c r="F1391" s="24" t="s">
        <v>7197</v>
      </c>
      <c r="G1391" s="5">
        <v>43482</v>
      </c>
      <c r="H1391" s="408" t="s">
        <v>7149</v>
      </c>
      <c r="I1391" s="482"/>
      <c r="J1391" s="482"/>
      <c r="K1391" s="409">
        <v>1</v>
      </c>
      <c r="M1391" s="94"/>
    </row>
    <row r="1392" spans="1:13" s="33" customFormat="1" ht="11.25" customHeight="1" outlineLevel="2" x14ac:dyDescent="0.2">
      <c r="A1392" s="3">
        <v>110</v>
      </c>
      <c r="B1392" s="3" t="s">
        <v>79</v>
      </c>
      <c r="C1392" s="237">
        <v>101221603</v>
      </c>
      <c r="D1392" s="237">
        <v>3416</v>
      </c>
      <c r="E1392" s="24" t="s">
        <v>7189</v>
      </c>
      <c r="F1392" s="24" t="s">
        <v>7198</v>
      </c>
      <c r="G1392" s="5">
        <v>43482</v>
      </c>
      <c r="H1392" s="408" t="s">
        <v>7149</v>
      </c>
      <c r="I1392" s="482"/>
      <c r="J1392" s="482"/>
      <c r="K1392" s="409">
        <v>1</v>
      </c>
      <c r="M1392" s="94"/>
    </row>
    <row r="1393" spans="1:13" s="33" customFormat="1" ht="11.25" customHeight="1" outlineLevel="2" x14ac:dyDescent="0.2">
      <c r="A1393" s="3">
        <v>111</v>
      </c>
      <c r="B1393" s="3" t="s">
        <v>79</v>
      </c>
      <c r="C1393" s="237">
        <v>101221597</v>
      </c>
      <c r="D1393" s="237">
        <v>3416</v>
      </c>
      <c r="E1393" s="24" t="s">
        <v>7189</v>
      </c>
      <c r="F1393" s="24" t="s">
        <v>7199</v>
      </c>
      <c r="G1393" s="5">
        <v>43483</v>
      </c>
      <c r="H1393" s="408" t="s">
        <v>7149</v>
      </c>
      <c r="I1393" s="482"/>
      <c r="J1393" s="482"/>
      <c r="K1393" s="409">
        <v>1</v>
      </c>
      <c r="M1393" s="94"/>
    </row>
    <row r="1394" spans="1:13" s="33" customFormat="1" ht="11.25" customHeight="1" outlineLevel="2" x14ac:dyDescent="0.2">
      <c r="A1394" s="3">
        <v>112</v>
      </c>
      <c r="B1394" s="3" t="s">
        <v>79</v>
      </c>
      <c r="C1394" s="237">
        <v>101221621</v>
      </c>
      <c r="D1394" s="237">
        <v>3416</v>
      </c>
      <c r="E1394" s="24" t="s">
        <v>7189</v>
      </c>
      <c r="F1394" s="24" t="s">
        <v>7200</v>
      </c>
      <c r="G1394" s="5">
        <v>43483</v>
      </c>
      <c r="H1394" s="408" t="s">
        <v>7149</v>
      </c>
      <c r="I1394" s="482"/>
      <c r="J1394" s="482"/>
      <c r="K1394" s="409">
        <v>1</v>
      </c>
      <c r="M1394" s="94"/>
    </row>
    <row r="1395" spans="1:13" s="33" customFormat="1" ht="22.5" customHeight="1" outlineLevel="2" x14ac:dyDescent="0.2">
      <c r="A1395" s="3">
        <v>113</v>
      </c>
      <c r="B1395" s="3" t="s">
        <v>79</v>
      </c>
      <c r="C1395" s="237">
        <v>101221638</v>
      </c>
      <c r="D1395" s="237">
        <v>3416</v>
      </c>
      <c r="E1395" s="24" t="s">
        <v>7189</v>
      </c>
      <c r="F1395" s="24" t="s">
        <v>7201</v>
      </c>
      <c r="G1395" s="5">
        <v>43483</v>
      </c>
      <c r="H1395" s="408" t="s">
        <v>7149</v>
      </c>
      <c r="I1395" s="482"/>
      <c r="J1395" s="482"/>
      <c r="K1395" s="409">
        <v>1</v>
      </c>
      <c r="M1395" s="94"/>
    </row>
    <row r="1396" spans="1:13" s="33" customFormat="1" ht="11.25" customHeight="1" outlineLevel="2" x14ac:dyDescent="0.2">
      <c r="A1396" s="3">
        <v>114</v>
      </c>
      <c r="B1396" s="3" t="s">
        <v>79</v>
      </c>
      <c r="C1396" s="237">
        <v>101221652</v>
      </c>
      <c r="D1396" s="237">
        <v>3416</v>
      </c>
      <c r="E1396" s="24" t="s">
        <v>7189</v>
      </c>
      <c r="F1396" s="24" t="s">
        <v>7202</v>
      </c>
      <c r="G1396" s="5">
        <v>43483</v>
      </c>
      <c r="H1396" s="408" t="s">
        <v>7149</v>
      </c>
      <c r="I1396" s="482"/>
      <c r="J1396" s="482"/>
      <c r="K1396" s="409">
        <v>1</v>
      </c>
      <c r="M1396" s="94"/>
    </row>
    <row r="1397" spans="1:13" s="33" customFormat="1" ht="11.25" customHeight="1" outlineLevel="2" x14ac:dyDescent="0.2">
      <c r="A1397" s="3">
        <v>115</v>
      </c>
      <c r="B1397" s="3" t="s">
        <v>79</v>
      </c>
      <c r="C1397" s="237">
        <v>101221673</v>
      </c>
      <c r="D1397" s="237">
        <v>3416</v>
      </c>
      <c r="E1397" s="24" t="s">
        <v>7189</v>
      </c>
      <c r="F1397" s="24" t="s">
        <v>7203</v>
      </c>
      <c r="G1397" s="5">
        <v>43483</v>
      </c>
      <c r="H1397" s="408" t="s">
        <v>7149</v>
      </c>
      <c r="I1397" s="482"/>
      <c r="J1397" s="482"/>
      <c r="K1397" s="409">
        <v>1</v>
      </c>
      <c r="M1397" s="94"/>
    </row>
    <row r="1398" spans="1:13" s="33" customFormat="1" ht="11.25" customHeight="1" outlineLevel="2" x14ac:dyDescent="0.2">
      <c r="A1398" s="3">
        <v>116</v>
      </c>
      <c r="B1398" s="3" t="s">
        <v>79</v>
      </c>
      <c r="C1398" s="237">
        <v>101221669</v>
      </c>
      <c r="D1398" s="237">
        <v>3416</v>
      </c>
      <c r="E1398" s="24" t="s">
        <v>7189</v>
      </c>
      <c r="F1398" s="24" t="s">
        <v>7204</v>
      </c>
      <c r="G1398" s="5">
        <v>43484</v>
      </c>
      <c r="H1398" s="408" t="s">
        <v>7149</v>
      </c>
      <c r="I1398" s="482"/>
      <c r="J1398" s="482"/>
      <c r="K1398" s="409">
        <v>1</v>
      </c>
      <c r="M1398" s="94"/>
    </row>
    <row r="1399" spans="1:13" s="33" customFormat="1" ht="11.25" customHeight="1" outlineLevel="2" x14ac:dyDescent="0.2">
      <c r="A1399" s="3">
        <v>117</v>
      </c>
      <c r="B1399" s="3" t="s">
        <v>79</v>
      </c>
      <c r="C1399" s="237">
        <v>101221625</v>
      </c>
      <c r="D1399" s="237">
        <v>3416</v>
      </c>
      <c r="E1399" s="24" t="s">
        <v>7189</v>
      </c>
      <c r="F1399" s="24" t="s">
        <v>7205</v>
      </c>
      <c r="G1399" s="5">
        <v>43484</v>
      </c>
      <c r="H1399" s="408" t="s">
        <v>7149</v>
      </c>
      <c r="I1399" s="482"/>
      <c r="J1399" s="482"/>
      <c r="K1399" s="409">
        <v>1</v>
      </c>
      <c r="M1399" s="94"/>
    </row>
    <row r="1400" spans="1:13" s="33" customFormat="1" ht="11.25" customHeight="1" outlineLevel="2" x14ac:dyDescent="0.2">
      <c r="A1400" s="3">
        <v>118</v>
      </c>
      <c r="B1400" s="3" t="s">
        <v>79</v>
      </c>
      <c r="C1400" s="237">
        <v>101221630</v>
      </c>
      <c r="D1400" s="237">
        <v>3416</v>
      </c>
      <c r="E1400" s="24" t="s">
        <v>7189</v>
      </c>
      <c r="F1400" s="24" t="s">
        <v>7206</v>
      </c>
      <c r="G1400" s="5">
        <v>43484</v>
      </c>
      <c r="H1400" s="408" t="s">
        <v>7149</v>
      </c>
      <c r="I1400" s="482"/>
      <c r="J1400" s="482"/>
      <c r="K1400" s="409">
        <v>1</v>
      </c>
      <c r="M1400" s="94"/>
    </row>
    <row r="1401" spans="1:13" s="33" customFormat="1" ht="22.5" customHeight="1" outlineLevel="2" x14ac:dyDescent="0.2">
      <c r="A1401" s="3">
        <v>119</v>
      </c>
      <c r="B1401" s="3" t="s">
        <v>79</v>
      </c>
      <c r="C1401" s="237">
        <v>101221596</v>
      </c>
      <c r="D1401" s="237">
        <v>3416</v>
      </c>
      <c r="E1401" s="24" t="s">
        <v>7189</v>
      </c>
      <c r="F1401" s="24" t="s">
        <v>7207</v>
      </c>
      <c r="G1401" s="5">
        <v>43484</v>
      </c>
      <c r="H1401" s="408" t="s">
        <v>7149</v>
      </c>
      <c r="I1401" s="482"/>
      <c r="J1401" s="482"/>
      <c r="K1401" s="409">
        <v>1</v>
      </c>
      <c r="M1401" s="94"/>
    </row>
    <row r="1402" spans="1:13" s="33" customFormat="1" ht="11.25" customHeight="1" outlineLevel="2" x14ac:dyDescent="0.2">
      <c r="A1402" s="3">
        <v>120</v>
      </c>
      <c r="B1402" s="3" t="s">
        <v>79</v>
      </c>
      <c r="C1402" s="237">
        <v>101223793</v>
      </c>
      <c r="D1402" s="237">
        <v>2421</v>
      </c>
      <c r="E1402" s="24" t="s">
        <v>7208</v>
      </c>
      <c r="F1402" s="24" t="s">
        <v>7209</v>
      </c>
      <c r="G1402" s="5">
        <v>43484</v>
      </c>
      <c r="H1402" s="408" t="s">
        <v>7149</v>
      </c>
      <c r="I1402" s="482"/>
      <c r="J1402" s="482"/>
      <c r="K1402" s="409">
        <v>1</v>
      </c>
      <c r="M1402" s="94"/>
    </row>
    <row r="1403" spans="1:13" s="33" customFormat="1" ht="11.25" customHeight="1" outlineLevel="2" x14ac:dyDescent="0.2">
      <c r="A1403" s="3">
        <v>121</v>
      </c>
      <c r="B1403" s="3" t="s">
        <v>79</v>
      </c>
      <c r="C1403" s="237">
        <v>101188510</v>
      </c>
      <c r="D1403" s="237">
        <v>3062</v>
      </c>
      <c r="E1403" s="24" t="s">
        <v>7210</v>
      </c>
      <c r="F1403" s="24" t="s">
        <v>7211</v>
      </c>
      <c r="G1403" s="5">
        <v>43475</v>
      </c>
      <c r="H1403" s="408" t="s">
        <v>7212</v>
      </c>
      <c r="I1403" s="482"/>
      <c r="J1403" s="482"/>
      <c r="K1403" s="409">
        <v>1</v>
      </c>
      <c r="M1403" s="94"/>
    </row>
    <row r="1404" spans="1:13" s="33" customFormat="1" ht="11.25" customHeight="1" outlineLevel="2" x14ac:dyDescent="0.2">
      <c r="A1404" s="3">
        <v>122</v>
      </c>
      <c r="B1404" s="3" t="s">
        <v>79</v>
      </c>
      <c r="C1404" s="237">
        <v>101188520</v>
      </c>
      <c r="D1404" s="237">
        <v>3062</v>
      </c>
      <c r="E1404" s="24" t="s">
        <v>7210</v>
      </c>
      <c r="F1404" s="24" t="s">
        <v>7211</v>
      </c>
      <c r="G1404" s="5">
        <v>43475</v>
      </c>
      <c r="H1404" s="408" t="s">
        <v>7212</v>
      </c>
      <c r="I1404" s="482"/>
      <c r="J1404" s="482"/>
      <c r="K1404" s="409">
        <v>1</v>
      </c>
      <c r="M1404" s="94"/>
    </row>
    <row r="1405" spans="1:13" s="33" customFormat="1" ht="11.25" customHeight="1" outlineLevel="2" x14ac:dyDescent="0.2">
      <c r="A1405" s="3">
        <v>123</v>
      </c>
      <c r="B1405" s="3" t="s">
        <v>79</v>
      </c>
      <c r="C1405" s="237">
        <v>101202560</v>
      </c>
      <c r="D1405" s="237">
        <v>3317</v>
      </c>
      <c r="E1405" s="24" t="s">
        <v>7213</v>
      </c>
      <c r="F1405" s="24" t="s">
        <v>7214</v>
      </c>
      <c r="G1405" s="5">
        <v>43475</v>
      </c>
      <c r="H1405" s="408" t="s">
        <v>7212</v>
      </c>
      <c r="I1405" s="482"/>
      <c r="J1405" s="482"/>
      <c r="K1405" s="409">
        <v>1</v>
      </c>
      <c r="M1405" s="94"/>
    </row>
    <row r="1406" spans="1:13" s="33" customFormat="1" ht="11.25" customHeight="1" outlineLevel="2" x14ac:dyDescent="0.2">
      <c r="A1406" s="3">
        <v>124</v>
      </c>
      <c r="B1406" s="3" t="s">
        <v>79</v>
      </c>
      <c r="C1406" s="237">
        <v>101227714</v>
      </c>
      <c r="D1406" s="237">
        <v>3292</v>
      </c>
      <c r="E1406" s="24" t="s">
        <v>7215</v>
      </c>
      <c r="F1406" s="24" t="s">
        <v>7216</v>
      </c>
      <c r="G1406" s="5">
        <v>43475</v>
      </c>
      <c r="H1406" s="408" t="s">
        <v>7212</v>
      </c>
      <c r="I1406" s="482"/>
      <c r="J1406" s="482"/>
      <c r="K1406" s="409">
        <v>1</v>
      </c>
      <c r="M1406" s="94"/>
    </row>
    <row r="1407" spans="1:13" s="33" customFormat="1" ht="11.25" customHeight="1" outlineLevel="2" x14ac:dyDescent="0.2">
      <c r="A1407" s="3">
        <v>125</v>
      </c>
      <c r="B1407" s="3" t="s">
        <v>79</v>
      </c>
      <c r="C1407" s="237">
        <v>101203896</v>
      </c>
      <c r="D1407" s="237">
        <v>3120</v>
      </c>
      <c r="E1407" s="24" t="s">
        <v>7217</v>
      </c>
      <c r="F1407" s="24" t="s">
        <v>7218</v>
      </c>
      <c r="G1407" s="5">
        <v>43475</v>
      </c>
      <c r="H1407" s="408" t="s">
        <v>7212</v>
      </c>
      <c r="I1407" s="482"/>
      <c r="J1407" s="482"/>
      <c r="K1407" s="409">
        <v>1</v>
      </c>
      <c r="M1407" s="94"/>
    </row>
    <row r="1408" spans="1:13" s="33" customFormat="1" ht="11.25" customHeight="1" outlineLevel="2" x14ac:dyDescent="0.2">
      <c r="A1408" s="3">
        <v>126</v>
      </c>
      <c r="B1408" s="3" t="s">
        <v>79</v>
      </c>
      <c r="C1408" s="237">
        <v>101202566</v>
      </c>
      <c r="D1408" s="237">
        <v>3317</v>
      </c>
      <c r="E1408" s="24" t="s">
        <v>7213</v>
      </c>
      <c r="F1408" s="24" t="s">
        <v>7219</v>
      </c>
      <c r="G1408" s="5">
        <v>43476</v>
      </c>
      <c r="H1408" s="408" t="s">
        <v>7212</v>
      </c>
      <c r="I1408" s="482"/>
      <c r="J1408" s="482"/>
      <c r="K1408" s="409">
        <v>1</v>
      </c>
      <c r="M1408" s="94"/>
    </row>
    <row r="1409" spans="1:13" s="33" customFormat="1" ht="11.25" customHeight="1" outlineLevel="2" x14ac:dyDescent="0.2">
      <c r="A1409" s="3">
        <v>127</v>
      </c>
      <c r="B1409" s="3" t="s">
        <v>79</v>
      </c>
      <c r="C1409" s="237">
        <v>101202559</v>
      </c>
      <c r="D1409" s="237">
        <v>3317</v>
      </c>
      <c r="E1409" s="24" t="s">
        <v>7213</v>
      </c>
      <c r="F1409" s="24" t="s">
        <v>7220</v>
      </c>
      <c r="G1409" s="5">
        <v>43476</v>
      </c>
      <c r="H1409" s="408" t="s">
        <v>7212</v>
      </c>
      <c r="I1409" s="482"/>
      <c r="J1409" s="482"/>
      <c r="K1409" s="409">
        <v>1</v>
      </c>
      <c r="M1409" s="94"/>
    </row>
    <row r="1410" spans="1:13" s="33" customFormat="1" ht="11.25" customHeight="1" outlineLevel="2" x14ac:dyDescent="0.2">
      <c r="A1410" s="3">
        <v>128</v>
      </c>
      <c r="B1410" s="3" t="s">
        <v>79</v>
      </c>
      <c r="C1410" s="237">
        <v>101222075</v>
      </c>
      <c r="D1410" s="237">
        <v>326</v>
      </c>
      <c r="E1410" s="24" t="s">
        <v>7221</v>
      </c>
      <c r="F1410" s="24" t="s">
        <v>7222</v>
      </c>
      <c r="G1410" s="5">
        <v>43476</v>
      </c>
      <c r="H1410" s="408" t="s">
        <v>7212</v>
      </c>
      <c r="I1410" s="482"/>
      <c r="J1410" s="482"/>
      <c r="K1410" s="409">
        <v>1</v>
      </c>
      <c r="M1410" s="94"/>
    </row>
    <row r="1411" spans="1:13" s="33" customFormat="1" ht="11.25" customHeight="1" outlineLevel="2" x14ac:dyDescent="0.2">
      <c r="A1411" s="3">
        <v>129</v>
      </c>
      <c r="B1411" s="3" t="s">
        <v>79</v>
      </c>
      <c r="C1411" s="237">
        <v>101178909</v>
      </c>
      <c r="D1411" s="237">
        <v>3064</v>
      </c>
      <c r="E1411" s="24" t="s">
        <v>7223</v>
      </c>
      <c r="F1411" s="24" t="s">
        <v>7224</v>
      </c>
      <c r="G1411" s="5">
        <v>43476</v>
      </c>
      <c r="H1411" s="408" t="s">
        <v>7212</v>
      </c>
      <c r="I1411" s="482"/>
      <c r="J1411" s="482"/>
      <c r="K1411" s="409">
        <v>1</v>
      </c>
      <c r="M1411" s="94"/>
    </row>
    <row r="1412" spans="1:13" s="33" customFormat="1" ht="11.25" customHeight="1" outlineLevel="2" x14ac:dyDescent="0.2">
      <c r="A1412" s="3">
        <v>130</v>
      </c>
      <c r="B1412" s="3" t="s">
        <v>79</v>
      </c>
      <c r="C1412" s="237">
        <v>101184193</v>
      </c>
      <c r="D1412" s="237">
        <v>1172</v>
      </c>
      <c r="E1412" s="24" t="s">
        <v>7225</v>
      </c>
      <c r="F1412" s="24" t="s">
        <v>7226</v>
      </c>
      <c r="G1412" s="5">
        <v>43476</v>
      </c>
      <c r="H1412" s="408" t="s">
        <v>7212</v>
      </c>
      <c r="I1412" s="482"/>
      <c r="J1412" s="482"/>
      <c r="K1412" s="409">
        <v>1</v>
      </c>
      <c r="M1412" s="94"/>
    </row>
    <row r="1413" spans="1:13" s="33" customFormat="1" ht="11.25" customHeight="1" outlineLevel="2" x14ac:dyDescent="0.2">
      <c r="A1413" s="3">
        <v>131</v>
      </c>
      <c r="B1413" s="3" t="s">
        <v>79</v>
      </c>
      <c r="C1413" s="237">
        <v>101231930</v>
      </c>
      <c r="D1413" s="237">
        <v>3006</v>
      </c>
      <c r="E1413" s="24" t="s">
        <v>7227</v>
      </c>
      <c r="F1413" s="24" t="s">
        <v>7228</v>
      </c>
      <c r="G1413" s="5">
        <v>43477</v>
      </c>
      <c r="H1413" s="408" t="s">
        <v>7212</v>
      </c>
      <c r="I1413" s="482"/>
      <c r="J1413" s="482"/>
      <c r="K1413" s="409">
        <v>1</v>
      </c>
      <c r="M1413" s="94"/>
    </row>
    <row r="1414" spans="1:13" s="33" customFormat="1" ht="11.25" customHeight="1" outlineLevel="2" x14ac:dyDescent="0.2">
      <c r="A1414" s="3">
        <v>132</v>
      </c>
      <c r="B1414" s="3" t="s">
        <v>79</v>
      </c>
      <c r="C1414" s="237">
        <v>101197134</v>
      </c>
      <c r="D1414" s="237">
        <v>226</v>
      </c>
      <c r="E1414" s="24" t="s">
        <v>3375</v>
      </c>
      <c r="F1414" s="24" t="s">
        <v>7229</v>
      </c>
      <c r="G1414" s="5">
        <v>43477</v>
      </c>
      <c r="H1414" s="408" t="s">
        <v>7212</v>
      </c>
      <c r="I1414" s="482"/>
      <c r="J1414" s="482"/>
      <c r="K1414" s="409">
        <v>1</v>
      </c>
      <c r="M1414" s="94"/>
    </row>
    <row r="1415" spans="1:13" s="33" customFormat="1" ht="11.25" customHeight="1" outlineLevel="2" x14ac:dyDescent="0.2">
      <c r="A1415" s="3">
        <v>133</v>
      </c>
      <c r="B1415" s="3" t="s">
        <v>79</v>
      </c>
      <c r="C1415" s="237">
        <v>101197146</v>
      </c>
      <c r="D1415" s="237">
        <v>226</v>
      </c>
      <c r="E1415" s="24" t="s">
        <v>3375</v>
      </c>
      <c r="F1415" s="24" t="s">
        <v>7230</v>
      </c>
      <c r="G1415" s="5">
        <v>43477</v>
      </c>
      <c r="H1415" s="408" t="s">
        <v>7212</v>
      </c>
      <c r="I1415" s="482"/>
      <c r="J1415" s="482"/>
      <c r="K1415" s="409">
        <v>1</v>
      </c>
      <c r="M1415" s="94"/>
    </row>
    <row r="1416" spans="1:13" s="33" customFormat="1" ht="11.25" customHeight="1" outlineLevel="2" x14ac:dyDescent="0.2">
      <c r="A1416" s="3">
        <v>134</v>
      </c>
      <c r="B1416" s="3" t="s">
        <v>79</v>
      </c>
      <c r="C1416" s="237">
        <v>101169160</v>
      </c>
      <c r="D1416" s="237">
        <v>2138</v>
      </c>
      <c r="E1416" s="24" t="s">
        <v>7231</v>
      </c>
      <c r="F1416" s="24" t="s">
        <v>7232</v>
      </c>
      <c r="G1416" s="5">
        <v>43477</v>
      </c>
      <c r="H1416" s="408" t="s">
        <v>7212</v>
      </c>
      <c r="I1416" s="482"/>
      <c r="J1416" s="482"/>
      <c r="K1416" s="409">
        <v>1</v>
      </c>
      <c r="M1416" s="94"/>
    </row>
    <row r="1417" spans="1:13" s="33" customFormat="1" ht="11.25" customHeight="1" outlineLevel="2" x14ac:dyDescent="0.2">
      <c r="A1417" s="3">
        <v>135</v>
      </c>
      <c r="B1417" s="3" t="s">
        <v>79</v>
      </c>
      <c r="C1417" s="237">
        <v>101232689</v>
      </c>
      <c r="D1417" s="237">
        <v>3103</v>
      </c>
      <c r="E1417" s="24" t="s">
        <v>7233</v>
      </c>
      <c r="F1417" s="24" t="s">
        <v>7234</v>
      </c>
      <c r="G1417" s="5">
        <v>43477</v>
      </c>
      <c r="H1417" s="408" t="s">
        <v>7212</v>
      </c>
      <c r="I1417" s="482"/>
      <c r="J1417" s="482"/>
      <c r="K1417" s="409">
        <v>1</v>
      </c>
      <c r="M1417" s="94"/>
    </row>
    <row r="1418" spans="1:13" s="33" customFormat="1" ht="11.25" customHeight="1" outlineLevel="2" x14ac:dyDescent="0.2">
      <c r="A1418" s="3">
        <v>136</v>
      </c>
      <c r="B1418" s="3" t="s">
        <v>79</v>
      </c>
      <c r="C1418" s="237">
        <v>101172256</v>
      </c>
      <c r="D1418" s="237">
        <v>3419</v>
      </c>
      <c r="E1418" s="24" t="s">
        <v>7235</v>
      </c>
      <c r="F1418" s="24" t="s">
        <v>7236</v>
      </c>
      <c r="G1418" s="5">
        <v>43480</v>
      </c>
      <c r="H1418" s="408" t="s">
        <v>7212</v>
      </c>
      <c r="I1418" s="482"/>
      <c r="J1418" s="482"/>
      <c r="K1418" s="409">
        <v>1</v>
      </c>
      <c r="M1418" s="94"/>
    </row>
    <row r="1419" spans="1:13" s="33" customFormat="1" ht="22.5" customHeight="1" outlineLevel="2" x14ac:dyDescent="0.2">
      <c r="A1419" s="3">
        <v>137</v>
      </c>
      <c r="B1419" s="3" t="s">
        <v>79</v>
      </c>
      <c r="C1419" s="237">
        <v>101172451</v>
      </c>
      <c r="D1419" s="237">
        <v>3419</v>
      </c>
      <c r="E1419" s="24" t="s">
        <v>7235</v>
      </c>
      <c r="F1419" s="24" t="s">
        <v>7237</v>
      </c>
      <c r="G1419" s="5">
        <v>43480</v>
      </c>
      <c r="H1419" s="408" t="s">
        <v>7212</v>
      </c>
      <c r="I1419" s="482"/>
      <c r="J1419" s="482"/>
      <c r="K1419" s="409">
        <v>1</v>
      </c>
      <c r="M1419" s="94"/>
    </row>
    <row r="1420" spans="1:13" s="33" customFormat="1" ht="11.25" customHeight="1" outlineLevel="2" x14ac:dyDescent="0.2">
      <c r="A1420" s="3">
        <v>138</v>
      </c>
      <c r="B1420" s="3" t="s">
        <v>79</v>
      </c>
      <c r="C1420" s="237">
        <v>101172359</v>
      </c>
      <c r="D1420" s="237">
        <v>3419</v>
      </c>
      <c r="E1420" s="24" t="s">
        <v>7235</v>
      </c>
      <c r="F1420" s="24" t="s">
        <v>7238</v>
      </c>
      <c r="G1420" s="5">
        <v>43480</v>
      </c>
      <c r="H1420" s="408" t="s">
        <v>7212</v>
      </c>
      <c r="I1420" s="482"/>
      <c r="J1420" s="482"/>
      <c r="K1420" s="409">
        <v>1</v>
      </c>
      <c r="M1420" s="94"/>
    </row>
    <row r="1421" spans="1:13" s="33" customFormat="1" ht="11.25" customHeight="1" outlineLevel="2" x14ac:dyDescent="0.2">
      <c r="A1421" s="3">
        <v>139</v>
      </c>
      <c r="B1421" s="3" t="s">
        <v>79</v>
      </c>
      <c r="C1421" s="237">
        <v>101172445</v>
      </c>
      <c r="D1421" s="237">
        <v>3419</v>
      </c>
      <c r="E1421" s="24" t="s">
        <v>7235</v>
      </c>
      <c r="F1421" s="24" t="s">
        <v>7239</v>
      </c>
      <c r="G1421" s="5">
        <v>43480</v>
      </c>
      <c r="H1421" s="408" t="s">
        <v>7212</v>
      </c>
      <c r="I1421" s="482"/>
      <c r="J1421" s="482"/>
      <c r="K1421" s="409">
        <v>1</v>
      </c>
      <c r="M1421" s="94"/>
    </row>
    <row r="1422" spans="1:13" s="33" customFormat="1" ht="11.25" customHeight="1" outlineLevel="2" x14ac:dyDescent="0.2">
      <c r="A1422" s="3">
        <v>140</v>
      </c>
      <c r="B1422" s="3" t="s">
        <v>79</v>
      </c>
      <c r="C1422" s="237">
        <v>101197108</v>
      </c>
      <c r="D1422" s="237">
        <v>226</v>
      </c>
      <c r="E1422" s="24" t="s">
        <v>3375</v>
      </c>
      <c r="F1422" s="24" t="s">
        <v>7240</v>
      </c>
      <c r="G1422" s="5">
        <v>43480</v>
      </c>
      <c r="H1422" s="408" t="s">
        <v>7212</v>
      </c>
      <c r="I1422" s="482"/>
      <c r="J1422" s="482"/>
      <c r="K1422" s="409">
        <v>1</v>
      </c>
      <c r="M1422" s="94"/>
    </row>
    <row r="1423" spans="1:13" s="33" customFormat="1" ht="11.25" customHeight="1" outlineLevel="2" x14ac:dyDescent="0.2">
      <c r="A1423" s="3">
        <v>141</v>
      </c>
      <c r="B1423" s="3" t="s">
        <v>79</v>
      </c>
      <c r="C1423" s="237">
        <v>101172430</v>
      </c>
      <c r="D1423" s="237">
        <v>3419</v>
      </c>
      <c r="E1423" s="24" t="s">
        <v>7235</v>
      </c>
      <c r="F1423" s="24" t="s">
        <v>7241</v>
      </c>
      <c r="G1423" s="5">
        <v>43481</v>
      </c>
      <c r="H1423" s="408" t="s">
        <v>7212</v>
      </c>
      <c r="I1423" s="482"/>
      <c r="J1423" s="482"/>
      <c r="K1423" s="409">
        <v>1</v>
      </c>
      <c r="M1423" s="94"/>
    </row>
    <row r="1424" spans="1:13" s="33" customFormat="1" ht="11.25" customHeight="1" outlineLevel="2" x14ac:dyDescent="0.2">
      <c r="A1424" s="3">
        <v>142</v>
      </c>
      <c r="B1424" s="3" t="s">
        <v>79</v>
      </c>
      <c r="C1424" s="237">
        <v>101172407</v>
      </c>
      <c r="D1424" s="237">
        <v>3419</v>
      </c>
      <c r="E1424" s="24" t="s">
        <v>7235</v>
      </c>
      <c r="F1424" s="24" t="s">
        <v>7242</v>
      </c>
      <c r="G1424" s="5">
        <v>43481</v>
      </c>
      <c r="H1424" s="408" t="s">
        <v>7212</v>
      </c>
      <c r="I1424" s="482"/>
      <c r="J1424" s="482"/>
      <c r="K1424" s="409">
        <v>1</v>
      </c>
      <c r="M1424" s="94"/>
    </row>
    <row r="1425" spans="1:13" s="33" customFormat="1" ht="11.25" customHeight="1" outlineLevel="2" x14ac:dyDescent="0.2">
      <c r="A1425" s="3">
        <v>143</v>
      </c>
      <c r="B1425" s="3" t="s">
        <v>79</v>
      </c>
      <c r="C1425" s="237">
        <v>101172315</v>
      </c>
      <c r="D1425" s="237">
        <v>3419</v>
      </c>
      <c r="E1425" s="24" t="s">
        <v>7235</v>
      </c>
      <c r="F1425" s="24" t="s">
        <v>7243</v>
      </c>
      <c r="G1425" s="5">
        <v>43481</v>
      </c>
      <c r="H1425" s="408" t="s">
        <v>7212</v>
      </c>
      <c r="I1425" s="482"/>
      <c r="J1425" s="482"/>
      <c r="K1425" s="409">
        <v>1</v>
      </c>
      <c r="M1425" s="94"/>
    </row>
    <row r="1426" spans="1:13" s="33" customFormat="1" ht="11.25" customHeight="1" outlineLevel="2" x14ac:dyDescent="0.2">
      <c r="A1426" s="3">
        <v>144</v>
      </c>
      <c r="B1426" s="3" t="s">
        <v>79</v>
      </c>
      <c r="C1426" s="237">
        <v>101201108</v>
      </c>
      <c r="D1426" s="237">
        <v>3016</v>
      </c>
      <c r="E1426" s="24" t="s">
        <v>7244</v>
      </c>
      <c r="F1426" s="24" t="s">
        <v>7245</v>
      </c>
      <c r="G1426" s="5">
        <v>43481</v>
      </c>
      <c r="H1426" s="408" t="s">
        <v>7212</v>
      </c>
      <c r="I1426" s="482"/>
      <c r="J1426" s="482"/>
      <c r="K1426" s="409">
        <v>1</v>
      </c>
      <c r="M1426" s="94"/>
    </row>
    <row r="1427" spans="1:13" s="33" customFormat="1" ht="11.25" customHeight="1" outlineLevel="2" x14ac:dyDescent="0.2">
      <c r="A1427" s="3">
        <v>145</v>
      </c>
      <c r="B1427" s="3" t="s">
        <v>79</v>
      </c>
      <c r="C1427" s="237">
        <v>101172410</v>
      </c>
      <c r="D1427" s="237">
        <v>3419</v>
      </c>
      <c r="E1427" s="24" t="s">
        <v>7235</v>
      </c>
      <c r="F1427" s="24" t="s">
        <v>7246</v>
      </c>
      <c r="G1427" s="5">
        <v>43481</v>
      </c>
      <c r="H1427" s="408" t="s">
        <v>7212</v>
      </c>
      <c r="I1427" s="482"/>
      <c r="J1427" s="482"/>
      <c r="K1427" s="409">
        <v>1</v>
      </c>
      <c r="M1427" s="94"/>
    </row>
    <row r="1428" spans="1:13" s="33" customFormat="1" ht="11.25" customHeight="1" outlineLevel="2" x14ac:dyDescent="0.2">
      <c r="A1428" s="3">
        <v>146</v>
      </c>
      <c r="B1428" s="3" t="s">
        <v>79</v>
      </c>
      <c r="C1428" s="237">
        <v>101172276</v>
      </c>
      <c r="D1428" s="237">
        <v>3419</v>
      </c>
      <c r="E1428" s="24" t="s">
        <v>7235</v>
      </c>
      <c r="F1428" s="24" t="s">
        <v>7247</v>
      </c>
      <c r="G1428" s="5">
        <v>43482</v>
      </c>
      <c r="H1428" s="408" t="s">
        <v>7212</v>
      </c>
      <c r="I1428" s="482"/>
      <c r="J1428" s="482"/>
      <c r="K1428" s="409">
        <v>1</v>
      </c>
      <c r="M1428" s="94"/>
    </row>
    <row r="1429" spans="1:13" s="33" customFormat="1" ht="11.25" customHeight="1" outlineLevel="2" x14ac:dyDescent="0.2">
      <c r="A1429" s="3">
        <v>147</v>
      </c>
      <c r="B1429" s="3" t="s">
        <v>79</v>
      </c>
      <c r="C1429" s="237">
        <v>101172390</v>
      </c>
      <c r="D1429" s="237">
        <v>3419</v>
      </c>
      <c r="E1429" s="24" t="s">
        <v>7235</v>
      </c>
      <c r="F1429" s="24" t="s">
        <v>7248</v>
      </c>
      <c r="G1429" s="5">
        <v>43482</v>
      </c>
      <c r="H1429" s="408" t="s">
        <v>7212</v>
      </c>
      <c r="I1429" s="482"/>
      <c r="J1429" s="482"/>
      <c r="K1429" s="409">
        <v>1</v>
      </c>
      <c r="M1429" s="94"/>
    </row>
    <row r="1430" spans="1:13" s="33" customFormat="1" ht="11.25" customHeight="1" outlineLevel="2" x14ac:dyDescent="0.2">
      <c r="A1430" s="3">
        <v>148</v>
      </c>
      <c r="B1430" s="3" t="s">
        <v>79</v>
      </c>
      <c r="C1430" s="237">
        <v>101172418</v>
      </c>
      <c r="D1430" s="237">
        <v>3419</v>
      </c>
      <c r="E1430" s="24" t="s">
        <v>7235</v>
      </c>
      <c r="F1430" s="24" t="s">
        <v>7249</v>
      </c>
      <c r="G1430" s="5">
        <v>43482</v>
      </c>
      <c r="H1430" s="408" t="s">
        <v>7212</v>
      </c>
      <c r="I1430" s="482"/>
      <c r="J1430" s="482"/>
      <c r="K1430" s="409">
        <v>1</v>
      </c>
      <c r="M1430" s="94"/>
    </row>
    <row r="1431" spans="1:13" s="33" customFormat="1" ht="11.25" customHeight="1" outlineLevel="2" x14ac:dyDescent="0.2">
      <c r="A1431" s="3">
        <v>149</v>
      </c>
      <c r="B1431" s="3" t="s">
        <v>79</v>
      </c>
      <c r="C1431" s="237">
        <v>101172415</v>
      </c>
      <c r="D1431" s="237">
        <v>3419</v>
      </c>
      <c r="E1431" s="24" t="s">
        <v>7235</v>
      </c>
      <c r="F1431" s="24" t="s">
        <v>7250</v>
      </c>
      <c r="G1431" s="5">
        <v>43482</v>
      </c>
      <c r="H1431" s="408" t="s">
        <v>7212</v>
      </c>
      <c r="I1431" s="482"/>
      <c r="J1431" s="482"/>
      <c r="K1431" s="409">
        <v>1</v>
      </c>
      <c r="M1431" s="94"/>
    </row>
    <row r="1432" spans="1:13" s="33" customFormat="1" ht="11.25" customHeight="1" outlineLevel="2" x14ac:dyDescent="0.2">
      <c r="A1432" s="3">
        <v>150</v>
      </c>
      <c r="B1432" s="3" t="s">
        <v>79</v>
      </c>
      <c r="C1432" s="237">
        <v>101201111</v>
      </c>
      <c r="D1432" s="237">
        <v>3016</v>
      </c>
      <c r="E1432" s="24" t="s">
        <v>7244</v>
      </c>
      <c r="F1432" s="24" t="s">
        <v>7251</v>
      </c>
      <c r="G1432" s="5">
        <v>43482</v>
      </c>
      <c r="H1432" s="408" t="s">
        <v>7212</v>
      </c>
      <c r="I1432" s="482"/>
      <c r="J1432" s="482"/>
      <c r="K1432" s="409">
        <v>1</v>
      </c>
      <c r="M1432" s="94"/>
    </row>
    <row r="1433" spans="1:13" s="33" customFormat="1" ht="11.25" customHeight="1" outlineLevel="2" x14ac:dyDescent="0.2">
      <c r="A1433" s="3">
        <v>151</v>
      </c>
      <c r="B1433" s="3" t="s">
        <v>79</v>
      </c>
      <c r="C1433" s="237">
        <v>101172321</v>
      </c>
      <c r="D1433" s="237">
        <v>3419</v>
      </c>
      <c r="E1433" s="24" t="s">
        <v>7235</v>
      </c>
      <c r="F1433" s="24" t="s">
        <v>7252</v>
      </c>
      <c r="G1433" s="5">
        <v>43483</v>
      </c>
      <c r="H1433" s="408" t="s">
        <v>7212</v>
      </c>
      <c r="I1433" s="482"/>
      <c r="J1433" s="482"/>
      <c r="K1433" s="409">
        <v>1</v>
      </c>
      <c r="M1433" s="94"/>
    </row>
    <row r="1434" spans="1:13" s="33" customFormat="1" ht="22.5" customHeight="1" outlineLevel="2" x14ac:dyDescent="0.2">
      <c r="A1434" s="3">
        <v>152</v>
      </c>
      <c r="B1434" s="3" t="s">
        <v>79</v>
      </c>
      <c r="C1434" s="237">
        <v>101165627</v>
      </c>
      <c r="D1434" s="237">
        <v>102</v>
      </c>
      <c r="E1434" s="24" t="s">
        <v>7253</v>
      </c>
      <c r="F1434" s="24" t="s">
        <v>7254</v>
      </c>
      <c r="G1434" s="5">
        <v>43483</v>
      </c>
      <c r="H1434" s="408" t="s">
        <v>7212</v>
      </c>
      <c r="I1434" s="482"/>
      <c r="J1434" s="482"/>
      <c r="K1434" s="409">
        <v>1</v>
      </c>
      <c r="M1434" s="94"/>
    </row>
    <row r="1435" spans="1:13" s="33" customFormat="1" ht="11.25" customHeight="1" outlineLevel="2" x14ac:dyDescent="0.2">
      <c r="A1435" s="3">
        <v>153</v>
      </c>
      <c r="B1435" s="3" t="s">
        <v>79</v>
      </c>
      <c r="C1435" s="237">
        <v>101172261</v>
      </c>
      <c r="D1435" s="237">
        <v>3419</v>
      </c>
      <c r="E1435" s="24" t="s">
        <v>7235</v>
      </c>
      <c r="F1435" s="24" t="s">
        <v>7255</v>
      </c>
      <c r="G1435" s="5">
        <v>43483</v>
      </c>
      <c r="H1435" s="408" t="s">
        <v>7212</v>
      </c>
      <c r="I1435" s="482"/>
      <c r="J1435" s="482"/>
      <c r="K1435" s="409">
        <v>1</v>
      </c>
      <c r="M1435" s="94"/>
    </row>
    <row r="1436" spans="1:13" s="33" customFormat="1" ht="22.5" customHeight="1" outlineLevel="2" x14ac:dyDescent="0.2">
      <c r="A1436" s="3">
        <v>154</v>
      </c>
      <c r="B1436" s="3" t="s">
        <v>79</v>
      </c>
      <c r="C1436" s="237">
        <v>101231231</v>
      </c>
      <c r="D1436" s="237">
        <v>3306</v>
      </c>
      <c r="E1436" s="24" t="s">
        <v>7181</v>
      </c>
      <c r="F1436" s="24" t="s">
        <v>7256</v>
      </c>
      <c r="G1436" s="5">
        <v>43483</v>
      </c>
      <c r="H1436" s="408" t="s">
        <v>7212</v>
      </c>
      <c r="I1436" s="482"/>
      <c r="J1436" s="482"/>
      <c r="K1436" s="409">
        <v>1</v>
      </c>
      <c r="M1436" s="94"/>
    </row>
    <row r="1437" spans="1:13" s="33" customFormat="1" ht="22.5" customHeight="1" outlineLevel="2" x14ac:dyDescent="0.2">
      <c r="A1437" s="3">
        <v>155</v>
      </c>
      <c r="B1437" s="3" t="s">
        <v>79</v>
      </c>
      <c r="C1437" s="237">
        <v>101231229</v>
      </c>
      <c r="D1437" s="237">
        <v>3306</v>
      </c>
      <c r="E1437" s="24" t="s">
        <v>7181</v>
      </c>
      <c r="F1437" s="24" t="s">
        <v>7257</v>
      </c>
      <c r="G1437" s="5">
        <v>43483</v>
      </c>
      <c r="H1437" s="408" t="s">
        <v>7212</v>
      </c>
      <c r="I1437" s="482"/>
      <c r="J1437" s="482"/>
      <c r="K1437" s="409">
        <v>1</v>
      </c>
      <c r="M1437" s="94"/>
    </row>
    <row r="1438" spans="1:13" s="33" customFormat="1" ht="22.5" customHeight="1" outlineLevel="2" x14ac:dyDescent="0.2">
      <c r="A1438" s="3">
        <v>156</v>
      </c>
      <c r="B1438" s="3" t="s">
        <v>79</v>
      </c>
      <c r="C1438" s="237">
        <v>101223829</v>
      </c>
      <c r="D1438" s="237">
        <v>2421</v>
      </c>
      <c r="E1438" s="24" t="s">
        <v>7208</v>
      </c>
      <c r="F1438" s="24" t="s">
        <v>7258</v>
      </c>
      <c r="G1438" s="5">
        <v>43484</v>
      </c>
      <c r="H1438" s="408" t="s">
        <v>7212</v>
      </c>
      <c r="I1438" s="482"/>
      <c r="J1438" s="482"/>
      <c r="K1438" s="409">
        <v>1</v>
      </c>
      <c r="M1438" s="94"/>
    </row>
    <row r="1439" spans="1:13" s="33" customFormat="1" ht="22.5" customHeight="1" outlineLevel="2" x14ac:dyDescent="0.2">
      <c r="A1439" s="3">
        <v>157</v>
      </c>
      <c r="B1439" s="3" t="s">
        <v>79</v>
      </c>
      <c r="C1439" s="237">
        <v>101223900</v>
      </c>
      <c r="D1439" s="237">
        <v>2421</v>
      </c>
      <c r="E1439" s="24" t="s">
        <v>7208</v>
      </c>
      <c r="F1439" s="24" t="s">
        <v>7259</v>
      </c>
      <c r="G1439" s="5">
        <v>43484</v>
      </c>
      <c r="H1439" s="408" t="s">
        <v>7212</v>
      </c>
      <c r="I1439" s="482"/>
      <c r="J1439" s="482"/>
      <c r="K1439" s="409">
        <v>1</v>
      </c>
      <c r="M1439" s="94"/>
    </row>
    <row r="1440" spans="1:13" s="33" customFormat="1" ht="22.5" customHeight="1" outlineLevel="2" x14ac:dyDescent="0.2">
      <c r="A1440" s="3">
        <v>158</v>
      </c>
      <c r="B1440" s="3" t="s">
        <v>79</v>
      </c>
      <c r="C1440" s="237">
        <v>101223796</v>
      </c>
      <c r="D1440" s="237">
        <v>2421</v>
      </c>
      <c r="E1440" s="24" t="s">
        <v>7208</v>
      </c>
      <c r="F1440" s="24" t="s">
        <v>7260</v>
      </c>
      <c r="G1440" s="5">
        <v>43484</v>
      </c>
      <c r="H1440" s="408" t="s">
        <v>7212</v>
      </c>
      <c r="I1440" s="482"/>
      <c r="J1440" s="482"/>
      <c r="K1440" s="409">
        <v>1</v>
      </c>
      <c r="M1440" s="94"/>
    </row>
    <row r="1441" spans="1:13" s="33" customFormat="1" ht="22.5" customHeight="1" outlineLevel="2" x14ac:dyDescent="0.2">
      <c r="A1441" s="3">
        <v>159</v>
      </c>
      <c r="B1441" s="3" t="s">
        <v>79</v>
      </c>
      <c r="C1441" s="237">
        <v>101223764</v>
      </c>
      <c r="D1441" s="237">
        <v>2421</v>
      </c>
      <c r="E1441" s="24" t="s">
        <v>7208</v>
      </c>
      <c r="F1441" s="24" t="s">
        <v>7261</v>
      </c>
      <c r="G1441" s="5">
        <v>43484</v>
      </c>
      <c r="H1441" s="408" t="s">
        <v>7212</v>
      </c>
      <c r="I1441" s="482"/>
      <c r="J1441" s="482"/>
      <c r="K1441" s="409">
        <v>1</v>
      </c>
      <c r="M1441" s="94"/>
    </row>
    <row r="1442" spans="1:13" s="33" customFormat="1" ht="11.25" customHeight="1" outlineLevel="2" x14ac:dyDescent="0.2">
      <c r="A1442" s="3">
        <v>160</v>
      </c>
      <c r="B1442" s="3" t="s">
        <v>79</v>
      </c>
      <c r="C1442" s="237">
        <v>101193595</v>
      </c>
      <c r="D1442" s="237">
        <v>90092</v>
      </c>
      <c r="E1442" s="24" t="s">
        <v>3332</v>
      </c>
      <c r="F1442" s="24" t="s">
        <v>7262</v>
      </c>
      <c r="G1442" s="5">
        <v>43484</v>
      </c>
      <c r="H1442" s="408" t="s">
        <v>7212</v>
      </c>
      <c r="I1442" s="482"/>
      <c r="J1442" s="482"/>
      <c r="K1442" s="409">
        <v>1</v>
      </c>
      <c r="M1442" s="94"/>
    </row>
    <row r="1443" spans="1:13" s="33" customFormat="1" ht="11.25" customHeight="1" outlineLevel="2" x14ac:dyDescent="0.2">
      <c r="A1443" s="3">
        <v>161</v>
      </c>
      <c r="B1443" s="3" t="s">
        <v>79</v>
      </c>
      <c r="C1443" s="237">
        <v>101166881</v>
      </c>
      <c r="D1443" s="237">
        <v>90045</v>
      </c>
      <c r="E1443" s="24" t="s">
        <v>3328</v>
      </c>
      <c r="F1443" s="24" t="s">
        <v>7263</v>
      </c>
      <c r="G1443" s="5">
        <v>43475</v>
      </c>
      <c r="H1443" s="408" t="s">
        <v>3387</v>
      </c>
      <c r="I1443" s="482"/>
      <c r="J1443" s="482"/>
      <c r="K1443" s="409">
        <v>1</v>
      </c>
      <c r="M1443" s="94"/>
    </row>
    <row r="1444" spans="1:13" s="33" customFormat="1" ht="11.25" customHeight="1" outlineLevel="2" x14ac:dyDescent="0.2">
      <c r="A1444" s="3">
        <v>162</v>
      </c>
      <c r="B1444" s="3" t="s">
        <v>79</v>
      </c>
      <c r="C1444" s="237">
        <v>101167160</v>
      </c>
      <c r="D1444" s="237">
        <v>90045</v>
      </c>
      <c r="E1444" s="24" t="s">
        <v>3328</v>
      </c>
      <c r="F1444" s="24" t="s">
        <v>7264</v>
      </c>
      <c r="G1444" s="5">
        <v>43475</v>
      </c>
      <c r="H1444" s="408" t="s">
        <v>3387</v>
      </c>
      <c r="I1444" s="482"/>
      <c r="J1444" s="482"/>
      <c r="K1444" s="409">
        <v>1</v>
      </c>
      <c r="M1444" s="94"/>
    </row>
    <row r="1445" spans="1:13" s="33" customFormat="1" ht="11.25" customHeight="1" outlineLevel="2" x14ac:dyDescent="0.2">
      <c r="A1445" s="3">
        <v>163</v>
      </c>
      <c r="B1445" s="3" t="s">
        <v>79</v>
      </c>
      <c r="C1445" s="237">
        <v>101167254</v>
      </c>
      <c r="D1445" s="237">
        <v>90045</v>
      </c>
      <c r="E1445" s="24" t="s">
        <v>3328</v>
      </c>
      <c r="F1445" s="24" t="s">
        <v>3577</v>
      </c>
      <c r="G1445" s="5">
        <v>43475</v>
      </c>
      <c r="H1445" s="408" t="s">
        <v>3387</v>
      </c>
      <c r="I1445" s="482"/>
      <c r="J1445" s="482"/>
      <c r="K1445" s="409">
        <v>1</v>
      </c>
      <c r="M1445" s="94"/>
    </row>
    <row r="1446" spans="1:13" s="33" customFormat="1" ht="11.25" customHeight="1" outlineLevel="2" x14ac:dyDescent="0.2">
      <c r="A1446" s="3">
        <v>164</v>
      </c>
      <c r="B1446" s="3" t="s">
        <v>79</v>
      </c>
      <c r="C1446" s="237">
        <v>101167109</v>
      </c>
      <c r="D1446" s="237">
        <v>90045</v>
      </c>
      <c r="E1446" s="24" t="s">
        <v>3328</v>
      </c>
      <c r="F1446" s="24" t="s">
        <v>7265</v>
      </c>
      <c r="G1446" s="5">
        <v>43475</v>
      </c>
      <c r="H1446" s="408" t="s">
        <v>3387</v>
      </c>
      <c r="I1446" s="482"/>
      <c r="J1446" s="482"/>
      <c r="K1446" s="409">
        <v>1</v>
      </c>
      <c r="M1446" s="94"/>
    </row>
    <row r="1447" spans="1:13" s="33" customFormat="1" ht="11.25" customHeight="1" outlineLevel="2" x14ac:dyDescent="0.2">
      <c r="A1447" s="3">
        <v>165</v>
      </c>
      <c r="B1447" s="3" t="s">
        <v>79</v>
      </c>
      <c r="C1447" s="237">
        <v>101167113</v>
      </c>
      <c r="D1447" s="237">
        <v>90045</v>
      </c>
      <c r="E1447" s="24" t="s">
        <v>3328</v>
      </c>
      <c r="F1447" s="24" t="s">
        <v>7266</v>
      </c>
      <c r="G1447" s="5">
        <v>43475</v>
      </c>
      <c r="H1447" s="408" t="s">
        <v>3387</v>
      </c>
      <c r="I1447" s="482"/>
      <c r="J1447" s="482"/>
      <c r="K1447" s="409">
        <v>1</v>
      </c>
      <c r="M1447" s="94"/>
    </row>
    <row r="1448" spans="1:13" s="33" customFormat="1" ht="11.25" customHeight="1" outlineLevel="2" x14ac:dyDescent="0.2">
      <c r="A1448" s="3">
        <v>166</v>
      </c>
      <c r="B1448" s="3" t="s">
        <v>79</v>
      </c>
      <c r="C1448" s="237">
        <v>101226414</v>
      </c>
      <c r="D1448" s="237">
        <v>1992</v>
      </c>
      <c r="E1448" s="24" t="s">
        <v>7267</v>
      </c>
      <c r="F1448" s="24" t="s">
        <v>7268</v>
      </c>
      <c r="G1448" s="5">
        <v>43476</v>
      </c>
      <c r="H1448" s="408" t="s">
        <v>3387</v>
      </c>
      <c r="I1448" s="482"/>
      <c r="J1448" s="482"/>
      <c r="K1448" s="409">
        <v>1</v>
      </c>
      <c r="M1448" s="94"/>
    </row>
    <row r="1449" spans="1:13" s="33" customFormat="1" ht="11.25" customHeight="1" outlineLevel="2" x14ac:dyDescent="0.2">
      <c r="A1449" s="3">
        <v>167</v>
      </c>
      <c r="B1449" s="3" t="s">
        <v>79</v>
      </c>
      <c r="C1449" s="237">
        <v>101226419</v>
      </c>
      <c r="D1449" s="237">
        <v>1992</v>
      </c>
      <c r="E1449" s="24" t="s">
        <v>7267</v>
      </c>
      <c r="F1449" s="24" t="s">
        <v>7269</v>
      </c>
      <c r="G1449" s="5">
        <v>43476</v>
      </c>
      <c r="H1449" s="408" t="s">
        <v>3387</v>
      </c>
      <c r="I1449" s="482"/>
      <c r="J1449" s="482"/>
      <c r="K1449" s="409">
        <v>1</v>
      </c>
      <c r="M1449" s="94"/>
    </row>
    <row r="1450" spans="1:13" s="33" customFormat="1" ht="11.25" customHeight="1" outlineLevel="2" x14ac:dyDescent="0.2">
      <c r="A1450" s="3">
        <v>168</v>
      </c>
      <c r="B1450" s="3" t="s">
        <v>79</v>
      </c>
      <c r="C1450" s="237">
        <v>101227676</v>
      </c>
      <c r="D1450" s="237">
        <v>2163</v>
      </c>
      <c r="E1450" s="24" t="s">
        <v>7270</v>
      </c>
      <c r="F1450" s="24" t="s">
        <v>7271</v>
      </c>
      <c r="G1450" s="5">
        <v>43476</v>
      </c>
      <c r="H1450" s="408" t="s">
        <v>3387</v>
      </c>
      <c r="I1450" s="482"/>
      <c r="J1450" s="482"/>
      <c r="K1450" s="409">
        <v>1</v>
      </c>
      <c r="M1450" s="94"/>
    </row>
    <row r="1451" spans="1:13" s="33" customFormat="1" ht="11.25" customHeight="1" outlineLevel="2" x14ac:dyDescent="0.2">
      <c r="A1451" s="3">
        <v>169</v>
      </c>
      <c r="B1451" s="3" t="s">
        <v>79</v>
      </c>
      <c r="C1451" s="237">
        <v>101227678</v>
      </c>
      <c r="D1451" s="237">
        <v>2163</v>
      </c>
      <c r="E1451" s="24" t="s">
        <v>7270</v>
      </c>
      <c r="F1451" s="24" t="s">
        <v>7272</v>
      </c>
      <c r="G1451" s="5">
        <v>43476</v>
      </c>
      <c r="H1451" s="408" t="s">
        <v>3387</v>
      </c>
      <c r="I1451" s="482"/>
      <c r="J1451" s="482"/>
      <c r="K1451" s="409">
        <v>1</v>
      </c>
      <c r="M1451" s="94"/>
    </row>
    <row r="1452" spans="1:13" s="33" customFormat="1" ht="11.25" customHeight="1" outlineLevel="2" x14ac:dyDescent="0.2">
      <c r="A1452" s="3">
        <v>170</v>
      </c>
      <c r="B1452" s="3" t="s">
        <v>79</v>
      </c>
      <c r="C1452" s="237">
        <v>101227682</v>
      </c>
      <c r="D1452" s="237">
        <v>2163</v>
      </c>
      <c r="E1452" s="24" t="s">
        <v>7270</v>
      </c>
      <c r="F1452" s="24" t="s">
        <v>7273</v>
      </c>
      <c r="G1452" s="5">
        <v>43476</v>
      </c>
      <c r="H1452" s="408" t="s">
        <v>3387</v>
      </c>
      <c r="I1452" s="482"/>
      <c r="J1452" s="482"/>
      <c r="K1452" s="409">
        <v>1</v>
      </c>
      <c r="M1452" s="94"/>
    </row>
    <row r="1453" spans="1:13" s="33" customFormat="1" ht="11.25" customHeight="1" outlineLevel="2" x14ac:dyDescent="0.2">
      <c r="A1453" s="3">
        <v>171</v>
      </c>
      <c r="B1453" s="3" t="s">
        <v>79</v>
      </c>
      <c r="C1453" s="237">
        <v>101227685</v>
      </c>
      <c r="D1453" s="237">
        <v>2163</v>
      </c>
      <c r="E1453" s="24" t="s">
        <v>7270</v>
      </c>
      <c r="F1453" s="24" t="s">
        <v>7274</v>
      </c>
      <c r="G1453" s="5">
        <v>43477</v>
      </c>
      <c r="H1453" s="408" t="s">
        <v>3387</v>
      </c>
      <c r="I1453" s="482"/>
      <c r="J1453" s="482"/>
      <c r="K1453" s="409">
        <v>1</v>
      </c>
      <c r="M1453" s="94"/>
    </row>
    <row r="1454" spans="1:13" s="33" customFormat="1" ht="11.25" customHeight="1" outlineLevel="2" x14ac:dyDescent="0.2">
      <c r="A1454" s="3">
        <v>172</v>
      </c>
      <c r="B1454" s="3" t="s">
        <v>79</v>
      </c>
      <c r="C1454" s="237">
        <v>101227690</v>
      </c>
      <c r="D1454" s="237">
        <v>2163</v>
      </c>
      <c r="E1454" s="24" t="s">
        <v>7270</v>
      </c>
      <c r="F1454" s="24" t="s">
        <v>7275</v>
      </c>
      <c r="G1454" s="5">
        <v>43477</v>
      </c>
      <c r="H1454" s="408" t="s">
        <v>3387</v>
      </c>
      <c r="I1454" s="482"/>
      <c r="J1454" s="482"/>
      <c r="K1454" s="409">
        <v>1</v>
      </c>
      <c r="M1454" s="94"/>
    </row>
    <row r="1455" spans="1:13" s="33" customFormat="1" ht="11.25" customHeight="1" outlineLevel="2" x14ac:dyDescent="0.2">
      <c r="A1455" s="3">
        <v>173</v>
      </c>
      <c r="B1455" s="3" t="s">
        <v>79</v>
      </c>
      <c r="C1455" s="237">
        <v>101227692</v>
      </c>
      <c r="D1455" s="237">
        <v>2163</v>
      </c>
      <c r="E1455" s="24" t="s">
        <v>7270</v>
      </c>
      <c r="F1455" s="24" t="s">
        <v>7276</v>
      </c>
      <c r="G1455" s="5">
        <v>43477</v>
      </c>
      <c r="H1455" s="408" t="s">
        <v>3387</v>
      </c>
      <c r="I1455" s="482"/>
      <c r="J1455" s="482"/>
      <c r="K1455" s="409">
        <v>1</v>
      </c>
      <c r="M1455" s="94"/>
    </row>
    <row r="1456" spans="1:13" s="33" customFormat="1" ht="11.25" customHeight="1" outlineLevel="2" x14ac:dyDescent="0.2">
      <c r="A1456" s="3">
        <v>174</v>
      </c>
      <c r="B1456" s="3" t="s">
        <v>79</v>
      </c>
      <c r="C1456" s="237">
        <v>101227697</v>
      </c>
      <c r="D1456" s="237">
        <v>2163</v>
      </c>
      <c r="E1456" s="24" t="s">
        <v>7270</v>
      </c>
      <c r="F1456" s="24" t="s">
        <v>7277</v>
      </c>
      <c r="G1456" s="5">
        <v>43477</v>
      </c>
      <c r="H1456" s="408" t="s">
        <v>3387</v>
      </c>
      <c r="I1456" s="482"/>
      <c r="J1456" s="482"/>
      <c r="K1456" s="409">
        <v>1</v>
      </c>
      <c r="M1456" s="94"/>
    </row>
    <row r="1457" spans="1:13" s="33" customFormat="1" ht="11.25" customHeight="1" outlineLevel="2" x14ac:dyDescent="0.2">
      <c r="A1457" s="3">
        <v>175</v>
      </c>
      <c r="B1457" s="3" t="s">
        <v>79</v>
      </c>
      <c r="C1457" s="237">
        <v>101227701</v>
      </c>
      <c r="D1457" s="237">
        <v>2163</v>
      </c>
      <c r="E1457" s="24" t="s">
        <v>7270</v>
      </c>
      <c r="F1457" s="24" t="s">
        <v>7278</v>
      </c>
      <c r="G1457" s="5">
        <v>43477</v>
      </c>
      <c r="H1457" s="408" t="s">
        <v>3387</v>
      </c>
      <c r="I1457" s="482"/>
      <c r="J1457" s="482"/>
      <c r="K1457" s="409">
        <v>1</v>
      </c>
      <c r="M1457" s="94"/>
    </row>
    <row r="1458" spans="1:13" s="33" customFormat="1" ht="11.25" customHeight="1" outlineLevel="2" x14ac:dyDescent="0.2">
      <c r="A1458" s="3">
        <v>176</v>
      </c>
      <c r="B1458" s="3" t="s">
        <v>79</v>
      </c>
      <c r="C1458" s="237">
        <v>101227703</v>
      </c>
      <c r="D1458" s="237">
        <v>2163</v>
      </c>
      <c r="E1458" s="24" t="s">
        <v>7270</v>
      </c>
      <c r="F1458" s="24" t="s">
        <v>7279</v>
      </c>
      <c r="G1458" s="5">
        <v>43480</v>
      </c>
      <c r="H1458" s="408" t="s">
        <v>3387</v>
      </c>
      <c r="I1458" s="482"/>
      <c r="J1458" s="482"/>
      <c r="K1458" s="409">
        <v>1</v>
      </c>
      <c r="M1458" s="94"/>
    </row>
    <row r="1459" spans="1:13" s="33" customFormat="1" ht="11.25" customHeight="1" outlineLevel="2" x14ac:dyDescent="0.2">
      <c r="A1459" s="3">
        <v>177</v>
      </c>
      <c r="B1459" s="3" t="s">
        <v>79</v>
      </c>
      <c r="C1459" s="237">
        <v>101144537</v>
      </c>
      <c r="D1459" s="237">
        <v>2561</v>
      </c>
      <c r="E1459" s="24" t="s">
        <v>3312</v>
      </c>
      <c r="F1459" s="24" t="s">
        <v>7280</v>
      </c>
      <c r="G1459" s="5">
        <v>43480</v>
      </c>
      <c r="H1459" s="408" t="s">
        <v>3387</v>
      </c>
      <c r="I1459" s="482"/>
      <c r="J1459" s="482"/>
      <c r="K1459" s="409">
        <v>1</v>
      </c>
      <c r="M1459" s="94"/>
    </row>
    <row r="1460" spans="1:13" s="33" customFormat="1" ht="11.25" customHeight="1" outlineLevel="2" x14ac:dyDescent="0.2">
      <c r="A1460" s="3">
        <v>178</v>
      </c>
      <c r="B1460" s="3" t="s">
        <v>79</v>
      </c>
      <c r="C1460" s="237">
        <v>101190715</v>
      </c>
      <c r="D1460" s="237">
        <v>5150</v>
      </c>
      <c r="E1460" s="24" t="s">
        <v>7281</v>
      </c>
      <c r="F1460" s="24" t="s">
        <v>7282</v>
      </c>
      <c r="G1460" s="5">
        <v>43480</v>
      </c>
      <c r="H1460" s="408" t="s">
        <v>3387</v>
      </c>
      <c r="I1460" s="482"/>
      <c r="J1460" s="482"/>
      <c r="K1460" s="409">
        <v>1</v>
      </c>
      <c r="M1460" s="94"/>
    </row>
    <row r="1461" spans="1:13" s="33" customFormat="1" ht="11.25" customHeight="1" outlineLevel="2" x14ac:dyDescent="0.2">
      <c r="A1461" s="3">
        <v>179</v>
      </c>
      <c r="B1461" s="3" t="s">
        <v>79</v>
      </c>
      <c r="C1461" s="237">
        <v>101190092</v>
      </c>
      <c r="D1461" s="237">
        <v>63</v>
      </c>
      <c r="E1461" s="24" t="s">
        <v>7283</v>
      </c>
      <c r="F1461" s="24" t="s">
        <v>7284</v>
      </c>
      <c r="G1461" s="5">
        <v>43480</v>
      </c>
      <c r="H1461" s="408" t="s">
        <v>3387</v>
      </c>
      <c r="I1461" s="482"/>
      <c r="J1461" s="482"/>
      <c r="K1461" s="409">
        <v>1</v>
      </c>
      <c r="M1461" s="94"/>
    </row>
    <row r="1462" spans="1:13" s="33" customFormat="1" ht="11.25" customHeight="1" outlineLevel="2" x14ac:dyDescent="0.2">
      <c r="A1462" s="3">
        <v>180</v>
      </c>
      <c r="B1462" s="3" t="s">
        <v>79</v>
      </c>
      <c r="C1462" s="237">
        <v>101177188</v>
      </c>
      <c r="D1462" s="237">
        <v>6416</v>
      </c>
      <c r="E1462" s="24" t="s">
        <v>3388</v>
      </c>
      <c r="F1462" s="24" t="s">
        <v>3580</v>
      </c>
      <c r="G1462" s="5">
        <v>43480</v>
      </c>
      <c r="H1462" s="408" t="s">
        <v>3387</v>
      </c>
      <c r="I1462" s="482"/>
      <c r="J1462" s="482"/>
      <c r="K1462" s="409">
        <v>1</v>
      </c>
      <c r="M1462" s="94"/>
    </row>
    <row r="1463" spans="1:13" s="33" customFormat="1" ht="11.25" customHeight="1" outlineLevel="2" x14ac:dyDescent="0.2">
      <c r="A1463" s="3">
        <v>181</v>
      </c>
      <c r="B1463" s="3" t="s">
        <v>79</v>
      </c>
      <c r="C1463" s="237">
        <v>101177288</v>
      </c>
      <c r="D1463" s="237">
        <v>6416</v>
      </c>
      <c r="E1463" s="24" t="s">
        <v>3388</v>
      </c>
      <c r="F1463" s="24" t="s">
        <v>3579</v>
      </c>
      <c r="G1463" s="5">
        <v>43481</v>
      </c>
      <c r="H1463" s="408" t="s">
        <v>3387</v>
      </c>
      <c r="I1463" s="482"/>
      <c r="J1463" s="482"/>
      <c r="K1463" s="409">
        <v>1</v>
      </c>
      <c r="M1463" s="94"/>
    </row>
    <row r="1464" spans="1:13" s="33" customFormat="1" ht="11.25" customHeight="1" outlineLevel="2" x14ac:dyDescent="0.2">
      <c r="A1464" s="3">
        <v>182</v>
      </c>
      <c r="B1464" s="3" t="s">
        <v>79</v>
      </c>
      <c r="C1464" s="237">
        <v>101177241</v>
      </c>
      <c r="D1464" s="237">
        <v>6416</v>
      </c>
      <c r="E1464" s="24" t="s">
        <v>3388</v>
      </c>
      <c r="F1464" s="24" t="s">
        <v>3582</v>
      </c>
      <c r="G1464" s="5">
        <v>43481</v>
      </c>
      <c r="H1464" s="408" t="s">
        <v>3387</v>
      </c>
      <c r="I1464" s="482"/>
      <c r="J1464" s="482"/>
      <c r="K1464" s="409">
        <v>1</v>
      </c>
      <c r="M1464" s="94"/>
    </row>
    <row r="1465" spans="1:13" s="33" customFormat="1" ht="11.25" customHeight="1" outlineLevel="2" x14ac:dyDescent="0.2">
      <c r="A1465" s="3">
        <v>183</v>
      </c>
      <c r="B1465" s="3" t="s">
        <v>79</v>
      </c>
      <c r="C1465" s="237">
        <v>101177298</v>
      </c>
      <c r="D1465" s="237">
        <v>6416</v>
      </c>
      <c r="E1465" s="24" t="s">
        <v>3388</v>
      </c>
      <c r="F1465" s="24" t="s">
        <v>3581</v>
      </c>
      <c r="G1465" s="5">
        <v>43481</v>
      </c>
      <c r="H1465" s="408" t="s">
        <v>3387</v>
      </c>
      <c r="I1465" s="482"/>
      <c r="J1465" s="482"/>
      <c r="K1465" s="409">
        <v>1</v>
      </c>
      <c r="M1465" s="94"/>
    </row>
    <row r="1466" spans="1:13" s="33" customFormat="1" ht="11.25" customHeight="1" outlineLevel="2" x14ac:dyDescent="0.2">
      <c r="A1466" s="3">
        <v>184</v>
      </c>
      <c r="B1466" s="3" t="s">
        <v>79</v>
      </c>
      <c r="C1466" s="237">
        <v>101177160</v>
      </c>
      <c r="D1466" s="237">
        <v>6416</v>
      </c>
      <c r="E1466" s="24" t="s">
        <v>3388</v>
      </c>
      <c r="F1466" s="24" t="s">
        <v>7285</v>
      </c>
      <c r="G1466" s="5">
        <v>43481</v>
      </c>
      <c r="H1466" s="408" t="s">
        <v>3387</v>
      </c>
      <c r="I1466" s="482"/>
      <c r="J1466" s="482"/>
      <c r="K1466" s="409">
        <v>1</v>
      </c>
      <c r="M1466" s="94"/>
    </row>
    <row r="1467" spans="1:13" s="33" customFormat="1" ht="11.25" customHeight="1" outlineLevel="2" x14ac:dyDescent="0.2">
      <c r="A1467" s="3">
        <v>185</v>
      </c>
      <c r="B1467" s="3" t="s">
        <v>79</v>
      </c>
      <c r="C1467" s="237">
        <v>101177276</v>
      </c>
      <c r="D1467" s="237">
        <v>6416</v>
      </c>
      <c r="E1467" s="24" t="s">
        <v>3388</v>
      </c>
      <c r="F1467" s="24" t="s">
        <v>7286</v>
      </c>
      <c r="G1467" s="5">
        <v>43481</v>
      </c>
      <c r="H1467" s="408" t="s">
        <v>3387</v>
      </c>
      <c r="I1467" s="482"/>
      <c r="J1467" s="482"/>
      <c r="K1467" s="409">
        <v>1</v>
      </c>
      <c r="M1467" s="94"/>
    </row>
    <row r="1468" spans="1:13" s="33" customFormat="1" ht="22.5" customHeight="1" outlineLevel="2" x14ac:dyDescent="0.2">
      <c r="A1468" s="3">
        <v>186</v>
      </c>
      <c r="B1468" s="3" t="s">
        <v>79</v>
      </c>
      <c r="C1468" s="237">
        <v>101177221</v>
      </c>
      <c r="D1468" s="237">
        <v>6416</v>
      </c>
      <c r="E1468" s="24" t="s">
        <v>3388</v>
      </c>
      <c r="F1468" s="24" t="s">
        <v>7287</v>
      </c>
      <c r="G1468" s="5">
        <v>43482</v>
      </c>
      <c r="H1468" s="408" t="s">
        <v>3387</v>
      </c>
      <c r="I1468" s="482"/>
      <c r="J1468" s="482"/>
      <c r="K1468" s="409">
        <v>1</v>
      </c>
      <c r="M1468" s="94"/>
    </row>
    <row r="1469" spans="1:13" s="33" customFormat="1" ht="11.25" customHeight="1" outlineLevel="2" x14ac:dyDescent="0.2">
      <c r="A1469" s="3">
        <v>187</v>
      </c>
      <c r="B1469" s="3" t="s">
        <v>79</v>
      </c>
      <c r="C1469" s="237">
        <v>101177445</v>
      </c>
      <c r="D1469" s="237">
        <v>6416</v>
      </c>
      <c r="E1469" s="24" t="s">
        <v>3388</v>
      </c>
      <c r="F1469" s="24" t="s">
        <v>7288</v>
      </c>
      <c r="G1469" s="5">
        <v>43482</v>
      </c>
      <c r="H1469" s="408" t="s">
        <v>3387</v>
      </c>
      <c r="I1469" s="482"/>
      <c r="J1469" s="482"/>
      <c r="K1469" s="409">
        <v>1</v>
      </c>
      <c r="M1469" s="94"/>
    </row>
    <row r="1470" spans="1:13" s="33" customFormat="1" ht="33.75" customHeight="1" outlineLevel="2" x14ac:dyDescent="0.2">
      <c r="A1470" s="3">
        <v>188</v>
      </c>
      <c r="B1470" s="3" t="s">
        <v>79</v>
      </c>
      <c r="C1470" s="237">
        <v>101177144</v>
      </c>
      <c r="D1470" s="237">
        <v>6416</v>
      </c>
      <c r="E1470" s="24" t="s">
        <v>3388</v>
      </c>
      <c r="F1470" s="24" t="s">
        <v>7289</v>
      </c>
      <c r="G1470" s="5">
        <v>43482</v>
      </c>
      <c r="H1470" s="408" t="s">
        <v>3387</v>
      </c>
      <c r="I1470" s="482"/>
      <c r="J1470" s="482"/>
      <c r="K1470" s="409">
        <v>1</v>
      </c>
      <c r="M1470" s="94"/>
    </row>
    <row r="1471" spans="1:13" s="33" customFormat="1" ht="11.25" customHeight="1" outlineLevel="2" x14ac:dyDescent="0.2">
      <c r="A1471" s="3">
        <v>189</v>
      </c>
      <c r="B1471" s="3" t="s">
        <v>79</v>
      </c>
      <c r="C1471" s="237">
        <v>101177257</v>
      </c>
      <c r="D1471" s="237">
        <v>6416</v>
      </c>
      <c r="E1471" s="24" t="s">
        <v>3388</v>
      </c>
      <c r="F1471" s="24" t="s">
        <v>7290</v>
      </c>
      <c r="G1471" s="5">
        <v>43482</v>
      </c>
      <c r="H1471" s="408" t="s">
        <v>3387</v>
      </c>
      <c r="I1471" s="482"/>
      <c r="J1471" s="482"/>
      <c r="K1471" s="409">
        <v>1</v>
      </c>
      <c r="M1471" s="94"/>
    </row>
    <row r="1472" spans="1:13" s="33" customFormat="1" ht="11.25" customHeight="1" outlineLevel="2" x14ac:dyDescent="0.2">
      <c r="A1472" s="3">
        <v>190</v>
      </c>
      <c r="B1472" s="3" t="s">
        <v>79</v>
      </c>
      <c r="C1472" s="237">
        <v>101177308</v>
      </c>
      <c r="D1472" s="237">
        <v>6416</v>
      </c>
      <c r="E1472" s="24" t="s">
        <v>3388</v>
      </c>
      <c r="F1472" s="24" t="s">
        <v>7291</v>
      </c>
      <c r="G1472" s="5">
        <v>43482</v>
      </c>
      <c r="H1472" s="408" t="s">
        <v>3387</v>
      </c>
      <c r="I1472" s="482"/>
      <c r="J1472" s="482"/>
      <c r="K1472" s="409">
        <v>1</v>
      </c>
      <c r="M1472" s="94"/>
    </row>
    <row r="1473" spans="1:13" s="33" customFormat="1" ht="11.25" customHeight="1" outlineLevel="2" x14ac:dyDescent="0.2">
      <c r="A1473" s="3">
        <v>191</v>
      </c>
      <c r="B1473" s="3" t="s">
        <v>79</v>
      </c>
      <c r="C1473" s="237">
        <v>101177402</v>
      </c>
      <c r="D1473" s="237">
        <v>6416</v>
      </c>
      <c r="E1473" s="24" t="s">
        <v>3388</v>
      </c>
      <c r="F1473" s="24" t="s">
        <v>7292</v>
      </c>
      <c r="G1473" s="5">
        <v>43483</v>
      </c>
      <c r="H1473" s="408" t="s">
        <v>3387</v>
      </c>
      <c r="I1473" s="482"/>
      <c r="J1473" s="482"/>
      <c r="K1473" s="409">
        <v>1</v>
      </c>
      <c r="M1473" s="94"/>
    </row>
    <row r="1474" spans="1:13" s="33" customFormat="1" ht="11.25" customHeight="1" outlineLevel="2" x14ac:dyDescent="0.2">
      <c r="A1474" s="3">
        <v>192</v>
      </c>
      <c r="B1474" s="3" t="s">
        <v>79</v>
      </c>
      <c r="C1474" s="237">
        <v>101177174</v>
      </c>
      <c r="D1474" s="237">
        <v>6416</v>
      </c>
      <c r="E1474" s="24" t="s">
        <v>3388</v>
      </c>
      <c r="F1474" s="24" t="s">
        <v>7293</v>
      </c>
      <c r="G1474" s="5">
        <v>43483</v>
      </c>
      <c r="H1474" s="408" t="s">
        <v>3387</v>
      </c>
      <c r="I1474" s="482"/>
      <c r="J1474" s="482"/>
      <c r="K1474" s="409">
        <v>1</v>
      </c>
      <c r="M1474" s="94"/>
    </row>
    <row r="1475" spans="1:13" s="33" customFormat="1" ht="11.25" customHeight="1" outlineLevel="2" x14ac:dyDescent="0.2">
      <c r="A1475" s="3">
        <v>193</v>
      </c>
      <c r="B1475" s="3" t="s">
        <v>79</v>
      </c>
      <c r="C1475" s="237">
        <v>101177405</v>
      </c>
      <c r="D1475" s="237">
        <v>6416</v>
      </c>
      <c r="E1475" s="24" t="s">
        <v>3388</v>
      </c>
      <c r="F1475" s="24" t="s">
        <v>7294</v>
      </c>
      <c r="G1475" s="5">
        <v>43483</v>
      </c>
      <c r="H1475" s="408" t="s">
        <v>3387</v>
      </c>
      <c r="I1475" s="482"/>
      <c r="J1475" s="482"/>
      <c r="K1475" s="409">
        <v>1</v>
      </c>
      <c r="M1475" s="94"/>
    </row>
    <row r="1476" spans="1:13" s="33" customFormat="1" ht="11.25" customHeight="1" outlineLevel="2" x14ac:dyDescent="0.2">
      <c r="A1476" s="3">
        <v>194</v>
      </c>
      <c r="B1476" s="3" t="s">
        <v>79</v>
      </c>
      <c r="C1476" s="237">
        <v>101190691</v>
      </c>
      <c r="D1476" s="237">
        <v>9020</v>
      </c>
      <c r="E1476" s="24" t="s">
        <v>3435</v>
      </c>
      <c r="F1476" s="24" t="s">
        <v>3436</v>
      </c>
      <c r="G1476" s="5">
        <v>43483</v>
      </c>
      <c r="H1476" s="408" t="s">
        <v>3387</v>
      </c>
      <c r="I1476" s="482"/>
      <c r="J1476" s="482"/>
      <c r="K1476" s="409">
        <v>1</v>
      </c>
      <c r="M1476" s="94"/>
    </row>
    <row r="1477" spans="1:13" s="33" customFormat="1" ht="11.25" customHeight="1" outlineLevel="2" x14ac:dyDescent="0.2">
      <c r="A1477" s="3">
        <v>195</v>
      </c>
      <c r="B1477" s="3" t="s">
        <v>79</v>
      </c>
      <c r="C1477" s="237">
        <v>101193534</v>
      </c>
      <c r="D1477" s="237">
        <v>90092</v>
      </c>
      <c r="E1477" s="24" t="s">
        <v>3332</v>
      </c>
      <c r="F1477" s="24" t="s">
        <v>7295</v>
      </c>
      <c r="G1477" s="5">
        <v>43483</v>
      </c>
      <c r="H1477" s="408" t="s">
        <v>3387</v>
      </c>
      <c r="I1477" s="482"/>
      <c r="J1477" s="482"/>
      <c r="K1477" s="409">
        <v>1</v>
      </c>
      <c r="M1477" s="94"/>
    </row>
    <row r="1478" spans="1:13" s="33" customFormat="1" ht="11.25" customHeight="1" outlineLevel="2" x14ac:dyDescent="0.2">
      <c r="A1478" s="3">
        <v>196</v>
      </c>
      <c r="B1478" s="3" t="s">
        <v>79</v>
      </c>
      <c r="C1478" s="237">
        <v>101193523</v>
      </c>
      <c r="D1478" s="237">
        <v>90092</v>
      </c>
      <c r="E1478" s="24" t="s">
        <v>3332</v>
      </c>
      <c r="F1478" s="24" t="s">
        <v>3578</v>
      </c>
      <c r="G1478" s="5">
        <v>43484</v>
      </c>
      <c r="H1478" s="408" t="s">
        <v>3387</v>
      </c>
      <c r="I1478" s="482"/>
      <c r="J1478" s="482"/>
      <c r="K1478" s="409">
        <v>1</v>
      </c>
      <c r="M1478" s="94"/>
    </row>
    <row r="1479" spans="1:13" s="33" customFormat="1" ht="11.25" customHeight="1" outlineLevel="2" x14ac:dyDescent="0.2">
      <c r="A1479" s="3">
        <v>197</v>
      </c>
      <c r="B1479" s="3" t="s">
        <v>79</v>
      </c>
      <c r="C1479" s="237">
        <v>101164447</v>
      </c>
      <c r="D1479" s="237">
        <v>90102</v>
      </c>
      <c r="E1479" s="24" t="s">
        <v>3320</v>
      </c>
      <c r="F1479" s="24" t="s">
        <v>7296</v>
      </c>
      <c r="G1479" s="5">
        <v>43484</v>
      </c>
      <c r="H1479" s="408" t="s">
        <v>3387</v>
      </c>
      <c r="I1479" s="482"/>
      <c r="J1479" s="482"/>
      <c r="K1479" s="409">
        <v>1</v>
      </c>
      <c r="M1479" s="94"/>
    </row>
    <row r="1480" spans="1:13" s="33" customFormat="1" ht="11.25" customHeight="1" outlineLevel="2" x14ac:dyDescent="0.2">
      <c r="A1480" s="3">
        <v>198</v>
      </c>
      <c r="B1480" s="3" t="s">
        <v>79</v>
      </c>
      <c r="C1480" s="237">
        <v>101236717</v>
      </c>
      <c r="D1480" s="237">
        <v>2218</v>
      </c>
      <c r="E1480" s="24" t="s">
        <v>7297</v>
      </c>
      <c r="F1480" s="24" t="s">
        <v>7298</v>
      </c>
      <c r="G1480" s="5">
        <v>43484</v>
      </c>
      <c r="H1480" s="408" t="s">
        <v>3387</v>
      </c>
      <c r="I1480" s="482"/>
      <c r="J1480" s="482"/>
      <c r="K1480" s="409">
        <v>1</v>
      </c>
      <c r="M1480" s="94"/>
    </row>
    <row r="1481" spans="1:13" s="33" customFormat="1" ht="11.25" customHeight="1" outlineLevel="2" x14ac:dyDescent="0.2">
      <c r="A1481" s="3">
        <v>199</v>
      </c>
      <c r="B1481" s="3" t="s">
        <v>79</v>
      </c>
      <c r="C1481" s="237">
        <v>101197142</v>
      </c>
      <c r="D1481" s="237">
        <v>226</v>
      </c>
      <c r="E1481" s="24" t="s">
        <v>3375</v>
      </c>
      <c r="F1481" s="24" t="s">
        <v>7299</v>
      </c>
      <c r="G1481" s="5">
        <v>43484</v>
      </c>
      <c r="H1481" s="408" t="s">
        <v>3387</v>
      </c>
      <c r="I1481" s="482"/>
      <c r="J1481" s="482"/>
      <c r="K1481" s="409">
        <v>1</v>
      </c>
      <c r="M1481" s="94"/>
    </row>
    <row r="1482" spans="1:13" s="33" customFormat="1" ht="11.25" customHeight="1" outlineLevel="2" x14ac:dyDescent="0.2">
      <c r="A1482" s="3">
        <v>200</v>
      </c>
      <c r="B1482" s="3" t="s">
        <v>79</v>
      </c>
      <c r="C1482" s="237">
        <v>101193363</v>
      </c>
      <c r="D1482" s="237">
        <v>2362</v>
      </c>
      <c r="E1482" s="24" t="s">
        <v>7300</v>
      </c>
      <c r="F1482" s="24" t="s">
        <v>7301</v>
      </c>
      <c r="G1482" s="5">
        <v>43484</v>
      </c>
      <c r="H1482" s="408" t="s">
        <v>3387</v>
      </c>
      <c r="I1482" s="482"/>
      <c r="J1482" s="482"/>
      <c r="K1482" s="409">
        <v>1</v>
      </c>
      <c r="M1482" s="94"/>
    </row>
    <row r="1483" spans="1:13" s="33" customFormat="1" ht="11.25" customHeight="1" outlineLevel="2" x14ac:dyDescent="0.2">
      <c r="A1483" s="3">
        <v>201</v>
      </c>
      <c r="B1483" s="3" t="s">
        <v>79</v>
      </c>
      <c r="C1483" s="237">
        <v>101221697</v>
      </c>
      <c r="D1483" s="237">
        <v>1068</v>
      </c>
      <c r="E1483" s="24" t="s">
        <v>7302</v>
      </c>
      <c r="F1483" s="24" t="s">
        <v>7303</v>
      </c>
      <c r="G1483" s="5">
        <v>43475</v>
      </c>
      <c r="H1483" s="408" t="s">
        <v>3386</v>
      </c>
      <c r="I1483" s="482"/>
      <c r="J1483" s="482"/>
      <c r="K1483" s="409">
        <v>1</v>
      </c>
      <c r="M1483" s="94"/>
    </row>
    <row r="1484" spans="1:13" s="33" customFormat="1" ht="11.25" customHeight="1" outlineLevel="2" x14ac:dyDescent="0.2">
      <c r="A1484" s="3">
        <v>202</v>
      </c>
      <c r="B1484" s="3" t="s">
        <v>79</v>
      </c>
      <c r="C1484" s="237">
        <v>101164072</v>
      </c>
      <c r="D1484" s="237">
        <v>1164</v>
      </c>
      <c r="E1484" s="24" t="s">
        <v>7304</v>
      </c>
      <c r="F1484" s="24" t="s">
        <v>7305</v>
      </c>
      <c r="G1484" s="5">
        <v>43475</v>
      </c>
      <c r="H1484" s="408" t="s">
        <v>3386</v>
      </c>
      <c r="I1484" s="482"/>
      <c r="J1484" s="482"/>
      <c r="K1484" s="409">
        <v>1</v>
      </c>
      <c r="M1484" s="94"/>
    </row>
    <row r="1485" spans="1:13" s="33" customFormat="1" ht="11.25" customHeight="1" outlineLevel="2" x14ac:dyDescent="0.2">
      <c r="A1485" s="3">
        <v>203</v>
      </c>
      <c r="B1485" s="3" t="s">
        <v>79</v>
      </c>
      <c r="C1485" s="237">
        <v>101227622</v>
      </c>
      <c r="D1485" s="237">
        <v>1355</v>
      </c>
      <c r="E1485" s="24" t="s">
        <v>7306</v>
      </c>
      <c r="F1485" s="24" t="s">
        <v>7307</v>
      </c>
      <c r="G1485" s="5">
        <v>43475</v>
      </c>
      <c r="H1485" s="408" t="s">
        <v>3386</v>
      </c>
      <c r="I1485" s="482"/>
      <c r="J1485" s="482"/>
      <c r="K1485" s="409">
        <v>1</v>
      </c>
      <c r="M1485" s="94"/>
    </row>
    <row r="1486" spans="1:13" s="33" customFormat="1" ht="11.25" customHeight="1" outlineLevel="2" x14ac:dyDescent="0.2">
      <c r="A1486" s="3">
        <v>204</v>
      </c>
      <c r="B1486" s="3" t="s">
        <v>79</v>
      </c>
      <c r="C1486" s="237">
        <v>101227521</v>
      </c>
      <c r="D1486" s="237">
        <v>1501</v>
      </c>
      <c r="E1486" s="24" t="s">
        <v>7308</v>
      </c>
      <c r="F1486" s="24" t="s">
        <v>7309</v>
      </c>
      <c r="G1486" s="5">
        <v>43475</v>
      </c>
      <c r="H1486" s="408" t="s">
        <v>3386</v>
      </c>
      <c r="I1486" s="482"/>
      <c r="J1486" s="482"/>
      <c r="K1486" s="409">
        <v>1</v>
      </c>
      <c r="M1486" s="94"/>
    </row>
    <row r="1487" spans="1:13" s="33" customFormat="1" ht="11.25" customHeight="1" outlineLevel="2" x14ac:dyDescent="0.2">
      <c r="A1487" s="3">
        <v>205</v>
      </c>
      <c r="B1487" s="3" t="s">
        <v>79</v>
      </c>
      <c r="C1487" s="237">
        <v>101175723</v>
      </c>
      <c r="D1487" s="237">
        <v>1526</v>
      </c>
      <c r="E1487" s="24" t="s">
        <v>7310</v>
      </c>
      <c r="F1487" s="24" t="s">
        <v>7311</v>
      </c>
      <c r="G1487" s="5">
        <v>43475</v>
      </c>
      <c r="H1487" s="408" t="s">
        <v>3386</v>
      </c>
      <c r="I1487" s="482"/>
      <c r="J1487" s="482"/>
      <c r="K1487" s="409">
        <v>1</v>
      </c>
      <c r="M1487" s="94"/>
    </row>
    <row r="1488" spans="1:13" s="33" customFormat="1" ht="11.25" customHeight="1" outlineLevel="2" x14ac:dyDescent="0.2">
      <c r="A1488" s="3">
        <v>206</v>
      </c>
      <c r="B1488" s="3" t="s">
        <v>79</v>
      </c>
      <c r="C1488" s="237">
        <v>101171584</v>
      </c>
      <c r="D1488" s="237">
        <v>1533</v>
      </c>
      <c r="E1488" s="24" t="s">
        <v>7312</v>
      </c>
      <c r="F1488" s="24" t="s">
        <v>7313</v>
      </c>
      <c r="G1488" s="5">
        <v>43476</v>
      </c>
      <c r="H1488" s="408" t="s">
        <v>3386</v>
      </c>
      <c r="I1488" s="482"/>
      <c r="J1488" s="482"/>
      <c r="K1488" s="409">
        <v>1</v>
      </c>
      <c r="M1488" s="94"/>
    </row>
    <row r="1489" spans="1:13" s="33" customFormat="1" ht="11.25" customHeight="1" outlineLevel="2" x14ac:dyDescent="0.2">
      <c r="A1489" s="3">
        <v>207</v>
      </c>
      <c r="B1489" s="3" t="s">
        <v>79</v>
      </c>
      <c r="C1489" s="237">
        <v>101196511</v>
      </c>
      <c r="D1489" s="237">
        <v>1923</v>
      </c>
      <c r="E1489" s="24" t="s">
        <v>7314</v>
      </c>
      <c r="F1489" s="24" t="s">
        <v>7315</v>
      </c>
      <c r="G1489" s="5">
        <v>43476</v>
      </c>
      <c r="H1489" s="408" t="s">
        <v>3386</v>
      </c>
      <c r="I1489" s="482"/>
      <c r="J1489" s="482"/>
      <c r="K1489" s="409">
        <v>1</v>
      </c>
      <c r="M1489" s="94"/>
    </row>
    <row r="1490" spans="1:13" s="33" customFormat="1" ht="11.25" customHeight="1" outlineLevel="2" x14ac:dyDescent="0.2">
      <c r="A1490" s="3">
        <v>208</v>
      </c>
      <c r="B1490" s="3" t="s">
        <v>79</v>
      </c>
      <c r="C1490" s="237">
        <v>101235367</v>
      </c>
      <c r="D1490" s="237">
        <v>2069</v>
      </c>
      <c r="E1490" s="24" t="s">
        <v>7316</v>
      </c>
      <c r="F1490" s="24" t="s">
        <v>7317</v>
      </c>
      <c r="G1490" s="5">
        <v>43476</v>
      </c>
      <c r="H1490" s="408" t="s">
        <v>3386</v>
      </c>
      <c r="I1490" s="482"/>
      <c r="J1490" s="482"/>
      <c r="K1490" s="409">
        <v>1</v>
      </c>
      <c r="M1490" s="94"/>
    </row>
    <row r="1491" spans="1:13" s="33" customFormat="1" ht="11.25" customHeight="1" outlineLevel="2" x14ac:dyDescent="0.2">
      <c r="A1491" s="3">
        <v>209</v>
      </c>
      <c r="B1491" s="3" t="s">
        <v>79</v>
      </c>
      <c r="C1491" s="237">
        <v>101197118</v>
      </c>
      <c r="D1491" s="237">
        <v>226</v>
      </c>
      <c r="E1491" s="24" t="s">
        <v>3375</v>
      </c>
      <c r="F1491" s="24" t="s">
        <v>3573</v>
      </c>
      <c r="G1491" s="5">
        <v>43476</v>
      </c>
      <c r="H1491" s="408" t="s">
        <v>3386</v>
      </c>
      <c r="I1491" s="482"/>
      <c r="J1491" s="482"/>
      <c r="K1491" s="409">
        <v>1</v>
      </c>
      <c r="M1491" s="94"/>
    </row>
    <row r="1492" spans="1:13" s="33" customFormat="1" ht="11.25" customHeight="1" outlineLevel="2" x14ac:dyDescent="0.2">
      <c r="A1492" s="3">
        <v>210</v>
      </c>
      <c r="B1492" s="3" t="s">
        <v>79</v>
      </c>
      <c r="C1492" s="237">
        <v>101197138</v>
      </c>
      <c r="D1492" s="237">
        <v>226</v>
      </c>
      <c r="E1492" s="24" t="s">
        <v>3375</v>
      </c>
      <c r="F1492" s="24" t="s">
        <v>3574</v>
      </c>
      <c r="G1492" s="5">
        <v>43476</v>
      </c>
      <c r="H1492" s="408" t="s">
        <v>3386</v>
      </c>
      <c r="I1492" s="482"/>
      <c r="J1492" s="482"/>
      <c r="K1492" s="409">
        <v>1</v>
      </c>
      <c r="M1492" s="94"/>
    </row>
    <row r="1493" spans="1:13" s="33" customFormat="1" ht="22.5" customHeight="1" outlineLevel="2" x14ac:dyDescent="0.2">
      <c r="A1493" s="3">
        <v>211</v>
      </c>
      <c r="B1493" s="3" t="s">
        <v>79</v>
      </c>
      <c r="C1493" s="237">
        <v>101197150</v>
      </c>
      <c r="D1493" s="237">
        <v>226</v>
      </c>
      <c r="E1493" s="24" t="s">
        <v>3375</v>
      </c>
      <c r="F1493" s="24" t="s">
        <v>3575</v>
      </c>
      <c r="G1493" s="5">
        <v>43477</v>
      </c>
      <c r="H1493" s="408" t="s">
        <v>3386</v>
      </c>
      <c r="I1493" s="482"/>
      <c r="J1493" s="482"/>
      <c r="K1493" s="409">
        <v>1</v>
      </c>
      <c r="M1493" s="94"/>
    </row>
    <row r="1494" spans="1:13" s="33" customFormat="1" ht="11.25" customHeight="1" outlineLevel="2" x14ac:dyDescent="0.2">
      <c r="A1494" s="3">
        <v>212</v>
      </c>
      <c r="B1494" s="3" t="s">
        <v>79</v>
      </c>
      <c r="C1494" s="237">
        <v>101194120</v>
      </c>
      <c r="D1494" s="237">
        <v>3215</v>
      </c>
      <c r="E1494" s="24" t="s">
        <v>7318</v>
      </c>
      <c r="F1494" s="24" t="s">
        <v>7319</v>
      </c>
      <c r="G1494" s="5">
        <v>43477</v>
      </c>
      <c r="H1494" s="408" t="s">
        <v>3386</v>
      </c>
      <c r="I1494" s="482"/>
      <c r="J1494" s="482"/>
      <c r="K1494" s="409">
        <v>1</v>
      </c>
      <c r="M1494" s="94"/>
    </row>
    <row r="1495" spans="1:13" s="33" customFormat="1" ht="11.25" customHeight="1" outlineLevel="2" x14ac:dyDescent="0.2">
      <c r="A1495" s="3">
        <v>213</v>
      </c>
      <c r="B1495" s="3" t="s">
        <v>79</v>
      </c>
      <c r="C1495" s="237">
        <v>101174665</v>
      </c>
      <c r="D1495" s="237">
        <v>3369</v>
      </c>
      <c r="E1495" s="24" t="s">
        <v>7320</v>
      </c>
      <c r="F1495" s="24" t="s">
        <v>7321</v>
      </c>
      <c r="G1495" s="5">
        <v>43477</v>
      </c>
      <c r="H1495" s="408" t="s">
        <v>3386</v>
      </c>
      <c r="I1495" s="482"/>
      <c r="J1495" s="482"/>
      <c r="K1495" s="409">
        <v>1</v>
      </c>
      <c r="M1495" s="94"/>
    </row>
    <row r="1496" spans="1:13" s="33" customFormat="1" ht="11.25" customHeight="1" outlineLevel="2" x14ac:dyDescent="0.2">
      <c r="A1496" s="3">
        <v>214</v>
      </c>
      <c r="B1496" s="3" t="s">
        <v>79</v>
      </c>
      <c r="C1496" s="237">
        <v>101202693</v>
      </c>
      <c r="D1496" s="237">
        <v>3376</v>
      </c>
      <c r="E1496" s="24" t="s">
        <v>7322</v>
      </c>
      <c r="F1496" s="24" t="s">
        <v>7323</v>
      </c>
      <c r="G1496" s="5">
        <v>43477</v>
      </c>
      <c r="H1496" s="408" t="s">
        <v>3386</v>
      </c>
      <c r="I1496" s="482"/>
      <c r="J1496" s="482"/>
      <c r="K1496" s="409">
        <v>1</v>
      </c>
      <c r="M1496" s="94"/>
    </row>
    <row r="1497" spans="1:13" s="33" customFormat="1" ht="11.25" customHeight="1" outlineLevel="2" x14ac:dyDescent="0.2">
      <c r="A1497" s="3">
        <v>215</v>
      </c>
      <c r="B1497" s="3" t="s">
        <v>79</v>
      </c>
      <c r="C1497" s="237">
        <v>101220344</v>
      </c>
      <c r="D1497" s="237">
        <v>3997</v>
      </c>
      <c r="E1497" s="24" t="s">
        <v>7324</v>
      </c>
      <c r="F1497" s="24" t="s">
        <v>7325</v>
      </c>
      <c r="G1497" s="5">
        <v>43477</v>
      </c>
      <c r="H1497" s="408" t="s">
        <v>3386</v>
      </c>
      <c r="I1497" s="482"/>
      <c r="J1497" s="482"/>
      <c r="K1497" s="409">
        <v>1</v>
      </c>
      <c r="M1497" s="94"/>
    </row>
    <row r="1498" spans="1:13" s="33" customFormat="1" ht="11.25" customHeight="1" outlineLevel="2" x14ac:dyDescent="0.2">
      <c r="A1498" s="3">
        <v>216</v>
      </c>
      <c r="B1498" s="3" t="s">
        <v>79</v>
      </c>
      <c r="C1498" s="237">
        <v>101236217</v>
      </c>
      <c r="D1498" s="237">
        <v>3998</v>
      </c>
      <c r="E1498" s="24" t="s">
        <v>3559</v>
      </c>
      <c r="F1498" s="24" t="s">
        <v>3560</v>
      </c>
      <c r="G1498" s="5">
        <v>43480</v>
      </c>
      <c r="H1498" s="408" t="s">
        <v>3386</v>
      </c>
      <c r="I1498" s="482"/>
      <c r="J1498" s="482"/>
      <c r="K1498" s="409">
        <v>1</v>
      </c>
      <c r="M1498" s="94"/>
    </row>
    <row r="1499" spans="1:13" s="33" customFormat="1" ht="11.25" customHeight="1" outlineLevel="2" x14ac:dyDescent="0.2">
      <c r="A1499" s="3">
        <v>217</v>
      </c>
      <c r="B1499" s="3" t="s">
        <v>79</v>
      </c>
      <c r="C1499" s="237">
        <v>101152703</v>
      </c>
      <c r="D1499" s="237">
        <v>4160</v>
      </c>
      <c r="E1499" s="24" t="s">
        <v>3440</v>
      </c>
      <c r="F1499" s="24" t="s">
        <v>7326</v>
      </c>
      <c r="G1499" s="5">
        <v>43480</v>
      </c>
      <c r="H1499" s="408" t="s">
        <v>3386</v>
      </c>
      <c r="I1499" s="482"/>
      <c r="J1499" s="482"/>
      <c r="K1499" s="409">
        <v>1</v>
      </c>
      <c r="M1499" s="94"/>
    </row>
    <row r="1500" spans="1:13" s="33" customFormat="1" ht="11.25" customHeight="1" outlineLevel="2" x14ac:dyDescent="0.2">
      <c r="A1500" s="3">
        <v>218</v>
      </c>
      <c r="B1500" s="3" t="s">
        <v>79</v>
      </c>
      <c r="C1500" s="237">
        <v>101194178</v>
      </c>
      <c r="D1500" s="237">
        <v>4255</v>
      </c>
      <c r="E1500" s="24" t="s">
        <v>7327</v>
      </c>
      <c r="F1500" s="24" t="s">
        <v>7328</v>
      </c>
      <c r="G1500" s="5">
        <v>43480</v>
      </c>
      <c r="H1500" s="408" t="s">
        <v>3386</v>
      </c>
      <c r="I1500" s="482"/>
      <c r="J1500" s="482"/>
      <c r="K1500" s="409">
        <v>1</v>
      </c>
      <c r="M1500" s="94"/>
    </row>
    <row r="1501" spans="1:13" s="33" customFormat="1" ht="11.25" customHeight="1" outlineLevel="2" x14ac:dyDescent="0.2">
      <c r="A1501" s="3">
        <v>219</v>
      </c>
      <c r="B1501" s="3" t="s">
        <v>79</v>
      </c>
      <c r="C1501" s="237">
        <v>102168952</v>
      </c>
      <c r="D1501" s="237">
        <v>446</v>
      </c>
      <c r="E1501" s="24" t="s">
        <v>3561</v>
      </c>
      <c r="F1501" s="24" t="s">
        <v>3562</v>
      </c>
      <c r="G1501" s="5">
        <v>43480</v>
      </c>
      <c r="H1501" s="408" t="s">
        <v>3386</v>
      </c>
      <c r="I1501" s="482"/>
      <c r="J1501" s="482"/>
      <c r="K1501" s="409">
        <v>1</v>
      </c>
      <c r="M1501" s="94"/>
    </row>
    <row r="1502" spans="1:13" s="33" customFormat="1" ht="11.25" customHeight="1" outlineLevel="2" x14ac:dyDescent="0.2">
      <c r="A1502" s="3">
        <v>220</v>
      </c>
      <c r="B1502" s="3" t="s">
        <v>79</v>
      </c>
      <c r="C1502" s="237">
        <v>102168966</v>
      </c>
      <c r="D1502" s="237">
        <v>446</v>
      </c>
      <c r="E1502" s="24" t="s">
        <v>3561</v>
      </c>
      <c r="F1502" s="24" t="s">
        <v>3563</v>
      </c>
      <c r="G1502" s="5">
        <v>43480</v>
      </c>
      <c r="H1502" s="408" t="s">
        <v>3386</v>
      </c>
      <c r="I1502" s="482"/>
      <c r="J1502" s="482"/>
      <c r="K1502" s="409">
        <v>1</v>
      </c>
      <c r="M1502" s="94"/>
    </row>
    <row r="1503" spans="1:13" s="33" customFormat="1" ht="11.25" customHeight="1" outlineLevel="2" x14ac:dyDescent="0.2">
      <c r="A1503" s="3">
        <v>221</v>
      </c>
      <c r="B1503" s="3" t="s">
        <v>79</v>
      </c>
      <c r="C1503" s="237">
        <v>101221724</v>
      </c>
      <c r="D1503" s="237">
        <v>503</v>
      </c>
      <c r="E1503" s="24" t="s">
        <v>7329</v>
      </c>
      <c r="F1503" s="24" t="s">
        <v>7330</v>
      </c>
      <c r="G1503" s="5">
        <v>43481</v>
      </c>
      <c r="H1503" s="408" t="s">
        <v>3386</v>
      </c>
      <c r="I1503" s="482"/>
      <c r="J1503" s="482"/>
      <c r="K1503" s="409">
        <v>1</v>
      </c>
      <c r="M1503" s="94"/>
    </row>
    <row r="1504" spans="1:13" s="33" customFormat="1" ht="11.25" customHeight="1" outlineLevel="2" x14ac:dyDescent="0.2">
      <c r="A1504" s="3">
        <v>222</v>
      </c>
      <c r="B1504" s="3" t="s">
        <v>79</v>
      </c>
      <c r="C1504" s="237">
        <v>101164708</v>
      </c>
      <c r="D1504" s="237">
        <v>555</v>
      </c>
      <c r="E1504" s="24" t="s">
        <v>3491</v>
      </c>
      <c r="F1504" s="24" t="s">
        <v>3564</v>
      </c>
      <c r="G1504" s="5">
        <v>43481</v>
      </c>
      <c r="H1504" s="408" t="s">
        <v>3386</v>
      </c>
      <c r="I1504" s="482"/>
      <c r="J1504" s="482"/>
      <c r="K1504" s="409">
        <v>1</v>
      </c>
      <c r="M1504" s="94"/>
    </row>
    <row r="1505" spans="1:13" s="33" customFormat="1" ht="11.25" customHeight="1" outlineLevel="2" x14ac:dyDescent="0.2">
      <c r="A1505" s="3">
        <v>223</v>
      </c>
      <c r="B1505" s="3" t="s">
        <v>79</v>
      </c>
      <c r="C1505" s="237">
        <v>101164724</v>
      </c>
      <c r="D1505" s="237">
        <v>555</v>
      </c>
      <c r="E1505" s="24" t="s">
        <v>3491</v>
      </c>
      <c r="F1505" s="24" t="s">
        <v>3565</v>
      </c>
      <c r="G1505" s="5">
        <v>43481</v>
      </c>
      <c r="H1505" s="408" t="s">
        <v>3386</v>
      </c>
      <c r="I1505" s="482"/>
      <c r="J1505" s="482"/>
      <c r="K1505" s="409">
        <v>1</v>
      </c>
      <c r="M1505" s="94"/>
    </row>
    <row r="1506" spans="1:13" s="33" customFormat="1" ht="22.5" customHeight="1" outlineLevel="2" x14ac:dyDescent="0.2">
      <c r="A1506" s="3">
        <v>224</v>
      </c>
      <c r="B1506" s="3" t="s">
        <v>79</v>
      </c>
      <c r="C1506" s="237">
        <v>101237633</v>
      </c>
      <c r="D1506" s="237">
        <v>7223</v>
      </c>
      <c r="E1506" s="24" t="s">
        <v>3569</v>
      </c>
      <c r="F1506" s="24" t="s">
        <v>3570</v>
      </c>
      <c r="G1506" s="5">
        <v>43481</v>
      </c>
      <c r="H1506" s="408" t="s">
        <v>3386</v>
      </c>
      <c r="I1506" s="482"/>
      <c r="J1506" s="482"/>
      <c r="K1506" s="409">
        <v>1</v>
      </c>
      <c r="M1506" s="94"/>
    </row>
    <row r="1507" spans="1:13" s="33" customFormat="1" ht="11.25" customHeight="1" outlineLevel="2" x14ac:dyDescent="0.2">
      <c r="A1507" s="3">
        <v>225</v>
      </c>
      <c r="B1507" s="3" t="s">
        <v>79</v>
      </c>
      <c r="C1507" s="237">
        <v>101237641</v>
      </c>
      <c r="D1507" s="237">
        <v>7223</v>
      </c>
      <c r="E1507" s="24" t="s">
        <v>3569</v>
      </c>
      <c r="F1507" s="24" t="s">
        <v>3571</v>
      </c>
      <c r="G1507" s="5">
        <v>43481</v>
      </c>
      <c r="H1507" s="408" t="s">
        <v>3386</v>
      </c>
      <c r="I1507" s="482"/>
      <c r="J1507" s="482"/>
      <c r="K1507" s="409">
        <v>1</v>
      </c>
      <c r="M1507" s="94"/>
    </row>
    <row r="1508" spans="1:13" s="33" customFormat="1" ht="11.25" customHeight="1" outlineLevel="2" x14ac:dyDescent="0.2">
      <c r="A1508" s="3">
        <v>226</v>
      </c>
      <c r="B1508" s="3" t="s">
        <v>79</v>
      </c>
      <c r="C1508" s="237">
        <v>102168557</v>
      </c>
      <c r="D1508" s="237">
        <v>7435</v>
      </c>
      <c r="E1508" s="24" t="s">
        <v>7331</v>
      </c>
      <c r="F1508" s="24" t="s">
        <v>7332</v>
      </c>
      <c r="G1508" s="5">
        <v>43482</v>
      </c>
      <c r="H1508" s="408" t="s">
        <v>3386</v>
      </c>
      <c r="I1508" s="482"/>
      <c r="J1508" s="482"/>
      <c r="K1508" s="409">
        <v>1</v>
      </c>
      <c r="M1508" s="94"/>
    </row>
    <row r="1509" spans="1:13" s="33" customFormat="1" ht="22.5" customHeight="1" outlineLevel="2" x14ac:dyDescent="0.2">
      <c r="A1509" s="3">
        <v>227</v>
      </c>
      <c r="B1509" s="3" t="s">
        <v>79</v>
      </c>
      <c r="C1509" s="237">
        <v>101168988</v>
      </c>
      <c r="D1509" s="237">
        <v>790</v>
      </c>
      <c r="E1509" s="24" t="s">
        <v>3566</v>
      </c>
      <c r="F1509" s="24" t="s">
        <v>3567</v>
      </c>
      <c r="G1509" s="5">
        <v>43482</v>
      </c>
      <c r="H1509" s="408" t="s">
        <v>3386</v>
      </c>
      <c r="I1509" s="482"/>
      <c r="J1509" s="482"/>
      <c r="K1509" s="409">
        <v>1</v>
      </c>
      <c r="M1509" s="94"/>
    </row>
    <row r="1510" spans="1:13" s="33" customFormat="1" ht="11.25" customHeight="1" outlineLevel="2" x14ac:dyDescent="0.2">
      <c r="A1510" s="3">
        <v>228</v>
      </c>
      <c r="B1510" s="3" t="s">
        <v>79</v>
      </c>
      <c r="C1510" s="237">
        <v>101168992</v>
      </c>
      <c r="D1510" s="237">
        <v>790</v>
      </c>
      <c r="E1510" s="24" t="s">
        <v>3566</v>
      </c>
      <c r="F1510" s="24" t="s">
        <v>3568</v>
      </c>
      <c r="G1510" s="5">
        <v>43482</v>
      </c>
      <c r="H1510" s="408" t="s">
        <v>3386</v>
      </c>
      <c r="I1510" s="482"/>
      <c r="J1510" s="482"/>
      <c r="K1510" s="409">
        <v>1</v>
      </c>
      <c r="M1510" s="94"/>
    </row>
    <row r="1511" spans="1:13" s="33" customFormat="1" ht="11.25" customHeight="1" outlineLevel="2" x14ac:dyDescent="0.2">
      <c r="A1511" s="3">
        <v>229</v>
      </c>
      <c r="B1511" s="3" t="s">
        <v>79</v>
      </c>
      <c r="C1511" s="237">
        <v>101200642</v>
      </c>
      <c r="D1511" s="237">
        <v>9122</v>
      </c>
      <c r="E1511" s="24" t="s">
        <v>7333</v>
      </c>
      <c r="F1511" s="24" t="s">
        <v>7334</v>
      </c>
      <c r="G1511" s="5">
        <v>43482</v>
      </c>
      <c r="H1511" s="408" t="s">
        <v>3386</v>
      </c>
      <c r="I1511" s="482"/>
      <c r="J1511" s="482"/>
      <c r="K1511" s="409">
        <v>1</v>
      </c>
      <c r="M1511" s="94"/>
    </row>
    <row r="1512" spans="1:13" s="33" customFormat="1" ht="11.25" customHeight="1" outlineLevel="2" x14ac:dyDescent="0.2">
      <c r="A1512" s="3">
        <v>230</v>
      </c>
      <c r="B1512" s="3" t="s">
        <v>79</v>
      </c>
      <c r="C1512" s="237">
        <v>101184738</v>
      </c>
      <c r="D1512" s="237">
        <v>9202</v>
      </c>
      <c r="E1512" s="24" t="s">
        <v>3433</v>
      </c>
      <c r="F1512" s="24" t="s">
        <v>3434</v>
      </c>
      <c r="G1512" s="5">
        <v>43482</v>
      </c>
      <c r="H1512" s="408" t="s">
        <v>3386</v>
      </c>
      <c r="I1512" s="482"/>
      <c r="J1512" s="482"/>
      <c r="K1512" s="409">
        <v>1</v>
      </c>
      <c r="M1512" s="94"/>
    </row>
    <row r="1513" spans="1:13" s="33" customFormat="1" ht="11.25" customHeight="1" outlineLevel="2" x14ac:dyDescent="0.2">
      <c r="A1513" s="3">
        <v>231</v>
      </c>
      <c r="B1513" s="3" t="s">
        <v>79</v>
      </c>
      <c r="C1513" s="237">
        <v>101199954</v>
      </c>
      <c r="D1513" s="237">
        <v>3095</v>
      </c>
      <c r="E1513" s="24" t="s">
        <v>7335</v>
      </c>
      <c r="F1513" s="24" t="s">
        <v>7336</v>
      </c>
      <c r="G1513" s="5">
        <v>43483</v>
      </c>
      <c r="H1513" s="408" t="s">
        <v>3386</v>
      </c>
      <c r="I1513" s="482"/>
      <c r="J1513" s="482"/>
      <c r="K1513" s="409">
        <v>1</v>
      </c>
      <c r="M1513" s="94"/>
    </row>
    <row r="1514" spans="1:13" s="33" customFormat="1" ht="11.25" customHeight="1" outlineLevel="2" x14ac:dyDescent="0.2">
      <c r="A1514" s="3">
        <v>232</v>
      </c>
      <c r="B1514" s="3" t="s">
        <v>79</v>
      </c>
      <c r="C1514" s="237">
        <v>101222065</v>
      </c>
      <c r="D1514" s="237">
        <v>326</v>
      </c>
      <c r="E1514" s="24" t="s">
        <v>7221</v>
      </c>
      <c r="F1514" s="24" t="s">
        <v>7337</v>
      </c>
      <c r="G1514" s="5">
        <v>43483</v>
      </c>
      <c r="H1514" s="408" t="s">
        <v>3386</v>
      </c>
      <c r="I1514" s="482"/>
      <c r="J1514" s="482"/>
      <c r="K1514" s="409">
        <v>1</v>
      </c>
      <c r="M1514" s="94"/>
    </row>
    <row r="1515" spans="1:13" s="33" customFormat="1" ht="11.25" customHeight="1" outlineLevel="2" x14ac:dyDescent="0.2">
      <c r="A1515" s="3">
        <v>233</v>
      </c>
      <c r="B1515" s="3" t="s">
        <v>79</v>
      </c>
      <c r="C1515" s="237">
        <v>101180821</v>
      </c>
      <c r="D1515" s="237">
        <v>3408</v>
      </c>
      <c r="E1515" s="24" t="s">
        <v>3384</v>
      </c>
      <c r="F1515" s="24" t="s">
        <v>7338</v>
      </c>
      <c r="G1515" s="5">
        <v>43483</v>
      </c>
      <c r="H1515" s="408" t="s">
        <v>3386</v>
      </c>
      <c r="I1515" s="482"/>
      <c r="J1515" s="482"/>
      <c r="K1515" s="409">
        <v>1</v>
      </c>
      <c r="M1515" s="94"/>
    </row>
    <row r="1516" spans="1:13" s="33" customFormat="1" ht="11.25" customHeight="1" outlineLevel="2" x14ac:dyDescent="0.2">
      <c r="A1516" s="3">
        <v>234</v>
      </c>
      <c r="B1516" s="3" t="s">
        <v>79</v>
      </c>
      <c r="C1516" s="237">
        <v>101180786</v>
      </c>
      <c r="D1516" s="237">
        <v>3408</v>
      </c>
      <c r="E1516" s="24" t="s">
        <v>3384</v>
      </c>
      <c r="F1516" s="24" t="s">
        <v>7339</v>
      </c>
      <c r="G1516" s="5">
        <v>43483</v>
      </c>
      <c r="H1516" s="408" t="s">
        <v>3386</v>
      </c>
      <c r="I1516" s="482"/>
      <c r="J1516" s="482"/>
      <c r="K1516" s="409">
        <v>1</v>
      </c>
      <c r="M1516" s="94"/>
    </row>
    <row r="1517" spans="1:13" s="33" customFormat="1" ht="22.5" customHeight="1" outlineLevel="2" x14ac:dyDescent="0.2">
      <c r="A1517" s="3">
        <v>235</v>
      </c>
      <c r="B1517" s="3" t="s">
        <v>79</v>
      </c>
      <c r="C1517" s="237">
        <v>101180029</v>
      </c>
      <c r="D1517" s="237">
        <v>3408</v>
      </c>
      <c r="E1517" s="24" t="s">
        <v>3384</v>
      </c>
      <c r="F1517" s="24" t="s">
        <v>7340</v>
      </c>
      <c r="G1517" s="5">
        <v>43483</v>
      </c>
      <c r="H1517" s="408" t="s">
        <v>3386</v>
      </c>
      <c r="I1517" s="482"/>
      <c r="J1517" s="482"/>
      <c r="K1517" s="409">
        <v>1</v>
      </c>
      <c r="M1517" s="94"/>
    </row>
    <row r="1518" spans="1:13" s="33" customFormat="1" ht="11.25" customHeight="1" outlineLevel="2" x14ac:dyDescent="0.2">
      <c r="A1518" s="3">
        <v>236</v>
      </c>
      <c r="B1518" s="3" t="s">
        <v>79</v>
      </c>
      <c r="C1518" s="237">
        <v>101180567</v>
      </c>
      <c r="D1518" s="237">
        <v>3408</v>
      </c>
      <c r="E1518" s="24" t="s">
        <v>3384</v>
      </c>
      <c r="F1518" s="24" t="s">
        <v>7341</v>
      </c>
      <c r="G1518" s="5">
        <v>43484</v>
      </c>
      <c r="H1518" s="408" t="s">
        <v>3386</v>
      </c>
      <c r="I1518" s="482"/>
      <c r="J1518" s="482"/>
      <c r="K1518" s="409">
        <v>1</v>
      </c>
      <c r="M1518" s="94"/>
    </row>
    <row r="1519" spans="1:13" s="33" customFormat="1" ht="22.5" customHeight="1" outlineLevel="2" x14ac:dyDescent="0.2">
      <c r="A1519" s="3">
        <v>237</v>
      </c>
      <c r="B1519" s="3" t="s">
        <v>79</v>
      </c>
      <c r="C1519" s="237">
        <v>101192264</v>
      </c>
      <c r="D1519" s="237">
        <v>7273</v>
      </c>
      <c r="E1519" s="24" t="s">
        <v>7342</v>
      </c>
      <c r="F1519" s="24" t="s">
        <v>7343</v>
      </c>
      <c r="G1519" s="5">
        <v>43484</v>
      </c>
      <c r="H1519" s="408" t="s">
        <v>3386</v>
      </c>
      <c r="I1519" s="482"/>
      <c r="J1519" s="482"/>
      <c r="K1519" s="409">
        <v>1</v>
      </c>
      <c r="M1519" s="94"/>
    </row>
    <row r="1520" spans="1:13" s="33" customFormat="1" ht="22.5" customHeight="1" outlineLevel="2" x14ac:dyDescent="0.2">
      <c r="A1520" s="3">
        <v>238</v>
      </c>
      <c r="B1520" s="3" t="s">
        <v>79</v>
      </c>
      <c r="C1520" s="237">
        <v>101192324</v>
      </c>
      <c r="D1520" s="237">
        <v>7273</v>
      </c>
      <c r="E1520" s="24" t="s">
        <v>7342</v>
      </c>
      <c r="F1520" s="24" t="s">
        <v>7344</v>
      </c>
      <c r="G1520" s="5">
        <v>43484</v>
      </c>
      <c r="H1520" s="408" t="s">
        <v>3386</v>
      </c>
      <c r="I1520" s="482"/>
      <c r="J1520" s="482"/>
      <c r="K1520" s="409">
        <v>1</v>
      </c>
      <c r="M1520" s="94"/>
    </row>
    <row r="1521" spans="1:13" s="33" customFormat="1" ht="22.5" customHeight="1" outlineLevel="2" x14ac:dyDescent="0.2">
      <c r="A1521" s="3">
        <v>239</v>
      </c>
      <c r="B1521" s="3" t="s">
        <v>79</v>
      </c>
      <c r="C1521" s="237">
        <v>101192329</v>
      </c>
      <c r="D1521" s="237">
        <v>7273</v>
      </c>
      <c r="E1521" s="24" t="s">
        <v>7342</v>
      </c>
      <c r="F1521" s="24" t="s">
        <v>7345</v>
      </c>
      <c r="G1521" s="5">
        <v>43484</v>
      </c>
      <c r="H1521" s="408" t="s">
        <v>3386</v>
      </c>
      <c r="I1521" s="482"/>
      <c r="J1521" s="482"/>
      <c r="K1521" s="409">
        <v>1</v>
      </c>
      <c r="M1521" s="94"/>
    </row>
    <row r="1522" spans="1:13" s="33" customFormat="1" ht="22.5" customHeight="1" outlineLevel="2" x14ac:dyDescent="0.2">
      <c r="A1522" s="3">
        <v>240</v>
      </c>
      <c r="B1522" s="3" t="s">
        <v>79</v>
      </c>
      <c r="C1522" s="237">
        <v>101203113</v>
      </c>
      <c r="D1522" s="237">
        <v>7290</v>
      </c>
      <c r="E1522" s="24" t="s">
        <v>7346</v>
      </c>
      <c r="F1522" s="24" t="s">
        <v>7347</v>
      </c>
      <c r="G1522" s="5">
        <v>43484</v>
      </c>
      <c r="H1522" s="408" t="s">
        <v>3386</v>
      </c>
      <c r="I1522" s="482"/>
      <c r="J1522" s="482"/>
      <c r="K1522" s="409">
        <v>1</v>
      </c>
      <c r="M1522" s="94"/>
    </row>
    <row r="1523" spans="1:13" s="33" customFormat="1" ht="22.5" customHeight="1" outlineLevel="2" x14ac:dyDescent="0.2">
      <c r="A1523" s="3">
        <v>241</v>
      </c>
      <c r="B1523" s="3" t="s">
        <v>79</v>
      </c>
      <c r="C1523" s="237">
        <v>101198501</v>
      </c>
      <c r="D1523" s="237">
        <v>1007</v>
      </c>
      <c r="E1523" s="24" t="s">
        <v>7348</v>
      </c>
      <c r="F1523" s="24" t="s">
        <v>7349</v>
      </c>
      <c r="G1523" s="5">
        <v>43475</v>
      </c>
      <c r="H1523" s="408" t="s">
        <v>7350</v>
      </c>
      <c r="I1523" s="482"/>
      <c r="J1523" s="482"/>
      <c r="K1523" s="409">
        <v>1</v>
      </c>
      <c r="M1523" s="94"/>
    </row>
    <row r="1524" spans="1:13" s="33" customFormat="1" ht="22.5" customHeight="1" outlineLevel="2" x14ac:dyDescent="0.2">
      <c r="A1524" s="3">
        <v>242</v>
      </c>
      <c r="B1524" s="3" t="s">
        <v>79</v>
      </c>
      <c r="C1524" s="237">
        <v>101198514</v>
      </c>
      <c r="D1524" s="237">
        <v>1007</v>
      </c>
      <c r="E1524" s="24" t="s">
        <v>7348</v>
      </c>
      <c r="F1524" s="24" t="s">
        <v>7351</v>
      </c>
      <c r="G1524" s="5">
        <v>43475</v>
      </c>
      <c r="H1524" s="408" t="s">
        <v>7350</v>
      </c>
      <c r="I1524" s="482"/>
      <c r="J1524" s="482"/>
      <c r="K1524" s="409">
        <v>1</v>
      </c>
      <c r="M1524" s="94"/>
    </row>
    <row r="1525" spans="1:13" s="33" customFormat="1" ht="22.5" customHeight="1" outlineLevel="2" x14ac:dyDescent="0.2">
      <c r="A1525" s="3">
        <v>243</v>
      </c>
      <c r="B1525" s="3" t="s">
        <v>79</v>
      </c>
      <c r="C1525" s="237">
        <v>101203299</v>
      </c>
      <c r="D1525" s="237">
        <v>1015</v>
      </c>
      <c r="E1525" s="24" t="s">
        <v>7352</v>
      </c>
      <c r="F1525" s="24" t="s">
        <v>7353</v>
      </c>
      <c r="G1525" s="5">
        <v>43475</v>
      </c>
      <c r="H1525" s="408" t="s">
        <v>7350</v>
      </c>
      <c r="I1525" s="482"/>
      <c r="J1525" s="482"/>
      <c r="K1525" s="409">
        <v>1</v>
      </c>
      <c r="M1525" s="94"/>
    </row>
    <row r="1526" spans="1:13" s="33" customFormat="1" ht="22.5" customHeight="1" outlineLevel="2" x14ac:dyDescent="0.2">
      <c r="A1526" s="3">
        <v>244</v>
      </c>
      <c r="B1526" s="3" t="s">
        <v>79</v>
      </c>
      <c r="C1526" s="237">
        <v>101188665</v>
      </c>
      <c r="D1526" s="237">
        <v>1084</v>
      </c>
      <c r="E1526" s="24" t="s">
        <v>7354</v>
      </c>
      <c r="F1526" s="24" t="s">
        <v>7355</v>
      </c>
      <c r="G1526" s="5">
        <v>43475</v>
      </c>
      <c r="H1526" s="408" t="s">
        <v>7350</v>
      </c>
      <c r="I1526" s="482"/>
      <c r="J1526" s="482"/>
      <c r="K1526" s="409">
        <v>1</v>
      </c>
      <c r="M1526" s="94"/>
    </row>
    <row r="1527" spans="1:13" s="33" customFormat="1" ht="22.5" customHeight="1" outlineLevel="2" x14ac:dyDescent="0.2">
      <c r="A1527" s="3">
        <v>245</v>
      </c>
      <c r="B1527" s="3" t="s">
        <v>79</v>
      </c>
      <c r="C1527" s="237">
        <v>101237982</v>
      </c>
      <c r="D1527" s="237">
        <v>1135</v>
      </c>
      <c r="E1527" s="24" t="s">
        <v>7356</v>
      </c>
      <c r="F1527" s="24" t="s">
        <v>7357</v>
      </c>
      <c r="G1527" s="5">
        <v>43475</v>
      </c>
      <c r="H1527" s="408" t="s">
        <v>7350</v>
      </c>
      <c r="I1527" s="482"/>
      <c r="J1527" s="482"/>
      <c r="K1527" s="409">
        <v>1</v>
      </c>
      <c r="M1527" s="94"/>
    </row>
    <row r="1528" spans="1:13" s="33" customFormat="1" ht="22.5" customHeight="1" outlineLevel="2" x14ac:dyDescent="0.2">
      <c r="A1528" s="3">
        <v>246</v>
      </c>
      <c r="B1528" s="3" t="s">
        <v>79</v>
      </c>
      <c r="C1528" s="237">
        <v>101184525</v>
      </c>
      <c r="D1528" s="237">
        <v>1159</v>
      </c>
      <c r="E1528" s="24" t="s">
        <v>7358</v>
      </c>
      <c r="F1528" s="24" t="s">
        <v>7359</v>
      </c>
      <c r="G1528" s="5">
        <v>43476</v>
      </c>
      <c r="H1528" s="408" t="s">
        <v>7350</v>
      </c>
      <c r="I1528" s="482"/>
      <c r="J1528" s="482"/>
      <c r="K1528" s="409">
        <v>1</v>
      </c>
      <c r="M1528" s="94"/>
    </row>
    <row r="1529" spans="1:13" s="33" customFormat="1" ht="22.5" customHeight="1" outlineLevel="2" x14ac:dyDescent="0.2">
      <c r="A1529" s="3">
        <v>247</v>
      </c>
      <c r="B1529" s="3" t="s">
        <v>79</v>
      </c>
      <c r="C1529" s="237">
        <v>101227557</v>
      </c>
      <c r="D1529" s="237">
        <v>1318</v>
      </c>
      <c r="E1529" s="24" t="s">
        <v>7360</v>
      </c>
      <c r="F1529" s="24" t="s">
        <v>7361</v>
      </c>
      <c r="G1529" s="5">
        <v>43476</v>
      </c>
      <c r="H1529" s="408" t="s">
        <v>7350</v>
      </c>
      <c r="I1529" s="482"/>
      <c r="J1529" s="482"/>
      <c r="K1529" s="409">
        <v>1</v>
      </c>
      <c r="M1529" s="94"/>
    </row>
    <row r="1530" spans="1:13" s="33" customFormat="1" ht="22.5" customHeight="1" outlineLevel="2" x14ac:dyDescent="0.2">
      <c r="A1530" s="3">
        <v>248</v>
      </c>
      <c r="B1530" s="3" t="s">
        <v>79</v>
      </c>
      <c r="C1530" s="237">
        <v>101193095</v>
      </c>
      <c r="D1530" s="237">
        <v>1364</v>
      </c>
      <c r="E1530" s="24" t="s">
        <v>7362</v>
      </c>
      <c r="F1530" s="24" t="s">
        <v>7363</v>
      </c>
      <c r="G1530" s="5">
        <v>43476</v>
      </c>
      <c r="H1530" s="408" t="s">
        <v>7350</v>
      </c>
      <c r="I1530" s="482"/>
      <c r="J1530" s="482"/>
      <c r="K1530" s="409">
        <v>1</v>
      </c>
      <c r="M1530" s="94"/>
    </row>
    <row r="1531" spans="1:13" s="33" customFormat="1" ht="22.5" customHeight="1" outlineLevel="2" x14ac:dyDescent="0.2">
      <c r="A1531" s="3">
        <v>249</v>
      </c>
      <c r="B1531" s="3" t="s">
        <v>79</v>
      </c>
      <c r="C1531" s="237">
        <v>101241837</v>
      </c>
      <c r="D1531" s="237">
        <v>1472</v>
      </c>
      <c r="E1531" s="24" t="s">
        <v>3663</v>
      </c>
      <c r="F1531" s="24" t="s">
        <v>7364</v>
      </c>
      <c r="G1531" s="5">
        <v>43476</v>
      </c>
      <c r="H1531" s="408" t="s">
        <v>7350</v>
      </c>
      <c r="I1531" s="482"/>
      <c r="J1531" s="482"/>
      <c r="K1531" s="409">
        <v>1</v>
      </c>
      <c r="M1531" s="94"/>
    </row>
    <row r="1532" spans="1:13" s="33" customFormat="1" ht="22.5" customHeight="1" outlineLevel="2" x14ac:dyDescent="0.2">
      <c r="A1532" s="3">
        <v>250</v>
      </c>
      <c r="B1532" s="3" t="s">
        <v>79</v>
      </c>
      <c r="C1532" s="237">
        <v>101225885</v>
      </c>
      <c r="D1532" s="237">
        <v>4077</v>
      </c>
      <c r="E1532" s="24" t="s">
        <v>7365</v>
      </c>
      <c r="F1532" s="24" t="s">
        <v>7366</v>
      </c>
      <c r="G1532" s="5">
        <v>43476</v>
      </c>
      <c r="H1532" s="408" t="s">
        <v>7350</v>
      </c>
      <c r="I1532" s="482"/>
      <c r="J1532" s="482"/>
      <c r="K1532" s="409">
        <v>1</v>
      </c>
      <c r="M1532" s="94"/>
    </row>
    <row r="1533" spans="1:13" s="33" customFormat="1" ht="22.5" customHeight="1" outlineLevel="2" x14ac:dyDescent="0.2">
      <c r="A1533" s="3">
        <v>251</v>
      </c>
      <c r="B1533" s="3" t="s">
        <v>79</v>
      </c>
      <c r="C1533" s="237">
        <v>101225900</v>
      </c>
      <c r="D1533" s="237">
        <v>4077</v>
      </c>
      <c r="E1533" s="24" t="s">
        <v>7365</v>
      </c>
      <c r="F1533" s="24" t="s">
        <v>7367</v>
      </c>
      <c r="G1533" s="5">
        <v>43477</v>
      </c>
      <c r="H1533" s="408" t="s">
        <v>7350</v>
      </c>
      <c r="I1533" s="482"/>
      <c r="J1533" s="482"/>
      <c r="K1533" s="409">
        <v>1</v>
      </c>
      <c r="M1533" s="94"/>
    </row>
    <row r="1534" spans="1:13" s="33" customFormat="1" ht="22.5" customHeight="1" outlineLevel="2" x14ac:dyDescent="0.2">
      <c r="A1534" s="3">
        <v>252</v>
      </c>
      <c r="B1534" s="3" t="s">
        <v>79</v>
      </c>
      <c r="C1534" s="237">
        <v>102103973</v>
      </c>
      <c r="D1534" s="237">
        <v>4077</v>
      </c>
      <c r="E1534" s="24" t="s">
        <v>7365</v>
      </c>
      <c r="F1534" s="24" t="s">
        <v>7368</v>
      </c>
      <c r="G1534" s="5">
        <v>43477</v>
      </c>
      <c r="H1534" s="408" t="s">
        <v>7350</v>
      </c>
      <c r="I1534" s="482"/>
      <c r="J1534" s="482"/>
      <c r="K1534" s="409">
        <v>1</v>
      </c>
      <c r="M1534" s="94"/>
    </row>
    <row r="1535" spans="1:13" s="33" customFormat="1" ht="22.5" customHeight="1" outlineLevel="2" x14ac:dyDescent="0.2">
      <c r="A1535" s="3">
        <v>253</v>
      </c>
      <c r="B1535" s="3" t="s">
        <v>79</v>
      </c>
      <c r="C1535" s="237">
        <v>102103976</v>
      </c>
      <c r="D1535" s="237">
        <v>4077</v>
      </c>
      <c r="E1535" s="24" t="s">
        <v>7365</v>
      </c>
      <c r="F1535" s="24" t="s">
        <v>7369</v>
      </c>
      <c r="G1535" s="5">
        <v>43477</v>
      </c>
      <c r="H1535" s="408" t="s">
        <v>7350</v>
      </c>
      <c r="I1535" s="482"/>
      <c r="J1535" s="482"/>
      <c r="K1535" s="409">
        <v>1</v>
      </c>
      <c r="M1535" s="94"/>
    </row>
    <row r="1536" spans="1:13" s="33" customFormat="1" ht="22.5" customHeight="1" outlineLevel="2" x14ac:dyDescent="0.2">
      <c r="A1536" s="3">
        <v>254</v>
      </c>
      <c r="B1536" s="3" t="s">
        <v>79</v>
      </c>
      <c r="C1536" s="237">
        <v>102103985</v>
      </c>
      <c r="D1536" s="237">
        <v>4077</v>
      </c>
      <c r="E1536" s="24" t="s">
        <v>7365</v>
      </c>
      <c r="F1536" s="24" t="s">
        <v>7369</v>
      </c>
      <c r="G1536" s="5">
        <v>43477</v>
      </c>
      <c r="H1536" s="408" t="s">
        <v>7350</v>
      </c>
      <c r="I1536" s="482"/>
      <c r="J1536" s="482"/>
      <c r="K1536" s="409">
        <v>1</v>
      </c>
      <c r="M1536" s="94"/>
    </row>
    <row r="1537" spans="1:13" s="33" customFormat="1" ht="22.5" customHeight="1" outlineLevel="2" x14ac:dyDescent="0.2">
      <c r="A1537" s="3">
        <v>255</v>
      </c>
      <c r="B1537" s="3" t="s">
        <v>79</v>
      </c>
      <c r="C1537" s="237">
        <v>102104039</v>
      </c>
      <c r="D1537" s="237">
        <v>4077</v>
      </c>
      <c r="E1537" s="24" t="s">
        <v>7365</v>
      </c>
      <c r="F1537" s="24" t="s">
        <v>7370</v>
      </c>
      <c r="G1537" s="5">
        <v>43477</v>
      </c>
      <c r="H1537" s="408" t="s">
        <v>7350</v>
      </c>
      <c r="I1537" s="482"/>
      <c r="J1537" s="482"/>
      <c r="K1537" s="409">
        <v>1</v>
      </c>
      <c r="M1537" s="94"/>
    </row>
    <row r="1538" spans="1:13" s="33" customFormat="1" ht="22.5" customHeight="1" outlineLevel="2" x14ac:dyDescent="0.2">
      <c r="A1538" s="3">
        <v>256</v>
      </c>
      <c r="B1538" s="3" t="s">
        <v>79</v>
      </c>
      <c r="C1538" s="237">
        <v>102104128</v>
      </c>
      <c r="D1538" s="237">
        <v>4077</v>
      </c>
      <c r="E1538" s="24" t="s">
        <v>7365</v>
      </c>
      <c r="F1538" s="24" t="s">
        <v>7371</v>
      </c>
      <c r="G1538" s="5">
        <v>43480</v>
      </c>
      <c r="H1538" s="408" t="s">
        <v>7350</v>
      </c>
      <c r="I1538" s="482"/>
      <c r="J1538" s="482"/>
      <c r="K1538" s="409">
        <v>1</v>
      </c>
      <c r="M1538" s="94"/>
    </row>
    <row r="1539" spans="1:13" s="33" customFormat="1" ht="22.5" customHeight="1" outlineLevel="2" x14ac:dyDescent="0.2">
      <c r="A1539" s="3">
        <v>257</v>
      </c>
      <c r="B1539" s="3" t="s">
        <v>79</v>
      </c>
      <c r="C1539" s="237">
        <v>102104129</v>
      </c>
      <c r="D1539" s="237">
        <v>4077</v>
      </c>
      <c r="E1539" s="24" t="s">
        <v>7365</v>
      </c>
      <c r="F1539" s="24" t="s">
        <v>7372</v>
      </c>
      <c r="G1539" s="5">
        <v>43480</v>
      </c>
      <c r="H1539" s="408" t="s">
        <v>7350</v>
      </c>
      <c r="I1539" s="482"/>
      <c r="J1539" s="482"/>
      <c r="K1539" s="409">
        <v>1</v>
      </c>
      <c r="M1539" s="94"/>
    </row>
    <row r="1540" spans="1:13" s="33" customFormat="1" ht="22.5" customHeight="1" outlineLevel="2" x14ac:dyDescent="0.2">
      <c r="A1540" s="3">
        <v>258</v>
      </c>
      <c r="B1540" s="3" t="s">
        <v>79</v>
      </c>
      <c r="C1540" s="237">
        <v>102104130</v>
      </c>
      <c r="D1540" s="237">
        <v>4077</v>
      </c>
      <c r="E1540" s="24" t="s">
        <v>7365</v>
      </c>
      <c r="F1540" s="24" t="s">
        <v>7372</v>
      </c>
      <c r="G1540" s="5">
        <v>43480</v>
      </c>
      <c r="H1540" s="408" t="s">
        <v>7350</v>
      </c>
      <c r="I1540" s="482"/>
      <c r="J1540" s="482"/>
      <c r="K1540" s="409">
        <v>1</v>
      </c>
      <c r="M1540" s="94"/>
    </row>
    <row r="1541" spans="1:13" s="33" customFormat="1" ht="22.5" customHeight="1" outlineLevel="2" x14ac:dyDescent="0.2">
      <c r="A1541" s="3">
        <v>259</v>
      </c>
      <c r="B1541" s="3" t="s">
        <v>79</v>
      </c>
      <c r="C1541" s="237">
        <v>101178956</v>
      </c>
      <c r="D1541" s="237">
        <v>4188</v>
      </c>
      <c r="E1541" s="24" t="s">
        <v>7373</v>
      </c>
      <c r="F1541" s="24" t="s">
        <v>7374</v>
      </c>
      <c r="G1541" s="5">
        <v>43480</v>
      </c>
      <c r="H1541" s="408" t="s">
        <v>7350</v>
      </c>
      <c r="I1541" s="482"/>
      <c r="J1541" s="482"/>
      <c r="K1541" s="409">
        <v>1</v>
      </c>
      <c r="M1541" s="94"/>
    </row>
    <row r="1542" spans="1:13" s="33" customFormat="1" ht="22.5" customHeight="1" outlineLevel="2" x14ac:dyDescent="0.2">
      <c r="A1542" s="3">
        <v>260</v>
      </c>
      <c r="B1542" s="3" t="s">
        <v>79</v>
      </c>
      <c r="C1542" s="237">
        <v>101188614</v>
      </c>
      <c r="D1542" s="237">
        <v>4258</v>
      </c>
      <c r="E1542" s="24" t="s">
        <v>7375</v>
      </c>
      <c r="F1542" s="24" t="s">
        <v>7376</v>
      </c>
      <c r="G1542" s="5">
        <v>43480</v>
      </c>
      <c r="H1542" s="408" t="s">
        <v>7350</v>
      </c>
      <c r="I1542" s="482"/>
      <c r="J1542" s="482"/>
      <c r="K1542" s="409">
        <v>1</v>
      </c>
      <c r="M1542" s="94"/>
    </row>
    <row r="1543" spans="1:13" s="33" customFormat="1" ht="22.5" customHeight="1" outlineLevel="2" x14ac:dyDescent="0.2">
      <c r="A1543" s="3">
        <v>261</v>
      </c>
      <c r="B1543" s="3" t="s">
        <v>79</v>
      </c>
      <c r="C1543" s="237">
        <v>101187775</v>
      </c>
      <c r="D1543" s="237">
        <v>4270</v>
      </c>
      <c r="E1543" s="24" t="s">
        <v>7377</v>
      </c>
      <c r="F1543" s="24" t="s">
        <v>7378</v>
      </c>
      <c r="G1543" s="5">
        <v>43481</v>
      </c>
      <c r="H1543" s="408" t="s">
        <v>7350</v>
      </c>
      <c r="I1543" s="482"/>
      <c r="J1543" s="482"/>
      <c r="K1543" s="409">
        <v>1</v>
      </c>
      <c r="M1543" s="94"/>
    </row>
    <row r="1544" spans="1:13" s="33" customFormat="1" ht="22.5" customHeight="1" outlineLevel="2" x14ac:dyDescent="0.2">
      <c r="A1544" s="3">
        <v>262</v>
      </c>
      <c r="B1544" s="3" t="s">
        <v>79</v>
      </c>
      <c r="C1544" s="237">
        <v>101144574</v>
      </c>
      <c r="D1544" s="237">
        <v>4283</v>
      </c>
      <c r="E1544" s="24" t="s">
        <v>7379</v>
      </c>
      <c r="F1544" s="24" t="s">
        <v>7380</v>
      </c>
      <c r="G1544" s="5">
        <v>43481</v>
      </c>
      <c r="H1544" s="408" t="s">
        <v>7350</v>
      </c>
      <c r="I1544" s="482"/>
      <c r="J1544" s="482"/>
      <c r="K1544" s="409">
        <v>1</v>
      </c>
      <c r="M1544" s="94"/>
    </row>
    <row r="1545" spans="1:13" s="33" customFormat="1" ht="22.5" customHeight="1" outlineLevel="2" x14ac:dyDescent="0.2">
      <c r="A1545" s="3">
        <v>263</v>
      </c>
      <c r="B1545" s="3" t="s">
        <v>79</v>
      </c>
      <c r="C1545" s="237">
        <v>101231254</v>
      </c>
      <c r="D1545" s="237">
        <v>4295</v>
      </c>
      <c r="E1545" s="24" t="s">
        <v>7381</v>
      </c>
      <c r="F1545" s="24" t="s">
        <v>7382</v>
      </c>
      <c r="G1545" s="5">
        <v>43481</v>
      </c>
      <c r="H1545" s="408" t="s">
        <v>7350</v>
      </c>
      <c r="I1545" s="482"/>
      <c r="J1545" s="482"/>
      <c r="K1545" s="409">
        <v>1</v>
      </c>
      <c r="M1545" s="94"/>
    </row>
    <row r="1546" spans="1:13" s="33" customFormat="1" ht="22.5" customHeight="1" outlineLevel="2" x14ac:dyDescent="0.2">
      <c r="A1546" s="3">
        <v>264</v>
      </c>
      <c r="B1546" s="3" t="s">
        <v>79</v>
      </c>
      <c r="C1546" s="237">
        <v>101174544</v>
      </c>
      <c r="D1546" s="237">
        <v>4308</v>
      </c>
      <c r="E1546" s="24" t="s">
        <v>7383</v>
      </c>
      <c r="F1546" s="24" t="s">
        <v>7384</v>
      </c>
      <c r="G1546" s="5">
        <v>43481</v>
      </c>
      <c r="H1546" s="408" t="s">
        <v>7350</v>
      </c>
      <c r="I1546" s="482"/>
      <c r="J1546" s="482"/>
      <c r="K1546" s="409">
        <v>1</v>
      </c>
      <c r="M1546" s="94"/>
    </row>
    <row r="1547" spans="1:13" s="33" customFormat="1" ht="22.5" customHeight="1" outlineLevel="2" x14ac:dyDescent="0.2">
      <c r="A1547" s="3">
        <v>265</v>
      </c>
      <c r="B1547" s="3" t="s">
        <v>79</v>
      </c>
      <c r="C1547" s="237">
        <v>101191699</v>
      </c>
      <c r="D1547" s="237">
        <v>4315</v>
      </c>
      <c r="E1547" s="24" t="s">
        <v>7385</v>
      </c>
      <c r="F1547" s="24" t="s">
        <v>7386</v>
      </c>
      <c r="G1547" s="5">
        <v>43481</v>
      </c>
      <c r="H1547" s="408" t="s">
        <v>7350</v>
      </c>
      <c r="I1547" s="482"/>
      <c r="J1547" s="482"/>
      <c r="K1547" s="409">
        <v>1</v>
      </c>
      <c r="M1547" s="94"/>
    </row>
    <row r="1548" spans="1:13" s="33" customFormat="1" ht="22.5" customHeight="1" outlineLevel="2" x14ac:dyDescent="0.2">
      <c r="A1548" s="3">
        <v>266</v>
      </c>
      <c r="B1548" s="3" t="s">
        <v>79</v>
      </c>
      <c r="C1548" s="237">
        <v>101230514</v>
      </c>
      <c r="D1548" s="237">
        <v>4329</v>
      </c>
      <c r="E1548" s="24" t="s">
        <v>7387</v>
      </c>
      <c r="F1548" s="24" t="s">
        <v>7388</v>
      </c>
      <c r="G1548" s="5">
        <v>43482</v>
      </c>
      <c r="H1548" s="408" t="s">
        <v>7350</v>
      </c>
      <c r="I1548" s="482"/>
      <c r="J1548" s="482"/>
      <c r="K1548" s="409">
        <v>1</v>
      </c>
      <c r="M1548" s="94"/>
    </row>
    <row r="1549" spans="1:13" s="33" customFormat="1" ht="22.5" customHeight="1" outlineLevel="2" x14ac:dyDescent="0.2">
      <c r="A1549" s="3">
        <v>267</v>
      </c>
      <c r="B1549" s="3" t="s">
        <v>79</v>
      </c>
      <c r="C1549" s="237">
        <v>101226342</v>
      </c>
      <c r="D1549" s="237">
        <v>4335</v>
      </c>
      <c r="E1549" s="24" t="s">
        <v>7389</v>
      </c>
      <c r="F1549" s="24" t="s">
        <v>7390</v>
      </c>
      <c r="G1549" s="5">
        <v>43482</v>
      </c>
      <c r="H1549" s="408" t="s">
        <v>7350</v>
      </c>
      <c r="I1549" s="482"/>
      <c r="J1549" s="482"/>
      <c r="K1549" s="409">
        <v>1</v>
      </c>
      <c r="M1549" s="94"/>
    </row>
    <row r="1550" spans="1:13" s="33" customFormat="1" ht="22.5" customHeight="1" outlineLevel="2" x14ac:dyDescent="0.2">
      <c r="A1550" s="3">
        <v>268</v>
      </c>
      <c r="B1550" s="3" t="s">
        <v>79</v>
      </c>
      <c r="C1550" s="237">
        <v>101164824</v>
      </c>
      <c r="D1550" s="237">
        <v>4339</v>
      </c>
      <c r="E1550" s="24" t="s">
        <v>7391</v>
      </c>
      <c r="F1550" s="24" t="s">
        <v>7392</v>
      </c>
      <c r="G1550" s="5">
        <v>43482</v>
      </c>
      <c r="H1550" s="408" t="s">
        <v>7350</v>
      </c>
      <c r="I1550" s="482"/>
      <c r="J1550" s="482"/>
      <c r="K1550" s="409">
        <v>1</v>
      </c>
      <c r="M1550" s="94"/>
    </row>
    <row r="1551" spans="1:13" s="33" customFormat="1" ht="22.5" customHeight="1" outlineLevel="2" x14ac:dyDescent="0.2">
      <c r="A1551" s="3">
        <v>269</v>
      </c>
      <c r="B1551" s="3" t="s">
        <v>79</v>
      </c>
      <c r="C1551" s="237">
        <v>101200467</v>
      </c>
      <c r="D1551" s="237">
        <v>4382</v>
      </c>
      <c r="E1551" s="24" t="s">
        <v>7393</v>
      </c>
      <c r="F1551" s="24" t="s">
        <v>7394</v>
      </c>
      <c r="G1551" s="5">
        <v>43482</v>
      </c>
      <c r="H1551" s="408" t="s">
        <v>7350</v>
      </c>
      <c r="I1551" s="482"/>
      <c r="J1551" s="482"/>
      <c r="K1551" s="409">
        <v>1</v>
      </c>
      <c r="M1551" s="94"/>
    </row>
    <row r="1552" spans="1:13" s="33" customFormat="1" ht="22.5" customHeight="1" outlineLevel="2" x14ac:dyDescent="0.2">
      <c r="A1552" s="3">
        <v>270</v>
      </c>
      <c r="B1552" s="3" t="s">
        <v>79</v>
      </c>
      <c r="C1552" s="237">
        <v>101144840</v>
      </c>
      <c r="D1552" s="237">
        <v>4387</v>
      </c>
      <c r="E1552" s="24" t="s">
        <v>7395</v>
      </c>
      <c r="F1552" s="24" t="s">
        <v>7396</v>
      </c>
      <c r="G1552" s="5">
        <v>43482</v>
      </c>
      <c r="H1552" s="408" t="s">
        <v>7350</v>
      </c>
      <c r="I1552" s="482"/>
      <c r="J1552" s="482"/>
      <c r="K1552" s="409">
        <v>1</v>
      </c>
      <c r="M1552" s="94"/>
    </row>
    <row r="1553" spans="1:13" s="33" customFormat="1" ht="22.5" customHeight="1" outlineLevel="2" x14ac:dyDescent="0.2">
      <c r="A1553" s="3">
        <v>271</v>
      </c>
      <c r="B1553" s="3" t="s">
        <v>79</v>
      </c>
      <c r="C1553" s="237">
        <v>102064729</v>
      </c>
      <c r="D1553" s="237">
        <v>4407</v>
      </c>
      <c r="E1553" s="24" t="s">
        <v>7397</v>
      </c>
      <c r="F1553" s="24" t="s">
        <v>7398</v>
      </c>
      <c r="G1553" s="5">
        <v>43483</v>
      </c>
      <c r="H1553" s="408" t="s">
        <v>7350</v>
      </c>
      <c r="I1553" s="482"/>
      <c r="J1553" s="482"/>
      <c r="K1553" s="409">
        <v>1</v>
      </c>
      <c r="M1553" s="94"/>
    </row>
    <row r="1554" spans="1:13" s="33" customFormat="1" ht="22.5" customHeight="1" outlineLevel="2" x14ac:dyDescent="0.2">
      <c r="A1554" s="3">
        <v>272</v>
      </c>
      <c r="B1554" s="3" t="s">
        <v>79</v>
      </c>
      <c r="C1554" s="237">
        <v>102140910</v>
      </c>
      <c r="D1554" s="237">
        <v>4457</v>
      </c>
      <c r="E1554" s="24" t="s">
        <v>7399</v>
      </c>
      <c r="F1554" s="24" t="s">
        <v>7400</v>
      </c>
      <c r="G1554" s="5">
        <v>43483</v>
      </c>
      <c r="H1554" s="408" t="s">
        <v>7350</v>
      </c>
      <c r="I1554" s="482"/>
      <c r="J1554" s="482"/>
      <c r="K1554" s="409">
        <v>1</v>
      </c>
      <c r="M1554" s="94"/>
    </row>
    <row r="1555" spans="1:13" s="33" customFormat="1" ht="22.5" customHeight="1" outlineLevel="2" x14ac:dyDescent="0.2">
      <c r="A1555" s="3">
        <v>273</v>
      </c>
      <c r="B1555" s="3" t="s">
        <v>79</v>
      </c>
      <c r="C1555" s="237">
        <v>102166837</v>
      </c>
      <c r="D1555" s="237">
        <v>4478</v>
      </c>
      <c r="E1555" s="24" t="s">
        <v>7401</v>
      </c>
      <c r="F1555" s="24" t="s">
        <v>7402</v>
      </c>
      <c r="G1555" s="5">
        <v>43483</v>
      </c>
      <c r="H1555" s="408" t="s">
        <v>7350</v>
      </c>
      <c r="I1555" s="482"/>
      <c r="J1555" s="482"/>
      <c r="K1555" s="409">
        <v>1</v>
      </c>
      <c r="M1555" s="94"/>
    </row>
    <row r="1556" spans="1:13" s="33" customFormat="1" ht="22.5" customHeight="1" outlineLevel="2" x14ac:dyDescent="0.2">
      <c r="A1556" s="3">
        <v>274</v>
      </c>
      <c r="B1556" s="3" t="s">
        <v>79</v>
      </c>
      <c r="C1556" s="237">
        <v>101201369</v>
      </c>
      <c r="D1556" s="237">
        <v>4916</v>
      </c>
      <c r="E1556" s="24" t="s">
        <v>7403</v>
      </c>
      <c r="F1556" s="24" t="s">
        <v>7404</v>
      </c>
      <c r="G1556" s="5">
        <v>43483</v>
      </c>
      <c r="H1556" s="408" t="s">
        <v>7350</v>
      </c>
      <c r="I1556" s="482"/>
      <c r="J1556" s="482"/>
      <c r="K1556" s="409">
        <v>1</v>
      </c>
      <c r="M1556" s="94"/>
    </row>
    <row r="1557" spans="1:13" s="33" customFormat="1" ht="22.5" customHeight="1" outlineLevel="2" x14ac:dyDescent="0.2">
      <c r="A1557" s="3">
        <v>275</v>
      </c>
      <c r="B1557" s="3" t="s">
        <v>79</v>
      </c>
      <c r="C1557" s="237">
        <v>101174456</v>
      </c>
      <c r="D1557" s="237">
        <v>4943</v>
      </c>
      <c r="E1557" s="24" t="s">
        <v>7405</v>
      </c>
      <c r="F1557" s="24" t="s">
        <v>7406</v>
      </c>
      <c r="G1557" s="5">
        <v>43483</v>
      </c>
      <c r="H1557" s="408" t="s">
        <v>7350</v>
      </c>
      <c r="I1557" s="482"/>
      <c r="J1557" s="482"/>
      <c r="K1557" s="409">
        <v>1</v>
      </c>
      <c r="M1557" s="94"/>
    </row>
    <row r="1558" spans="1:13" s="33" customFormat="1" ht="22.5" customHeight="1" outlineLevel="2" x14ac:dyDescent="0.2">
      <c r="A1558" s="3">
        <v>276</v>
      </c>
      <c r="B1558" s="3" t="s">
        <v>79</v>
      </c>
      <c r="C1558" s="237">
        <v>101187372</v>
      </c>
      <c r="D1558" s="237">
        <v>5242</v>
      </c>
      <c r="E1558" s="24" t="s">
        <v>7407</v>
      </c>
      <c r="F1558" s="24" t="s">
        <v>7408</v>
      </c>
      <c r="G1558" s="5">
        <v>43484</v>
      </c>
      <c r="H1558" s="408" t="s">
        <v>7350</v>
      </c>
      <c r="I1558" s="482"/>
      <c r="J1558" s="482"/>
      <c r="K1558" s="409">
        <v>1</v>
      </c>
      <c r="M1558" s="94"/>
    </row>
    <row r="1559" spans="1:13" s="33" customFormat="1" ht="22.5" customHeight="1" outlineLevel="2" x14ac:dyDescent="0.2">
      <c r="A1559" s="3">
        <v>277</v>
      </c>
      <c r="B1559" s="3" t="s">
        <v>79</v>
      </c>
      <c r="C1559" s="237">
        <v>101134004</v>
      </c>
      <c r="D1559" s="237">
        <v>588</v>
      </c>
      <c r="E1559" s="24" t="s">
        <v>7409</v>
      </c>
      <c r="F1559" s="24" t="s">
        <v>7410</v>
      </c>
      <c r="G1559" s="5">
        <v>43484</v>
      </c>
      <c r="H1559" s="408" t="s">
        <v>7350</v>
      </c>
      <c r="I1559" s="482"/>
      <c r="J1559" s="482"/>
      <c r="K1559" s="409">
        <v>1</v>
      </c>
      <c r="M1559" s="94"/>
    </row>
    <row r="1560" spans="1:13" s="33" customFormat="1" ht="22.5" customHeight="1" outlineLevel="2" x14ac:dyDescent="0.2">
      <c r="A1560" s="3">
        <v>278</v>
      </c>
      <c r="B1560" s="3" t="s">
        <v>79</v>
      </c>
      <c r="C1560" s="237">
        <v>101220215</v>
      </c>
      <c r="D1560" s="237">
        <v>6199</v>
      </c>
      <c r="E1560" s="24" t="s">
        <v>7411</v>
      </c>
      <c r="F1560" s="24" t="s">
        <v>7412</v>
      </c>
      <c r="G1560" s="5">
        <v>43484</v>
      </c>
      <c r="H1560" s="408" t="s">
        <v>7350</v>
      </c>
      <c r="I1560" s="482"/>
      <c r="J1560" s="482"/>
      <c r="K1560" s="409">
        <v>1</v>
      </c>
      <c r="M1560" s="94"/>
    </row>
    <row r="1561" spans="1:13" s="33" customFormat="1" ht="22.5" customHeight="1" outlineLevel="2" x14ac:dyDescent="0.2">
      <c r="A1561" s="3">
        <v>279</v>
      </c>
      <c r="B1561" s="3" t="s">
        <v>79</v>
      </c>
      <c r="C1561" s="237">
        <v>101161483</v>
      </c>
      <c r="D1561" s="237">
        <v>90200</v>
      </c>
      <c r="E1561" s="24" t="s">
        <v>7413</v>
      </c>
      <c r="F1561" s="24" t="s">
        <v>7414</v>
      </c>
      <c r="G1561" s="5">
        <v>43484</v>
      </c>
      <c r="H1561" s="408" t="s">
        <v>7350</v>
      </c>
      <c r="I1561" s="482"/>
      <c r="J1561" s="482"/>
      <c r="K1561" s="409">
        <v>1</v>
      </c>
      <c r="M1561" s="94"/>
    </row>
    <row r="1562" spans="1:13" s="33" customFormat="1" ht="22.5" customHeight="1" outlineLevel="2" x14ac:dyDescent="0.2">
      <c r="A1562" s="3">
        <v>280</v>
      </c>
      <c r="B1562" s="3" t="s">
        <v>79</v>
      </c>
      <c r="C1562" s="237">
        <v>101153738</v>
      </c>
      <c r="D1562" s="237">
        <v>90200</v>
      </c>
      <c r="E1562" s="24" t="s">
        <v>7413</v>
      </c>
      <c r="F1562" s="24" t="s">
        <v>7415</v>
      </c>
      <c r="G1562" s="5">
        <v>43484</v>
      </c>
      <c r="H1562" s="408" t="s">
        <v>7350</v>
      </c>
      <c r="I1562" s="482"/>
      <c r="J1562" s="482"/>
      <c r="K1562" s="409">
        <v>1</v>
      </c>
      <c r="M1562" s="94"/>
    </row>
    <row r="1563" spans="1:13" s="33" customFormat="1" ht="22.5" customHeight="1" outlineLevel="2" x14ac:dyDescent="0.2">
      <c r="A1563" s="3">
        <v>281</v>
      </c>
      <c r="B1563" s="3" t="s">
        <v>79</v>
      </c>
      <c r="C1563" s="237">
        <v>101171787</v>
      </c>
      <c r="D1563" s="237">
        <v>2418</v>
      </c>
      <c r="E1563" s="24" t="s">
        <v>7416</v>
      </c>
      <c r="F1563" s="24" t="s">
        <v>7417</v>
      </c>
      <c r="G1563" s="5">
        <v>43475</v>
      </c>
      <c r="H1563" s="408" t="s">
        <v>7418</v>
      </c>
      <c r="I1563" s="482"/>
      <c r="J1563" s="482"/>
      <c r="K1563" s="409">
        <v>1</v>
      </c>
      <c r="M1563" s="94"/>
    </row>
    <row r="1564" spans="1:13" s="33" customFormat="1" ht="22.5" customHeight="1" outlineLevel="2" x14ac:dyDescent="0.2">
      <c r="A1564" s="3">
        <v>282</v>
      </c>
      <c r="B1564" s="3" t="s">
        <v>79</v>
      </c>
      <c r="C1564" s="237">
        <v>101171842</v>
      </c>
      <c r="D1564" s="237">
        <v>2418</v>
      </c>
      <c r="E1564" s="24" t="s">
        <v>7416</v>
      </c>
      <c r="F1564" s="24" t="s">
        <v>7419</v>
      </c>
      <c r="G1564" s="5">
        <v>43475</v>
      </c>
      <c r="H1564" s="408" t="s">
        <v>7418</v>
      </c>
      <c r="I1564" s="482"/>
      <c r="J1564" s="482"/>
      <c r="K1564" s="409">
        <v>1</v>
      </c>
      <c r="M1564" s="94"/>
    </row>
    <row r="1565" spans="1:13" s="33" customFormat="1" ht="22.5" customHeight="1" outlineLevel="2" x14ac:dyDescent="0.2">
      <c r="A1565" s="3">
        <v>283</v>
      </c>
      <c r="B1565" s="3" t="s">
        <v>79</v>
      </c>
      <c r="C1565" s="237">
        <v>101171775</v>
      </c>
      <c r="D1565" s="237">
        <v>2418</v>
      </c>
      <c r="E1565" s="24" t="s">
        <v>7416</v>
      </c>
      <c r="F1565" s="24" t="s">
        <v>7420</v>
      </c>
      <c r="G1565" s="5">
        <v>43475</v>
      </c>
      <c r="H1565" s="408" t="s">
        <v>7418</v>
      </c>
      <c r="I1565" s="482"/>
      <c r="J1565" s="482"/>
      <c r="K1565" s="409">
        <v>1</v>
      </c>
      <c r="M1565" s="94"/>
    </row>
    <row r="1566" spans="1:13" s="33" customFormat="1" ht="22.5" customHeight="1" outlineLevel="2" x14ac:dyDescent="0.2">
      <c r="A1566" s="3">
        <v>284</v>
      </c>
      <c r="B1566" s="3" t="s">
        <v>79</v>
      </c>
      <c r="C1566" s="237">
        <v>101171803</v>
      </c>
      <c r="D1566" s="237">
        <v>2418</v>
      </c>
      <c r="E1566" s="24" t="s">
        <v>7416</v>
      </c>
      <c r="F1566" s="24" t="s">
        <v>7421</v>
      </c>
      <c r="G1566" s="5">
        <v>43475</v>
      </c>
      <c r="H1566" s="408" t="s">
        <v>7418</v>
      </c>
      <c r="I1566" s="482"/>
      <c r="J1566" s="482"/>
      <c r="K1566" s="409">
        <v>1</v>
      </c>
      <c r="M1566" s="94"/>
    </row>
    <row r="1567" spans="1:13" s="33" customFormat="1" ht="22.5" customHeight="1" outlineLevel="2" x14ac:dyDescent="0.2">
      <c r="A1567" s="3">
        <v>285</v>
      </c>
      <c r="B1567" s="3" t="s">
        <v>79</v>
      </c>
      <c r="C1567" s="237">
        <v>101171825</v>
      </c>
      <c r="D1567" s="237">
        <v>2418</v>
      </c>
      <c r="E1567" s="24" t="s">
        <v>7416</v>
      </c>
      <c r="F1567" s="24" t="s">
        <v>7422</v>
      </c>
      <c r="G1567" s="5">
        <v>43475</v>
      </c>
      <c r="H1567" s="408" t="s">
        <v>7418</v>
      </c>
      <c r="I1567" s="482"/>
      <c r="J1567" s="482"/>
      <c r="K1567" s="409">
        <v>1</v>
      </c>
      <c r="M1567" s="94"/>
    </row>
    <row r="1568" spans="1:13" s="33" customFormat="1" ht="22.5" customHeight="1" outlineLevel="2" x14ac:dyDescent="0.2">
      <c r="A1568" s="3">
        <v>286</v>
      </c>
      <c r="B1568" s="3" t="s">
        <v>79</v>
      </c>
      <c r="C1568" s="237">
        <v>101171829</v>
      </c>
      <c r="D1568" s="237">
        <v>2418</v>
      </c>
      <c r="E1568" s="24" t="s">
        <v>7416</v>
      </c>
      <c r="F1568" s="24" t="s">
        <v>7423</v>
      </c>
      <c r="G1568" s="5">
        <v>43476</v>
      </c>
      <c r="H1568" s="408" t="s">
        <v>7418</v>
      </c>
      <c r="I1568" s="482"/>
      <c r="J1568" s="482"/>
      <c r="K1568" s="409">
        <v>1</v>
      </c>
      <c r="M1568" s="94"/>
    </row>
    <row r="1569" spans="1:13" s="33" customFormat="1" ht="22.5" customHeight="1" outlineLevel="2" x14ac:dyDescent="0.2">
      <c r="A1569" s="3">
        <v>287</v>
      </c>
      <c r="B1569" s="3" t="s">
        <v>79</v>
      </c>
      <c r="C1569" s="237">
        <v>101171835</v>
      </c>
      <c r="D1569" s="237">
        <v>2418</v>
      </c>
      <c r="E1569" s="24" t="s">
        <v>7416</v>
      </c>
      <c r="F1569" s="24" t="s">
        <v>7424</v>
      </c>
      <c r="G1569" s="5">
        <v>43476</v>
      </c>
      <c r="H1569" s="408" t="s">
        <v>7418</v>
      </c>
      <c r="I1569" s="482"/>
      <c r="J1569" s="482"/>
      <c r="K1569" s="409">
        <v>1</v>
      </c>
      <c r="M1569" s="94"/>
    </row>
    <row r="1570" spans="1:13" s="33" customFormat="1" ht="22.5" customHeight="1" outlineLevel="2" x14ac:dyDescent="0.2">
      <c r="A1570" s="3">
        <v>288</v>
      </c>
      <c r="B1570" s="3" t="s">
        <v>79</v>
      </c>
      <c r="C1570" s="237">
        <v>101171864</v>
      </c>
      <c r="D1570" s="237">
        <v>2418</v>
      </c>
      <c r="E1570" s="24" t="s">
        <v>7416</v>
      </c>
      <c r="F1570" s="24" t="s">
        <v>7425</v>
      </c>
      <c r="G1570" s="5">
        <v>43476</v>
      </c>
      <c r="H1570" s="408" t="s">
        <v>7418</v>
      </c>
      <c r="I1570" s="482"/>
      <c r="J1570" s="482"/>
      <c r="K1570" s="409">
        <v>1</v>
      </c>
      <c r="M1570" s="94"/>
    </row>
    <row r="1571" spans="1:13" s="33" customFormat="1" ht="22.5" customHeight="1" outlineLevel="2" x14ac:dyDescent="0.2">
      <c r="A1571" s="3">
        <v>289</v>
      </c>
      <c r="B1571" s="3" t="s">
        <v>79</v>
      </c>
      <c r="C1571" s="237">
        <v>101171875</v>
      </c>
      <c r="D1571" s="237">
        <v>2418</v>
      </c>
      <c r="E1571" s="24" t="s">
        <v>7416</v>
      </c>
      <c r="F1571" s="24" t="s">
        <v>7426</v>
      </c>
      <c r="G1571" s="5">
        <v>43476</v>
      </c>
      <c r="H1571" s="408" t="s">
        <v>7418</v>
      </c>
      <c r="I1571" s="482"/>
      <c r="J1571" s="482"/>
      <c r="K1571" s="409">
        <v>1</v>
      </c>
      <c r="M1571" s="94"/>
    </row>
    <row r="1572" spans="1:13" s="33" customFormat="1" ht="22.5" customHeight="1" outlineLevel="2" x14ac:dyDescent="0.2">
      <c r="A1572" s="3">
        <v>290</v>
      </c>
      <c r="B1572" s="3" t="s">
        <v>79</v>
      </c>
      <c r="C1572" s="237">
        <v>101171880</v>
      </c>
      <c r="D1572" s="237">
        <v>2418</v>
      </c>
      <c r="E1572" s="24" t="s">
        <v>7416</v>
      </c>
      <c r="F1572" s="24" t="s">
        <v>7427</v>
      </c>
      <c r="G1572" s="5">
        <v>43476</v>
      </c>
      <c r="H1572" s="408" t="s">
        <v>7418</v>
      </c>
      <c r="I1572" s="482"/>
      <c r="J1572" s="482"/>
      <c r="K1572" s="409">
        <v>1</v>
      </c>
      <c r="M1572" s="94"/>
    </row>
    <row r="1573" spans="1:13" s="33" customFormat="1" ht="22.5" customHeight="1" outlineLevel="2" x14ac:dyDescent="0.2">
      <c r="A1573" s="3">
        <v>291</v>
      </c>
      <c r="B1573" s="3" t="s">
        <v>79</v>
      </c>
      <c r="C1573" s="237">
        <v>101171889</v>
      </c>
      <c r="D1573" s="237">
        <v>2418</v>
      </c>
      <c r="E1573" s="24" t="s">
        <v>7416</v>
      </c>
      <c r="F1573" s="24" t="s">
        <v>7428</v>
      </c>
      <c r="G1573" s="5">
        <v>43477</v>
      </c>
      <c r="H1573" s="408" t="s">
        <v>7418</v>
      </c>
      <c r="I1573" s="482"/>
      <c r="J1573" s="482"/>
      <c r="K1573" s="409">
        <v>1</v>
      </c>
      <c r="M1573" s="94"/>
    </row>
    <row r="1574" spans="1:13" s="33" customFormat="1" ht="22.5" customHeight="1" outlineLevel="2" x14ac:dyDescent="0.2">
      <c r="A1574" s="3">
        <v>292</v>
      </c>
      <c r="B1574" s="3" t="s">
        <v>79</v>
      </c>
      <c r="C1574" s="237">
        <v>101171896</v>
      </c>
      <c r="D1574" s="237">
        <v>2418</v>
      </c>
      <c r="E1574" s="24" t="s">
        <v>7416</v>
      </c>
      <c r="F1574" s="24" t="s">
        <v>7429</v>
      </c>
      <c r="G1574" s="5">
        <v>43477</v>
      </c>
      <c r="H1574" s="408" t="s">
        <v>7418</v>
      </c>
      <c r="I1574" s="482"/>
      <c r="J1574" s="482"/>
      <c r="K1574" s="409">
        <v>1</v>
      </c>
      <c r="M1574" s="94"/>
    </row>
    <row r="1575" spans="1:13" s="33" customFormat="1" ht="22.5" customHeight="1" outlineLevel="2" x14ac:dyDescent="0.2">
      <c r="A1575" s="3">
        <v>293</v>
      </c>
      <c r="B1575" s="3" t="s">
        <v>79</v>
      </c>
      <c r="C1575" s="237">
        <v>101171773</v>
      </c>
      <c r="D1575" s="237">
        <v>2418</v>
      </c>
      <c r="E1575" s="24" t="s">
        <v>7416</v>
      </c>
      <c r="F1575" s="24" t="s">
        <v>7430</v>
      </c>
      <c r="G1575" s="5">
        <v>43477</v>
      </c>
      <c r="H1575" s="408" t="s">
        <v>7418</v>
      </c>
      <c r="I1575" s="482"/>
      <c r="J1575" s="482"/>
      <c r="K1575" s="409">
        <v>1</v>
      </c>
      <c r="M1575" s="94"/>
    </row>
    <row r="1576" spans="1:13" s="33" customFormat="1" ht="22.5" customHeight="1" outlineLevel="2" x14ac:dyDescent="0.2">
      <c r="A1576" s="3">
        <v>294</v>
      </c>
      <c r="B1576" s="3" t="s">
        <v>79</v>
      </c>
      <c r="C1576" s="237">
        <v>101171799</v>
      </c>
      <c r="D1576" s="237">
        <v>2418</v>
      </c>
      <c r="E1576" s="24" t="s">
        <v>7416</v>
      </c>
      <c r="F1576" s="24" t="s">
        <v>7431</v>
      </c>
      <c r="G1576" s="5">
        <v>43477</v>
      </c>
      <c r="H1576" s="408" t="s">
        <v>7418</v>
      </c>
      <c r="I1576" s="482"/>
      <c r="J1576" s="482"/>
      <c r="K1576" s="409">
        <v>1</v>
      </c>
      <c r="M1576" s="94"/>
    </row>
    <row r="1577" spans="1:13" s="33" customFormat="1" ht="22.5" customHeight="1" outlineLevel="2" x14ac:dyDescent="0.2">
      <c r="A1577" s="3">
        <v>295</v>
      </c>
      <c r="B1577" s="3" t="s">
        <v>79</v>
      </c>
      <c r="C1577" s="237">
        <v>101171809</v>
      </c>
      <c r="D1577" s="237">
        <v>2418</v>
      </c>
      <c r="E1577" s="24" t="s">
        <v>7416</v>
      </c>
      <c r="F1577" s="24" t="s">
        <v>7432</v>
      </c>
      <c r="G1577" s="5">
        <v>43477</v>
      </c>
      <c r="H1577" s="408" t="s">
        <v>7418</v>
      </c>
      <c r="I1577" s="482"/>
      <c r="J1577" s="482"/>
      <c r="K1577" s="409">
        <v>1</v>
      </c>
      <c r="M1577" s="94"/>
    </row>
    <row r="1578" spans="1:13" s="33" customFormat="1" ht="22.5" customHeight="1" outlineLevel="2" x14ac:dyDescent="0.2">
      <c r="A1578" s="3">
        <v>296</v>
      </c>
      <c r="B1578" s="3" t="s">
        <v>79</v>
      </c>
      <c r="C1578" s="237">
        <v>101171817</v>
      </c>
      <c r="D1578" s="237">
        <v>2418</v>
      </c>
      <c r="E1578" s="24" t="s">
        <v>7416</v>
      </c>
      <c r="F1578" s="24" t="s">
        <v>7433</v>
      </c>
      <c r="G1578" s="5">
        <v>43480</v>
      </c>
      <c r="H1578" s="408" t="s">
        <v>7418</v>
      </c>
      <c r="I1578" s="482"/>
      <c r="J1578" s="482"/>
      <c r="K1578" s="409">
        <v>1</v>
      </c>
      <c r="M1578" s="94"/>
    </row>
    <row r="1579" spans="1:13" s="33" customFormat="1" ht="22.5" customHeight="1" outlineLevel="2" x14ac:dyDescent="0.2">
      <c r="A1579" s="3">
        <v>297</v>
      </c>
      <c r="B1579" s="3" t="s">
        <v>79</v>
      </c>
      <c r="C1579" s="237">
        <v>101171851</v>
      </c>
      <c r="D1579" s="237">
        <v>2418</v>
      </c>
      <c r="E1579" s="24" t="s">
        <v>7416</v>
      </c>
      <c r="F1579" s="24" t="s">
        <v>7434</v>
      </c>
      <c r="G1579" s="5">
        <v>43480</v>
      </c>
      <c r="H1579" s="408" t="s">
        <v>7418</v>
      </c>
      <c r="I1579" s="482"/>
      <c r="J1579" s="482"/>
      <c r="K1579" s="409">
        <v>1</v>
      </c>
      <c r="M1579" s="94"/>
    </row>
    <row r="1580" spans="1:13" s="33" customFormat="1" ht="22.5" customHeight="1" outlineLevel="2" x14ac:dyDescent="0.2">
      <c r="A1580" s="3">
        <v>298</v>
      </c>
      <c r="B1580" s="3" t="s">
        <v>79</v>
      </c>
      <c r="C1580" s="237">
        <v>101171871</v>
      </c>
      <c r="D1580" s="237">
        <v>2418</v>
      </c>
      <c r="E1580" s="24" t="s">
        <v>7416</v>
      </c>
      <c r="F1580" s="24" t="s">
        <v>7435</v>
      </c>
      <c r="G1580" s="5">
        <v>43480</v>
      </c>
      <c r="H1580" s="408" t="s">
        <v>7418</v>
      </c>
      <c r="I1580" s="482"/>
      <c r="J1580" s="482"/>
      <c r="K1580" s="409">
        <v>1</v>
      </c>
      <c r="M1580" s="94"/>
    </row>
    <row r="1581" spans="1:13" s="33" customFormat="1" ht="22.5" customHeight="1" outlineLevel="2" x14ac:dyDescent="0.2">
      <c r="A1581" s="3">
        <v>299</v>
      </c>
      <c r="B1581" s="3" t="s">
        <v>79</v>
      </c>
      <c r="C1581" s="237">
        <v>101171806</v>
      </c>
      <c r="D1581" s="237">
        <v>2418</v>
      </c>
      <c r="E1581" s="24" t="s">
        <v>7416</v>
      </c>
      <c r="F1581" s="24" t="s">
        <v>7436</v>
      </c>
      <c r="G1581" s="5">
        <v>43480</v>
      </c>
      <c r="H1581" s="408" t="s">
        <v>7418</v>
      </c>
      <c r="I1581" s="482"/>
      <c r="J1581" s="482"/>
      <c r="K1581" s="409">
        <v>1</v>
      </c>
      <c r="M1581" s="94"/>
    </row>
    <row r="1582" spans="1:13" s="33" customFormat="1" ht="22.5" customHeight="1" outlineLevel="2" x14ac:dyDescent="0.2">
      <c r="A1582" s="3">
        <v>300</v>
      </c>
      <c r="B1582" s="3" t="s">
        <v>79</v>
      </c>
      <c r="C1582" s="237">
        <v>101171857</v>
      </c>
      <c r="D1582" s="237">
        <v>2418</v>
      </c>
      <c r="E1582" s="24" t="s">
        <v>7416</v>
      </c>
      <c r="F1582" s="24" t="s">
        <v>7437</v>
      </c>
      <c r="G1582" s="5">
        <v>43480</v>
      </c>
      <c r="H1582" s="408" t="s">
        <v>7418</v>
      </c>
      <c r="I1582" s="482"/>
      <c r="J1582" s="482"/>
      <c r="K1582" s="409">
        <v>1</v>
      </c>
      <c r="M1582" s="94"/>
    </row>
    <row r="1583" spans="1:13" s="33" customFormat="1" ht="22.5" customHeight="1" outlineLevel="2" x14ac:dyDescent="0.2">
      <c r="A1583" s="3">
        <v>301</v>
      </c>
      <c r="B1583" s="3" t="s">
        <v>79</v>
      </c>
      <c r="C1583" s="237">
        <v>101171783</v>
      </c>
      <c r="D1583" s="237">
        <v>2418</v>
      </c>
      <c r="E1583" s="24" t="s">
        <v>7416</v>
      </c>
      <c r="F1583" s="24" t="s">
        <v>7438</v>
      </c>
      <c r="G1583" s="5">
        <v>43481</v>
      </c>
      <c r="H1583" s="408" t="s">
        <v>7418</v>
      </c>
      <c r="I1583" s="482"/>
      <c r="J1583" s="482"/>
      <c r="K1583" s="409">
        <v>1</v>
      </c>
      <c r="M1583" s="94"/>
    </row>
    <row r="1584" spans="1:13" s="33" customFormat="1" ht="22.5" customHeight="1" outlineLevel="2" x14ac:dyDescent="0.2">
      <c r="A1584" s="3">
        <v>302</v>
      </c>
      <c r="B1584" s="3" t="s">
        <v>79</v>
      </c>
      <c r="C1584" s="237">
        <v>101171786</v>
      </c>
      <c r="D1584" s="237">
        <v>2418</v>
      </c>
      <c r="E1584" s="24" t="s">
        <v>7416</v>
      </c>
      <c r="F1584" s="24" t="s">
        <v>7439</v>
      </c>
      <c r="G1584" s="5">
        <v>43481</v>
      </c>
      <c r="H1584" s="408" t="s">
        <v>7418</v>
      </c>
      <c r="I1584" s="482"/>
      <c r="J1584" s="482"/>
      <c r="K1584" s="409">
        <v>1</v>
      </c>
      <c r="M1584" s="94"/>
    </row>
    <row r="1585" spans="1:13" s="33" customFormat="1" ht="22.5" customHeight="1" outlineLevel="2" x14ac:dyDescent="0.2">
      <c r="A1585" s="3">
        <v>303</v>
      </c>
      <c r="B1585" s="3" t="s">
        <v>79</v>
      </c>
      <c r="C1585" s="237">
        <v>101171793</v>
      </c>
      <c r="D1585" s="237">
        <v>2418</v>
      </c>
      <c r="E1585" s="24" t="s">
        <v>7416</v>
      </c>
      <c r="F1585" s="24" t="s">
        <v>7440</v>
      </c>
      <c r="G1585" s="5">
        <v>43481</v>
      </c>
      <c r="H1585" s="408" t="s">
        <v>7418</v>
      </c>
      <c r="I1585" s="482"/>
      <c r="J1585" s="482"/>
      <c r="K1585" s="409">
        <v>1</v>
      </c>
      <c r="M1585" s="94"/>
    </row>
    <row r="1586" spans="1:13" s="33" customFormat="1" ht="22.5" customHeight="1" outlineLevel="2" x14ac:dyDescent="0.2">
      <c r="A1586" s="3">
        <v>304</v>
      </c>
      <c r="B1586" s="3" t="s">
        <v>79</v>
      </c>
      <c r="C1586" s="237">
        <v>101171839</v>
      </c>
      <c r="D1586" s="237">
        <v>2418</v>
      </c>
      <c r="E1586" s="24" t="s">
        <v>7416</v>
      </c>
      <c r="F1586" s="24" t="s">
        <v>7441</v>
      </c>
      <c r="G1586" s="5">
        <v>43481</v>
      </c>
      <c r="H1586" s="408" t="s">
        <v>7418</v>
      </c>
      <c r="I1586" s="482"/>
      <c r="J1586" s="482"/>
      <c r="K1586" s="409">
        <v>1</v>
      </c>
      <c r="M1586" s="94"/>
    </row>
    <row r="1587" spans="1:13" s="33" customFormat="1" ht="22.5" customHeight="1" outlineLevel="2" x14ac:dyDescent="0.2">
      <c r="A1587" s="3">
        <v>305</v>
      </c>
      <c r="B1587" s="3" t="s">
        <v>79</v>
      </c>
      <c r="C1587" s="237">
        <v>101171884</v>
      </c>
      <c r="D1587" s="237">
        <v>2418</v>
      </c>
      <c r="E1587" s="24" t="s">
        <v>7416</v>
      </c>
      <c r="F1587" s="24" t="s">
        <v>7442</v>
      </c>
      <c r="G1587" s="5">
        <v>43481</v>
      </c>
      <c r="H1587" s="408" t="s">
        <v>7418</v>
      </c>
      <c r="I1587" s="482"/>
      <c r="J1587" s="482"/>
      <c r="K1587" s="409">
        <v>1</v>
      </c>
      <c r="M1587" s="94"/>
    </row>
    <row r="1588" spans="1:13" s="33" customFormat="1" ht="22.5" customHeight="1" outlineLevel="2" x14ac:dyDescent="0.2">
      <c r="A1588" s="3">
        <v>306</v>
      </c>
      <c r="B1588" s="3" t="s">
        <v>79</v>
      </c>
      <c r="C1588" s="237">
        <v>101171768</v>
      </c>
      <c r="D1588" s="237">
        <v>2418</v>
      </c>
      <c r="E1588" s="24" t="s">
        <v>7416</v>
      </c>
      <c r="F1588" s="24" t="s">
        <v>7443</v>
      </c>
      <c r="G1588" s="5">
        <v>43482</v>
      </c>
      <c r="H1588" s="408" t="s">
        <v>7418</v>
      </c>
      <c r="I1588" s="482"/>
      <c r="J1588" s="482"/>
      <c r="K1588" s="409">
        <v>1</v>
      </c>
      <c r="M1588" s="94"/>
    </row>
    <row r="1589" spans="1:13" s="33" customFormat="1" ht="22.5" customHeight="1" outlineLevel="2" x14ac:dyDescent="0.2">
      <c r="A1589" s="3">
        <v>307</v>
      </c>
      <c r="B1589" s="3" t="s">
        <v>79</v>
      </c>
      <c r="C1589" s="237">
        <v>101171821</v>
      </c>
      <c r="D1589" s="237">
        <v>2418</v>
      </c>
      <c r="E1589" s="24" t="s">
        <v>7416</v>
      </c>
      <c r="F1589" s="24" t="s">
        <v>7444</v>
      </c>
      <c r="G1589" s="5">
        <v>43482</v>
      </c>
      <c r="H1589" s="408" t="s">
        <v>7418</v>
      </c>
      <c r="I1589" s="482"/>
      <c r="J1589" s="482"/>
      <c r="K1589" s="409">
        <v>1</v>
      </c>
      <c r="M1589" s="94"/>
    </row>
    <row r="1590" spans="1:13" s="33" customFormat="1" ht="22.5" customHeight="1" outlineLevel="2" x14ac:dyDescent="0.2">
      <c r="A1590" s="3">
        <v>308</v>
      </c>
      <c r="B1590" s="3" t="s">
        <v>79</v>
      </c>
      <c r="C1590" s="237">
        <v>101233022</v>
      </c>
      <c r="D1590" s="237">
        <v>2425</v>
      </c>
      <c r="E1590" s="24" t="s">
        <v>7445</v>
      </c>
      <c r="F1590" s="24" t="s">
        <v>7446</v>
      </c>
      <c r="G1590" s="5">
        <v>43482</v>
      </c>
      <c r="H1590" s="408" t="s">
        <v>7418</v>
      </c>
      <c r="I1590" s="482"/>
      <c r="J1590" s="482"/>
      <c r="K1590" s="409">
        <v>1</v>
      </c>
      <c r="M1590" s="94"/>
    </row>
    <row r="1591" spans="1:13" s="33" customFormat="1" ht="22.5" customHeight="1" outlineLevel="2" x14ac:dyDescent="0.2">
      <c r="A1591" s="3">
        <v>309</v>
      </c>
      <c r="B1591" s="3" t="s">
        <v>79</v>
      </c>
      <c r="C1591" s="237">
        <v>101233026</v>
      </c>
      <c r="D1591" s="237">
        <v>2425</v>
      </c>
      <c r="E1591" s="24" t="s">
        <v>7445</v>
      </c>
      <c r="F1591" s="24" t="s">
        <v>7447</v>
      </c>
      <c r="G1591" s="5">
        <v>43482</v>
      </c>
      <c r="H1591" s="408" t="s">
        <v>7418</v>
      </c>
      <c r="I1591" s="482"/>
      <c r="J1591" s="482"/>
      <c r="K1591" s="409">
        <v>1</v>
      </c>
      <c r="M1591" s="94"/>
    </row>
    <row r="1592" spans="1:13" s="33" customFormat="1" ht="22.5" customHeight="1" outlineLevel="2" x14ac:dyDescent="0.2">
      <c r="A1592" s="3">
        <v>310</v>
      </c>
      <c r="B1592" s="3" t="s">
        <v>79</v>
      </c>
      <c r="C1592" s="237">
        <v>101193005</v>
      </c>
      <c r="D1592" s="237">
        <v>1138</v>
      </c>
      <c r="E1592" s="24" t="s">
        <v>7448</v>
      </c>
      <c r="F1592" s="24" t="s">
        <v>7449</v>
      </c>
      <c r="G1592" s="5">
        <v>43482</v>
      </c>
      <c r="H1592" s="408" t="s">
        <v>7418</v>
      </c>
      <c r="I1592" s="482"/>
      <c r="J1592" s="482"/>
      <c r="K1592" s="409">
        <v>1</v>
      </c>
      <c r="M1592" s="94"/>
    </row>
    <row r="1593" spans="1:13" s="33" customFormat="1" ht="22.5" customHeight="1" outlineLevel="2" x14ac:dyDescent="0.2">
      <c r="A1593" s="3">
        <v>311</v>
      </c>
      <c r="B1593" s="3" t="s">
        <v>79</v>
      </c>
      <c r="C1593" s="237">
        <v>101225095</v>
      </c>
      <c r="D1593" s="237">
        <v>1309</v>
      </c>
      <c r="E1593" s="24" t="s">
        <v>7450</v>
      </c>
      <c r="F1593" s="24" t="s">
        <v>7451</v>
      </c>
      <c r="G1593" s="5">
        <v>43483</v>
      </c>
      <c r="H1593" s="408" t="s">
        <v>7418</v>
      </c>
      <c r="I1593" s="482"/>
      <c r="J1593" s="482"/>
      <c r="K1593" s="409">
        <v>1</v>
      </c>
      <c r="M1593" s="94"/>
    </row>
    <row r="1594" spans="1:13" s="33" customFormat="1" ht="22.5" customHeight="1" outlineLevel="2" x14ac:dyDescent="0.2">
      <c r="A1594" s="3">
        <v>312</v>
      </c>
      <c r="B1594" s="3" t="s">
        <v>79</v>
      </c>
      <c r="C1594" s="237">
        <v>101228981</v>
      </c>
      <c r="D1594" s="237">
        <v>165</v>
      </c>
      <c r="E1594" s="24" t="s">
        <v>7452</v>
      </c>
      <c r="F1594" s="24" t="s">
        <v>7453</v>
      </c>
      <c r="G1594" s="5">
        <v>43483</v>
      </c>
      <c r="H1594" s="408" t="s">
        <v>7418</v>
      </c>
      <c r="I1594" s="482"/>
      <c r="J1594" s="482"/>
      <c r="K1594" s="409">
        <v>1</v>
      </c>
      <c r="M1594" s="94"/>
    </row>
    <row r="1595" spans="1:13" s="33" customFormat="1" ht="22.5" customHeight="1" outlineLevel="2" x14ac:dyDescent="0.2">
      <c r="A1595" s="3">
        <v>313</v>
      </c>
      <c r="B1595" s="3" t="s">
        <v>79</v>
      </c>
      <c r="C1595" s="237">
        <v>101228930</v>
      </c>
      <c r="D1595" s="237">
        <v>2351</v>
      </c>
      <c r="E1595" s="24" t="s">
        <v>7454</v>
      </c>
      <c r="F1595" s="24" t="s">
        <v>7455</v>
      </c>
      <c r="G1595" s="5">
        <v>43483</v>
      </c>
      <c r="H1595" s="408" t="s">
        <v>7418</v>
      </c>
      <c r="I1595" s="482"/>
      <c r="J1595" s="482"/>
      <c r="K1595" s="409">
        <v>1</v>
      </c>
      <c r="M1595" s="94"/>
    </row>
    <row r="1596" spans="1:13" s="33" customFormat="1" ht="22.5" customHeight="1" outlineLevel="2" x14ac:dyDescent="0.2">
      <c r="A1596" s="3">
        <v>314</v>
      </c>
      <c r="B1596" s="3" t="s">
        <v>79</v>
      </c>
      <c r="C1596" s="237">
        <v>101230084</v>
      </c>
      <c r="D1596" s="237">
        <v>2452</v>
      </c>
      <c r="E1596" s="24" t="s">
        <v>7456</v>
      </c>
      <c r="F1596" s="24" t="s">
        <v>7457</v>
      </c>
      <c r="G1596" s="5">
        <v>43483</v>
      </c>
      <c r="H1596" s="408" t="s">
        <v>7418</v>
      </c>
      <c r="I1596" s="482"/>
      <c r="J1596" s="482"/>
      <c r="K1596" s="409">
        <v>1</v>
      </c>
      <c r="M1596" s="94"/>
    </row>
    <row r="1597" spans="1:13" s="33" customFormat="1" ht="22.5" customHeight="1" outlineLevel="2" x14ac:dyDescent="0.2">
      <c r="A1597" s="3">
        <v>315</v>
      </c>
      <c r="B1597" s="3" t="s">
        <v>79</v>
      </c>
      <c r="C1597" s="237">
        <v>101230090</v>
      </c>
      <c r="D1597" s="237">
        <v>2452</v>
      </c>
      <c r="E1597" s="24" t="s">
        <v>7456</v>
      </c>
      <c r="F1597" s="24" t="s">
        <v>7458</v>
      </c>
      <c r="G1597" s="5">
        <v>43483</v>
      </c>
      <c r="H1597" s="408" t="s">
        <v>7418</v>
      </c>
      <c r="I1597" s="482"/>
      <c r="J1597" s="482"/>
      <c r="K1597" s="409">
        <v>1</v>
      </c>
      <c r="M1597" s="94"/>
    </row>
    <row r="1598" spans="1:13" s="33" customFormat="1" ht="22.5" customHeight="1" outlineLevel="2" x14ac:dyDescent="0.2">
      <c r="A1598" s="3">
        <v>316</v>
      </c>
      <c r="B1598" s="3" t="s">
        <v>79</v>
      </c>
      <c r="C1598" s="237">
        <v>101176158</v>
      </c>
      <c r="D1598" s="237">
        <v>304</v>
      </c>
      <c r="E1598" s="24" t="s">
        <v>7459</v>
      </c>
      <c r="F1598" s="24" t="s">
        <v>7460</v>
      </c>
      <c r="G1598" s="5">
        <v>43484</v>
      </c>
      <c r="H1598" s="408" t="s">
        <v>7418</v>
      </c>
      <c r="I1598" s="482"/>
      <c r="J1598" s="482"/>
      <c r="K1598" s="409">
        <v>1</v>
      </c>
      <c r="M1598" s="94"/>
    </row>
    <row r="1599" spans="1:13" s="33" customFormat="1" ht="22.5" customHeight="1" outlineLevel="2" x14ac:dyDescent="0.2">
      <c r="A1599" s="3">
        <v>317</v>
      </c>
      <c r="B1599" s="3" t="s">
        <v>79</v>
      </c>
      <c r="C1599" s="237">
        <v>101176173</v>
      </c>
      <c r="D1599" s="237">
        <v>304</v>
      </c>
      <c r="E1599" s="24" t="s">
        <v>7459</v>
      </c>
      <c r="F1599" s="24" t="s">
        <v>7461</v>
      </c>
      <c r="G1599" s="5">
        <v>43484</v>
      </c>
      <c r="H1599" s="408" t="s">
        <v>7418</v>
      </c>
      <c r="I1599" s="482"/>
      <c r="J1599" s="482"/>
      <c r="K1599" s="409">
        <v>1</v>
      </c>
      <c r="M1599" s="94"/>
    </row>
    <row r="1600" spans="1:13" s="33" customFormat="1" ht="22.5" customHeight="1" outlineLevel="2" x14ac:dyDescent="0.2">
      <c r="A1600" s="3">
        <v>318</v>
      </c>
      <c r="B1600" s="3" t="s">
        <v>79</v>
      </c>
      <c r="C1600" s="237">
        <v>101176153</v>
      </c>
      <c r="D1600" s="237">
        <v>304</v>
      </c>
      <c r="E1600" s="24" t="s">
        <v>7459</v>
      </c>
      <c r="F1600" s="24" t="s">
        <v>7462</v>
      </c>
      <c r="G1600" s="5">
        <v>43484</v>
      </c>
      <c r="H1600" s="408" t="s">
        <v>7418</v>
      </c>
      <c r="I1600" s="482"/>
      <c r="J1600" s="482"/>
      <c r="K1600" s="409">
        <v>1</v>
      </c>
      <c r="M1600" s="94"/>
    </row>
    <row r="1601" spans="1:13" s="33" customFormat="1" ht="22.5" customHeight="1" outlineLevel="2" x14ac:dyDescent="0.2">
      <c r="A1601" s="3">
        <v>319</v>
      </c>
      <c r="B1601" s="3" t="s">
        <v>79</v>
      </c>
      <c r="C1601" s="237">
        <v>101176201</v>
      </c>
      <c r="D1601" s="237">
        <v>304</v>
      </c>
      <c r="E1601" s="24" t="s">
        <v>7459</v>
      </c>
      <c r="F1601" s="24" t="s">
        <v>7463</v>
      </c>
      <c r="G1601" s="5">
        <v>43484</v>
      </c>
      <c r="H1601" s="408" t="s">
        <v>7418</v>
      </c>
      <c r="I1601" s="482"/>
      <c r="J1601" s="482"/>
      <c r="K1601" s="409">
        <v>1</v>
      </c>
      <c r="M1601" s="94"/>
    </row>
    <row r="1602" spans="1:13" s="33" customFormat="1" ht="22.5" customHeight="1" outlineLevel="2" x14ac:dyDescent="0.2">
      <c r="A1602" s="3">
        <v>320</v>
      </c>
      <c r="B1602" s="3" t="s">
        <v>79</v>
      </c>
      <c r="C1602" s="237">
        <v>101176187</v>
      </c>
      <c r="D1602" s="237">
        <v>304</v>
      </c>
      <c r="E1602" s="24" t="s">
        <v>7459</v>
      </c>
      <c r="F1602" s="24" t="s">
        <v>7464</v>
      </c>
      <c r="G1602" s="5">
        <v>43484</v>
      </c>
      <c r="H1602" s="408" t="s">
        <v>7418</v>
      </c>
      <c r="I1602" s="482"/>
      <c r="J1602" s="482"/>
      <c r="K1602" s="409">
        <v>1</v>
      </c>
      <c r="M1602" s="94"/>
    </row>
    <row r="1603" spans="1:13" s="33" customFormat="1" ht="22.5" customHeight="1" outlineLevel="2" x14ac:dyDescent="0.2">
      <c r="A1603" s="3">
        <v>321</v>
      </c>
      <c r="B1603" s="3" t="s">
        <v>79</v>
      </c>
      <c r="C1603" s="237">
        <v>101220755</v>
      </c>
      <c r="D1603" s="237">
        <v>1099</v>
      </c>
      <c r="E1603" s="24" t="s">
        <v>7465</v>
      </c>
      <c r="F1603" s="24" t="s">
        <v>7466</v>
      </c>
      <c r="G1603" s="5">
        <v>43475</v>
      </c>
      <c r="H1603" s="408" t="s">
        <v>3686</v>
      </c>
      <c r="I1603" s="482"/>
      <c r="J1603" s="482"/>
      <c r="K1603" s="409">
        <v>1</v>
      </c>
      <c r="M1603" s="94"/>
    </row>
    <row r="1604" spans="1:13" s="33" customFormat="1" ht="22.5" customHeight="1" outlineLevel="2" x14ac:dyDescent="0.2">
      <c r="A1604" s="3">
        <v>322</v>
      </c>
      <c r="B1604" s="3" t="s">
        <v>79</v>
      </c>
      <c r="C1604" s="237">
        <v>101227295</v>
      </c>
      <c r="D1604" s="237">
        <v>1182</v>
      </c>
      <c r="E1604" s="24" t="s">
        <v>7467</v>
      </c>
      <c r="F1604" s="24" t="s">
        <v>7468</v>
      </c>
      <c r="G1604" s="5">
        <v>43475</v>
      </c>
      <c r="H1604" s="408" t="s">
        <v>3686</v>
      </c>
      <c r="I1604" s="482"/>
      <c r="J1604" s="482"/>
      <c r="K1604" s="409">
        <v>1</v>
      </c>
      <c r="M1604" s="94"/>
    </row>
    <row r="1605" spans="1:13" s="33" customFormat="1" ht="22.5" customHeight="1" outlineLevel="2" x14ac:dyDescent="0.2">
      <c r="A1605" s="3">
        <v>323</v>
      </c>
      <c r="B1605" s="3" t="s">
        <v>79</v>
      </c>
      <c r="C1605" s="237">
        <v>101235785</v>
      </c>
      <c r="D1605" s="237">
        <v>1208</v>
      </c>
      <c r="E1605" s="24" t="s">
        <v>3684</v>
      </c>
      <c r="F1605" s="24" t="s">
        <v>3685</v>
      </c>
      <c r="G1605" s="5">
        <v>43475</v>
      </c>
      <c r="H1605" s="408" t="s">
        <v>3686</v>
      </c>
      <c r="I1605" s="482"/>
      <c r="J1605" s="482"/>
      <c r="K1605" s="409">
        <v>1</v>
      </c>
      <c r="M1605" s="94"/>
    </row>
    <row r="1606" spans="1:13" s="33" customFormat="1" ht="22.5" customHeight="1" outlineLevel="2" x14ac:dyDescent="0.2">
      <c r="A1606" s="3">
        <v>324</v>
      </c>
      <c r="B1606" s="3" t="s">
        <v>79</v>
      </c>
      <c r="C1606" s="237">
        <v>101283035</v>
      </c>
      <c r="D1606" s="237">
        <v>163</v>
      </c>
      <c r="E1606" s="24" t="s">
        <v>3687</v>
      </c>
      <c r="F1606" s="24" t="s">
        <v>3688</v>
      </c>
      <c r="G1606" s="5">
        <v>43475</v>
      </c>
      <c r="H1606" s="408" t="s">
        <v>3686</v>
      </c>
      <c r="I1606" s="482"/>
      <c r="J1606" s="482"/>
      <c r="K1606" s="409">
        <v>1</v>
      </c>
      <c r="M1606" s="94"/>
    </row>
    <row r="1607" spans="1:13" s="33" customFormat="1" ht="22.5" customHeight="1" outlineLevel="2" x14ac:dyDescent="0.2">
      <c r="A1607" s="3">
        <v>325</v>
      </c>
      <c r="B1607" s="3" t="s">
        <v>79</v>
      </c>
      <c r="C1607" s="237">
        <v>101168957</v>
      </c>
      <c r="D1607" s="237">
        <v>1871</v>
      </c>
      <c r="E1607" s="24" t="s">
        <v>7469</v>
      </c>
      <c r="F1607" s="24" t="s">
        <v>7470</v>
      </c>
      <c r="G1607" s="5">
        <v>43475</v>
      </c>
      <c r="H1607" s="408" t="s">
        <v>3686</v>
      </c>
      <c r="I1607" s="482"/>
      <c r="J1607" s="482"/>
      <c r="K1607" s="409">
        <v>1</v>
      </c>
      <c r="M1607" s="94"/>
    </row>
    <row r="1608" spans="1:13" s="33" customFormat="1" ht="22.5" customHeight="1" outlineLevel="2" x14ac:dyDescent="0.2">
      <c r="A1608" s="3">
        <v>326</v>
      </c>
      <c r="B1608" s="3" t="s">
        <v>79</v>
      </c>
      <c r="C1608" s="237">
        <v>101190856</v>
      </c>
      <c r="D1608" s="237">
        <v>2310</v>
      </c>
      <c r="E1608" s="24" t="s">
        <v>7471</v>
      </c>
      <c r="F1608" s="24" t="s">
        <v>7472</v>
      </c>
      <c r="G1608" s="5">
        <v>43476</v>
      </c>
      <c r="H1608" s="408" t="s">
        <v>3686</v>
      </c>
      <c r="I1608" s="482"/>
      <c r="J1608" s="482"/>
      <c r="K1608" s="409">
        <v>1</v>
      </c>
      <c r="M1608" s="94"/>
    </row>
    <row r="1609" spans="1:13" s="33" customFormat="1" ht="22.5" customHeight="1" outlineLevel="2" x14ac:dyDescent="0.2">
      <c r="A1609" s="3">
        <v>327</v>
      </c>
      <c r="B1609" s="3" t="s">
        <v>79</v>
      </c>
      <c r="C1609" s="237">
        <v>101190863</v>
      </c>
      <c r="D1609" s="237">
        <v>2310</v>
      </c>
      <c r="E1609" s="24" t="s">
        <v>7471</v>
      </c>
      <c r="F1609" s="24" t="s">
        <v>7473</v>
      </c>
      <c r="G1609" s="5">
        <v>43476</v>
      </c>
      <c r="H1609" s="408" t="s">
        <v>3686</v>
      </c>
      <c r="I1609" s="482"/>
      <c r="J1609" s="482"/>
      <c r="K1609" s="409">
        <v>1</v>
      </c>
      <c r="M1609" s="94"/>
    </row>
    <row r="1610" spans="1:13" s="33" customFormat="1" ht="22.5" customHeight="1" outlineLevel="2" x14ac:dyDescent="0.2">
      <c r="A1610" s="3">
        <v>328</v>
      </c>
      <c r="B1610" s="3" t="s">
        <v>79</v>
      </c>
      <c r="C1610" s="237">
        <v>101220970</v>
      </c>
      <c r="D1610" s="237">
        <v>5002</v>
      </c>
      <c r="E1610" s="24" t="s">
        <v>3697</v>
      </c>
      <c r="F1610" s="24" t="s">
        <v>3698</v>
      </c>
      <c r="G1610" s="5">
        <v>43476</v>
      </c>
      <c r="H1610" s="408" t="s">
        <v>3686</v>
      </c>
      <c r="I1610" s="482"/>
      <c r="J1610" s="482"/>
      <c r="K1610" s="409">
        <v>1</v>
      </c>
      <c r="M1610" s="94"/>
    </row>
    <row r="1611" spans="1:13" s="33" customFormat="1" ht="22.5" customHeight="1" outlineLevel="2" x14ac:dyDescent="0.2">
      <c r="A1611" s="3">
        <v>329</v>
      </c>
      <c r="B1611" s="3" t="s">
        <v>79</v>
      </c>
      <c r="C1611" s="237">
        <v>101201632</v>
      </c>
      <c r="D1611" s="237">
        <v>5065</v>
      </c>
      <c r="E1611" s="24" t="s">
        <v>3699</v>
      </c>
      <c r="F1611" s="24" t="s">
        <v>3700</v>
      </c>
      <c r="G1611" s="5">
        <v>43476</v>
      </c>
      <c r="H1611" s="408" t="s">
        <v>3686</v>
      </c>
      <c r="I1611" s="482"/>
      <c r="J1611" s="482"/>
      <c r="K1611" s="409">
        <v>1</v>
      </c>
      <c r="M1611" s="94"/>
    </row>
    <row r="1612" spans="1:13" s="33" customFormat="1" ht="22.5" customHeight="1" outlineLevel="2" x14ac:dyDescent="0.2">
      <c r="A1612" s="3">
        <v>330</v>
      </c>
      <c r="B1612" s="3" t="s">
        <v>79</v>
      </c>
      <c r="C1612" s="237">
        <v>101173589</v>
      </c>
      <c r="D1612" s="237">
        <v>5339</v>
      </c>
      <c r="E1612" s="24" t="s">
        <v>3704</v>
      </c>
      <c r="F1612" s="24" t="s">
        <v>3705</v>
      </c>
      <c r="G1612" s="5">
        <v>43476</v>
      </c>
      <c r="H1612" s="408" t="s">
        <v>3686</v>
      </c>
      <c r="I1612" s="482"/>
      <c r="J1612" s="482"/>
      <c r="K1612" s="409">
        <v>1</v>
      </c>
      <c r="M1612" s="94"/>
    </row>
    <row r="1613" spans="1:13" s="33" customFormat="1" ht="22.5" customHeight="1" outlineLevel="2" x14ac:dyDescent="0.2">
      <c r="A1613" s="3">
        <v>331</v>
      </c>
      <c r="B1613" s="3" t="s">
        <v>79</v>
      </c>
      <c r="C1613" s="237">
        <v>102164159</v>
      </c>
      <c r="D1613" s="237">
        <v>6256</v>
      </c>
      <c r="E1613" s="24" t="s">
        <v>7474</v>
      </c>
      <c r="F1613" s="24" t="s">
        <v>7475</v>
      </c>
      <c r="G1613" s="5">
        <v>43477</v>
      </c>
      <c r="H1613" s="408" t="s">
        <v>3686</v>
      </c>
      <c r="I1613" s="482"/>
      <c r="J1613" s="482"/>
      <c r="K1613" s="409">
        <v>1</v>
      </c>
      <c r="M1613" s="94"/>
    </row>
    <row r="1614" spans="1:13" s="33" customFormat="1" ht="22.5" customHeight="1" outlineLevel="2" x14ac:dyDescent="0.2">
      <c r="A1614" s="3">
        <v>332</v>
      </c>
      <c r="B1614" s="3" t="s">
        <v>79</v>
      </c>
      <c r="C1614" s="237">
        <v>101222693</v>
      </c>
      <c r="D1614" s="237">
        <v>6349</v>
      </c>
      <c r="E1614" s="24" t="s">
        <v>3689</v>
      </c>
      <c r="F1614" s="24" t="s">
        <v>3690</v>
      </c>
      <c r="G1614" s="5">
        <v>43477</v>
      </c>
      <c r="H1614" s="408" t="s">
        <v>3686</v>
      </c>
      <c r="I1614" s="482"/>
      <c r="J1614" s="482"/>
      <c r="K1614" s="409">
        <v>1</v>
      </c>
      <c r="M1614" s="94"/>
    </row>
    <row r="1615" spans="1:13" s="33" customFormat="1" ht="22.5" customHeight="1" outlineLevel="2" x14ac:dyDescent="0.2">
      <c r="A1615" s="3">
        <v>333</v>
      </c>
      <c r="B1615" s="3" t="s">
        <v>79</v>
      </c>
      <c r="C1615" s="237">
        <v>101226164</v>
      </c>
      <c r="D1615" s="237">
        <v>6374</v>
      </c>
      <c r="E1615" s="24" t="s">
        <v>7476</v>
      </c>
      <c r="F1615" s="24" t="s">
        <v>7477</v>
      </c>
      <c r="G1615" s="5">
        <v>43477</v>
      </c>
      <c r="H1615" s="408" t="s">
        <v>3686</v>
      </c>
      <c r="I1615" s="482"/>
      <c r="J1615" s="482"/>
      <c r="K1615" s="409">
        <v>1</v>
      </c>
      <c r="M1615" s="94"/>
    </row>
    <row r="1616" spans="1:13" s="33" customFormat="1" ht="22.5" customHeight="1" outlineLevel="2" x14ac:dyDescent="0.2">
      <c r="A1616" s="3">
        <v>334</v>
      </c>
      <c r="B1616" s="3" t="s">
        <v>79</v>
      </c>
      <c r="C1616" s="237">
        <v>101226168</v>
      </c>
      <c r="D1616" s="237">
        <v>6374</v>
      </c>
      <c r="E1616" s="24" t="s">
        <v>7476</v>
      </c>
      <c r="F1616" s="24" t="s">
        <v>7478</v>
      </c>
      <c r="G1616" s="5">
        <v>43477</v>
      </c>
      <c r="H1616" s="408" t="s">
        <v>3686</v>
      </c>
      <c r="I1616" s="482"/>
      <c r="J1616" s="482"/>
      <c r="K1616" s="409">
        <v>1</v>
      </c>
      <c r="M1616" s="94"/>
    </row>
    <row r="1617" spans="1:13" s="33" customFormat="1" ht="22.5" customHeight="1" outlineLevel="2" x14ac:dyDescent="0.2">
      <c r="A1617" s="3">
        <v>335</v>
      </c>
      <c r="B1617" s="3" t="s">
        <v>79</v>
      </c>
      <c r="C1617" s="237">
        <v>101194918</v>
      </c>
      <c r="D1617" s="237">
        <v>6517</v>
      </c>
      <c r="E1617" s="24" t="s">
        <v>7479</v>
      </c>
      <c r="F1617" s="24" t="s">
        <v>7480</v>
      </c>
      <c r="G1617" s="5">
        <v>43477</v>
      </c>
      <c r="H1617" s="408" t="s">
        <v>3686</v>
      </c>
      <c r="I1617" s="482"/>
      <c r="J1617" s="482"/>
      <c r="K1617" s="409">
        <v>1</v>
      </c>
      <c r="M1617" s="94"/>
    </row>
    <row r="1618" spans="1:13" s="33" customFormat="1" ht="22.5" customHeight="1" outlineLevel="2" x14ac:dyDescent="0.2">
      <c r="A1618" s="3">
        <v>336</v>
      </c>
      <c r="B1618" s="3" t="s">
        <v>79</v>
      </c>
      <c r="C1618" s="237">
        <v>101202702</v>
      </c>
      <c r="D1618" s="237">
        <v>6575</v>
      </c>
      <c r="E1618" s="24" t="s">
        <v>7481</v>
      </c>
      <c r="F1618" s="24" t="s">
        <v>7482</v>
      </c>
      <c r="G1618" s="5">
        <v>43480</v>
      </c>
      <c r="H1618" s="408" t="s">
        <v>3686</v>
      </c>
      <c r="I1618" s="482"/>
      <c r="J1618" s="482"/>
      <c r="K1618" s="409">
        <v>1</v>
      </c>
      <c r="M1618" s="94"/>
    </row>
    <row r="1619" spans="1:13" s="33" customFormat="1" ht="22.5" customHeight="1" outlineLevel="2" x14ac:dyDescent="0.2">
      <c r="A1619" s="3">
        <v>337</v>
      </c>
      <c r="B1619" s="3" t="s">
        <v>79</v>
      </c>
      <c r="C1619" s="237">
        <v>101178331</v>
      </c>
      <c r="D1619" s="237">
        <v>7247</v>
      </c>
      <c r="E1619" s="24" t="s">
        <v>7483</v>
      </c>
      <c r="F1619" s="24" t="s">
        <v>7484</v>
      </c>
      <c r="G1619" s="5">
        <v>43480</v>
      </c>
      <c r="H1619" s="408" t="s">
        <v>3686</v>
      </c>
      <c r="I1619" s="482"/>
      <c r="J1619" s="482"/>
      <c r="K1619" s="409">
        <v>1</v>
      </c>
      <c r="M1619" s="94"/>
    </row>
    <row r="1620" spans="1:13" s="33" customFormat="1" ht="22.5" customHeight="1" outlineLevel="2" x14ac:dyDescent="0.2">
      <c r="A1620" s="3">
        <v>338</v>
      </c>
      <c r="B1620" s="3" t="s">
        <v>79</v>
      </c>
      <c r="C1620" s="237">
        <v>101178334</v>
      </c>
      <c r="D1620" s="237">
        <v>7247</v>
      </c>
      <c r="E1620" s="24" t="s">
        <v>7483</v>
      </c>
      <c r="F1620" s="24" t="s">
        <v>7485</v>
      </c>
      <c r="G1620" s="5">
        <v>43480</v>
      </c>
      <c r="H1620" s="408" t="s">
        <v>3686</v>
      </c>
      <c r="I1620" s="482"/>
      <c r="J1620" s="482"/>
      <c r="K1620" s="409">
        <v>1</v>
      </c>
      <c r="M1620" s="94"/>
    </row>
    <row r="1621" spans="1:13" s="33" customFormat="1" ht="22.5" customHeight="1" outlineLevel="2" x14ac:dyDescent="0.2">
      <c r="A1621" s="3">
        <v>339</v>
      </c>
      <c r="B1621" s="3" t="s">
        <v>79</v>
      </c>
      <c r="C1621" s="237">
        <v>101201139</v>
      </c>
      <c r="D1621" s="237">
        <v>2870</v>
      </c>
      <c r="E1621" s="24" t="s">
        <v>3701</v>
      </c>
      <c r="F1621" s="24" t="s">
        <v>3702</v>
      </c>
      <c r="G1621" s="5">
        <v>43480</v>
      </c>
      <c r="H1621" s="408" t="s">
        <v>3686</v>
      </c>
      <c r="I1621" s="482"/>
      <c r="J1621" s="482"/>
      <c r="K1621" s="409">
        <v>1</v>
      </c>
      <c r="M1621" s="94"/>
    </row>
    <row r="1622" spans="1:13" s="33" customFormat="1" ht="22.5" customHeight="1" outlineLevel="2" x14ac:dyDescent="0.2">
      <c r="A1622" s="3">
        <v>340</v>
      </c>
      <c r="B1622" s="3" t="s">
        <v>79</v>
      </c>
      <c r="C1622" s="237">
        <v>101145378</v>
      </c>
      <c r="D1622" s="237">
        <v>90001</v>
      </c>
      <c r="E1622" s="24" t="s">
        <v>7486</v>
      </c>
      <c r="F1622" s="24" t="s">
        <v>7487</v>
      </c>
      <c r="G1622" s="5">
        <v>43480</v>
      </c>
      <c r="H1622" s="408" t="s">
        <v>3686</v>
      </c>
      <c r="I1622" s="482"/>
      <c r="J1622" s="482"/>
      <c r="K1622" s="409">
        <v>1</v>
      </c>
      <c r="M1622" s="94"/>
    </row>
    <row r="1623" spans="1:13" s="33" customFormat="1" ht="22.5" customHeight="1" outlineLevel="2" x14ac:dyDescent="0.2">
      <c r="A1623" s="3">
        <v>341</v>
      </c>
      <c r="B1623" s="3" t="s">
        <v>79</v>
      </c>
      <c r="C1623" s="237">
        <v>101145607</v>
      </c>
      <c r="D1623" s="237">
        <v>90001</v>
      </c>
      <c r="E1623" s="24" t="s">
        <v>7486</v>
      </c>
      <c r="F1623" s="24" t="s">
        <v>7488</v>
      </c>
      <c r="G1623" s="5">
        <v>43481</v>
      </c>
      <c r="H1623" s="408" t="s">
        <v>3686</v>
      </c>
      <c r="I1623" s="482"/>
      <c r="J1623" s="482"/>
      <c r="K1623" s="409">
        <v>1</v>
      </c>
      <c r="M1623" s="94"/>
    </row>
    <row r="1624" spans="1:13" s="33" customFormat="1" ht="22.5" customHeight="1" outlineLevel="2" x14ac:dyDescent="0.2">
      <c r="A1624" s="3">
        <v>342</v>
      </c>
      <c r="B1624" s="3" t="s">
        <v>79</v>
      </c>
      <c r="C1624" s="237">
        <v>102122866</v>
      </c>
      <c r="D1624" s="237">
        <v>90001</v>
      </c>
      <c r="E1624" s="24" t="s">
        <v>7486</v>
      </c>
      <c r="F1624" s="24" t="s">
        <v>7489</v>
      </c>
      <c r="G1624" s="5">
        <v>43481</v>
      </c>
      <c r="H1624" s="408" t="s">
        <v>3686</v>
      </c>
      <c r="I1624" s="482"/>
      <c r="J1624" s="482"/>
      <c r="K1624" s="409">
        <v>1</v>
      </c>
      <c r="M1624" s="94"/>
    </row>
    <row r="1625" spans="1:13" s="33" customFormat="1" ht="22.5" customHeight="1" outlineLevel="2" x14ac:dyDescent="0.2">
      <c r="A1625" s="3">
        <v>343</v>
      </c>
      <c r="B1625" s="3" t="s">
        <v>79</v>
      </c>
      <c r="C1625" s="237">
        <v>101145443</v>
      </c>
      <c r="D1625" s="237">
        <v>90001</v>
      </c>
      <c r="E1625" s="24" t="s">
        <v>7486</v>
      </c>
      <c r="F1625" s="24" t="s">
        <v>7490</v>
      </c>
      <c r="G1625" s="5">
        <v>43481</v>
      </c>
      <c r="H1625" s="408" t="s">
        <v>3686</v>
      </c>
      <c r="I1625" s="482"/>
      <c r="J1625" s="482"/>
      <c r="K1625" s="409">
        <v>1</v>
      </c>
      <c r="M1625" s="94"/>
    </row>
    <row r="1626" spans="1:13" s="33" customFormat="1" ht="22.5" customHeight="1" outlineLevel="2" x14ac:dyDescent="0.2">
      <c r="A1626" s="3">
        <v>344</v>
      </c>
      <c r="B1626" s="3" t="s">
        <v>79</v>
      </c>
      <c r="C1626" s="237">
        <v>101145616</v>
      </c>
      <c r="D1626" s="237">
        <v>90001</v>
      </c>
      <c r="E1626" s="24" t="s">
        <v>7486</v>
      </c>
      <c r="F1626" s="24" t="s">
        <v>7491</v>
      </c>
      <c r="G1626" s="5">
        <v>43481</v>
      </c>
      <c r="H1626" s="408" t="s">
        <v>3686</v>
      </c>
      <c r="I1626" s="482"/>
      <c r="J1626" s="482"/>
      <c r="K1626" s="409">
        <v>1</v>
      </c>
      <c r="M1626" s="94"/>
    </row>
    <row r="1627" spans="1:13" s="33" customFormat="1" ht="22.5" customHeight="1" outlineLevel="2" x14ac:dyDescent="0.2">
      <c r="A1627" s="3">
        <v>345</v>
      </c>
      <c r="B1627" s="3" t="s">
        <v>79</v>
      </c>
      <c r="C1627" s="237">
        <v>101145464</v>
      </c>
      <c r="D1627" s="237">
        <v>90001</v>
      </c>
      <c r="E1627" s="24" t="s">
        <v>7486</v>
      </c>
      <c r="F1627" s="24" t="s">
        <v>7492</v>
      </c>
      <c r="G1627" s="5">
        <v>43481</v>
      </c>
      <c r="H1627" s="408" t="s">
        <v>3686</v>
      </c>
      <c r="I1627" s="482"/>
      <c r="J1627" s="482"/>
      <c r="K1627" s="409">
        <v>1</v>
      </c>
      <c r="M1627" s="94"/>
    </row>
    <row r="1628" spans="1:13" s="33" customFormat="1" ht="22.5" customHeight="1" outlineLevel="2" x14ac:dyDescent="0.2">
      <c r="A1628" s="3">
        <v>346</v>
      </c>
      <c r="B1628" s="3" t="s">
        <v>79</v>
      </c>
      <c r="C1628" s="237">
        <v>101145420</v>
      </c>
      <c r="D1628" s="237">
        <v>90001</v>
      </c>
      <c r="E1628" s="24" t="s">
        <v>7486</v>
      </c>
      <c r="F1628" s="24" t="s">
        <v>7493</v>
      </c>
      <c r="G1628" s="5">
        <v>43482</v>
      </c>
      <c r="H1628" s="408" t="s">
        <v>3686</v>
      </c>
      <c r="I1628" s="482"/>
      <c r="J1628" s="482"/>
      <c r="K1628" s="409">
        <v>1</v>
      </c>
      <c r="M1628" s="94"/>
    </row>
    <row r="1629" spans="1:13" s="33" customFormat="1" ht="22.5" customHeight="1" outlineLevel="2" x14ac:dyDescent="0.2">
      <c r="A1629" s="3">
        <v>347</v>
      </c>
      <c r="B1629" s="3" t="s">
        <v>79</v>
      </c>
      <c r="C1629" s="237">
        <v>101145531</v>
      </c>
      <c r="D1629" s="237">
        <v>90001</v>
      </c>
      <c r="E1629" s="24" t="s">
        <v>7486</v>
      </c>
      <c r="F1629" s="24" t="s">
        <v>7494</v>
      </c>
      <c r="G1629" s="5">
        <v>43482</v>
      </c>
      <c r="H1629" s="408" t="s">
        <v>3686</v>
      </c>
      <c r="I1629" s="482"/>
      <c r="J1629" s="482"/>
      <c r="K1629" s="409">
        <v>1</v>
      </c>
      <c r="M1629" s="94"/>
    </row>
    <row r="1630" spans="1:13" s="33" customFormat="1" ht="22.5" customHeight="1" outlineLevel="2" x14ac:dyDescent="0.2">
      <c r="A1630" s="3">
        <v>348</v>
      </c>
      <c r="B1630" s="3" t="s">
        <v>79</v>
      </c>
      <c r="C1630" s="237">
        <v>101145391</v>
      </c>
      <c r="D1630" s="237">
        <v>90001</v>
      </c>
      <c r="E1630" s="24" t="s">
        <v>7486</v>
      </c>
      <c r="F1630" s="24" t="s">
        <v>7495</v>
      </c>
      <c r="G1630" s="5">
        <v>43482</v>
      </c>
      <c r="H1630" s="408" t="s">
        <v>3686</v>
      </c>
      <c r="I1630" s="482"/>
      <c r="J1630" s="482"/>
      <c r="K1630" s="409">
        <v>1</v>
      </c>
      <c r="M1630" s="94"/>
    </row>
    <row r="1631" spans="1:13" s="33" customFormat="1" ht="22.5" customHeight="1" outlineLevel="2" x14ac:dyDescent="0.2">
      <c r="A1631" s="3">
        <v>349</v>
      </c>
      <c r="B1631" s="3" t="s">
        <v>79</v>
      </c>
      <c r="C1631" s="237">
        <v>101145392</v>
      </c>
      <c r="D1631" s="237">
        <v>90001</v>
      </c>
      <c r="E1631" s="24" t="s">
        <v>7486</v>
      </c>
      <c r="F1631" s="24" t="s">
        <v>7496</v>
      </c>
      <c r="G1631" s="5">
        <v>43482</v>
      </c>
      <c r="H1631" s="408" t="s">
        <v>3686</v>
      </c>
      <c r="I1631" s="482"/>
      <c r="J1631" s="482"/>
      <c r="K1631" s="409">
        <v>1</v>
      </c>
      <c r="M1631" s="94"/>
    </row>
    <row r="1632" spans="1:13" s="33" customFormat="1" ht="22.5" customHeight="1" outlineLevel="2" x14ac:dyDescent="0.2">
      <c r="A1632" s="3">
        <v>350</v>
      </c>
      <c r="B1632" s="3" t="s">
        <v>79</v>
      </c>
      <c r="C1632" s="237">
        <v>101145507</v>
      </c>
      <c r="D1632" s="237">
        <v>90001</v>
      </c>
      <c r="E1632" s="24" t="s">
        <v>7486</v>
      </c>
      <c r="F1632" s="24" t="s">
        <v>7497</v>
      </c>
      <c r="G1632" s="5">
        <v>43482</v>
      </c>
      <c r="H1632" s="408" t="s">
        <v>3686</v>
      </c>
      <c r="I1632" s="482"/>
      <c r="J1632" s="482"/>
      <c r="K1632" s="409">
        <v>1</v>
      </c>
      <c r="M1632" s="94"/>
    </row>
    <row r="1633" spans="1:13" s="33" customFormat="1" ht="22.5" customHeight="1" outlineLevel="2" x14ac:dyDescent="0.2">
      <c r="A1633" s="3">
        <v>351</v>
      </c>
      <c r="B1633" s="3" t="s">
        <v>79</v>
      </c>
      <c r="C1633" s="237">
        <v>101145382</v>
      </c>
      <c r="D1633" s="237">
        <v>90001</v>
      </c>
      <c r="E1633" s="24" t="s">
        <v>7486</v>
      </c>
      <c r="F1633" s="24" t="s">
        <v>7498</v>
      </c>
      <c r="G1633" s="5">
        <v>43483</v>
      </c>
      <c r="H1633" s="408" t="s">
        <v>3686</v>
      </c>
      <c r="I1633" s="482"/>
      <c r="J1633" s="482"/>
      <c r="K1633" s="409">
        <v>1</v>
      </c>
      <c r="M1633" s="94"/>
    </row>
    <row r="1634" spans="1:13" s="33" customFormat="1" ht="22.5" customHeight="1" outlineLevel="2" x14ac:dyDescent="0.2">
      <c r="A1634" s="3">
        <v>352</v>
      </c>
      <c r="B1634" s="3" t="s">
        <v>79</v>
      </c>
      <c r="C1634" s="237">
        <v>101145439</v>
      </c>
      <c r="D1634" s="237">
        <v>90001</v>
      </c>
      <c r="E1634" s="24" t="s">
        <v>7486</v>
      </c>
      <c r="F1634" s="24" t="s">
        <v>7499</v>
      </c>
      <c r="G1634" s="5">
        <v>43483</v>
      </c>
      <c r="H1634" s="408" t="s">
        <v>3686</v>
      </c>
      <c r="I1634" s="482"/>
      <c r="J1634" s="482"/>
      <c r="K1634" s="409">
        <v>1</v>
      </c>
      <c r="M1634" s="94"/>
    </row>
    <row r="1635" spans="1:13" s="33" customFormat="1" ht="22.5" customHeight="1" outlineLevel="2" x14ac:dyDescent="0.2">
      <c r="A1635" s="3">
        <v>353</v>
      </c>
      <c r="B1635" s="3" t="s">
        <v>79</v>
      </c>
      <c r="C1635" s="237">
        <v>101145551</v>
      </c>
      <c r="D1635" s="237">
        <v>90001</v>
      </c>
      <c r="E1635" s="24" t="s">
        <v>7486</v>
      </c>
      <c r="F1635" s="24" t="s">
        <v>7500</v>
      </c>
      <c r="G1635" s="5">
        <v>43483</v>
      </c>
      <c r="H1635" s="408" t="s">
        <v>3686</v>
      </c>
      <c r="I1635" s="482"/>
      <c r="J1635" s="482"/>
      <c r="K1635" s="409">
        <v>1</v>
      </c>
      <c r="M1635" s="94"/>
    </row>
    <row r="1636" spans="1:13" s="33" customFormat="1" ht="22.5" customHeight="1" outlineLevel="2" x14ac:dyDescent="0.2">
      <c r="A1636" s="3">
        <v>354</v>
      </c>
      <c r="B1636" s="3" t="s">
        <v>79</v>
      </c>
      <c r="C1636" s="237">
        <v>101145429</v>
      </c>
      <c r="D1636" s="237">
        <v>90001</v>
      </c>
      <c r="E1636" s="24" t="s">
        <v>7486</v>
      </c>
      <c r="F1636" s="24" t="s">
        <v>7501</v>
      </c>
      <c r="G1636" s="5">
        <v>43483</v>
      </c>
      <c r="H1636" s="408" t="s">
        <v>3686</v>
      </c>
      <c r="I1636" s="482"/>
      <c r="J1636" s="482"/>
      <c r="K1636" s="409">
        <v>1</v>
      </c>
      <c r="M1636" s="94"/>
    </row>
    <row r="1637" spans="1:13" s="33" customFormat="1" ht="22.5" customHeight="1" outlineLevel="2" x14ac:dyDescent="0.2">
      <c r="A1637" s="3">
        <v>355</v>
      </c>
      <c r="B1637" s="3" t="s">
        <v>79</v>
      </c>
      <c r="C1637" s="237">
        <v>101145547</v>
      </c>
      <c r="D1637" s="237">
        <v>90001</v>
      </c>
      <c r="E1637" s="24" t="s">
        <v>7486</v>
      </c>
      <c r="F1637" s="24" t="s">
        <v>7502</v>
      </c>
      <c r="G1637" s="5">
        <v>43483</v>
      </c>
      <c r="H1637" s="408" t="s">
        <v>3686</v>
      </c>
      <c r="I1637" s="482"/>
      <c r="J1637" s="482"/>
      <c r="K1637" s="409">
        <v>1</v>
      </c>
      <c r="M1637" s="94"/>
    </row>
    <row r="1638" spans="1:13" s="33" customFormat="1" ht="22.5" customHeight="1" outlineLevel="2" x14ac:dyDescent="0.2">
      <c r="A1638" s="3">
        <v>356</v>
      </c>
      <c r="B1638" s="3" t="s">
        <v>79</v>
      </c>
      <c r="C1638" s="237">
        <v>101145575</v>
      </c>
      <c r="D1638" s="237">
        <v>90001</v>
      </c>
      <c r="E1638" s="24" t="s">
        <v>7486</v>
      </c>
      <c r="F1638" s="24" t="s">
        <v>7503</v>
      </c>
      <c r="G1638" s="5">
        <v>43484</v>
      </c>
      <c r="H1638" s="408" t="s">
        <v>3686</v>
      </c>
      <c r="I1638" s="482"/>
      <c r="J1638" s="482"/>
      <c r="K1638" s="409">
        <v>1</v>
      </c>
      <c r="M1638" s="94"/>
    </row>
    <row r="1639" spans="1:13" s="33" customFormat="1" ht="22.5" customHeight="1" outlineLevel="2" x14ac:dyDescent="0.2">
      <c r="A1639" s="3">
        <v>357</v>
      </c>
      <c r="B1639" s="3" t="s">
        <v>79</v>
      </c>
      <c r="C1639" s="237">
        <v>101193614</v>
      </c>
      <c r="D1639" s="237">
        <v>90092</v>
      </c>
      <c r="E1639" s="24" t="s">
        <v>3332</v>
      </c>
      <c r="F1639" s="24" t="s">
        <v>7504</v>
      </c>
      <c r="G1639" s="5">
        <v>43484</v>
      </c>
      <c r="H1639" s="408" t="s">
        <v>3686</v>
      </c>
      <c r="I1639" s="482"/>
      <c r="J1639" s="482"/>
      <c r="K1639" s="409">
        <v>1</v>
      </c>
      <c r="M1639" s="94"/>
    </row>
    <row r="1640" spans="1:13" s="33" customFormat="1" ht="22.5" customHeight="1" outlineLevel="2" x14ac:dyDescent="0.2">
      <c r="A1640" s="3">
        <v>358</v>
      </c>
      <c r="B1640" s="3" t="s">
        <v>79</v>
      </c>
      <c r="C1640" s="237">
        <v>102032711</v>
      </c>
      <c r="D1640" s="237">
        <v>90092</v>
      </c>
      <c r="E1640" s="24" t="s">
        <v>3332</v>
      </c>
      <c r="F1640" s="24" t="s">
        <v>7505</v>
      </c>
      <c r="G1640" s="5">
        <v>43484</v>
      </c>
      <c r="H1640" s="408" t="s">
        <v>3686</v>
      </c>
      <c r="I1640" s="482"/>
      <c r="J1640" s="482"/>
      <c r="K1640" s="409">
        <v>1</v>
      </c>
      <c r="M1640" s="94"/>
    </row>
    <row r="1641" spans="1:13" s="33" customFormat="1" ht="22.5" customHeight="1" outlineLevel="2" x14ac:dyDescent="0.2">
      <c r="A1641" s="3">
        <v>359</v>
      </c>
      <c r="B1641" s="3" t="s">
        <v>79</v>
      </c>
      <c r="C1641" s="456">
        <v>101232779</v>
      </c>
      <c r="D1641" s="175">
        <v>5086</v>
      </c>
      <c r="E1641" s="145" t="s">
        <v>3692</v>
      </c>
      <c r="F1641" s="145" t="s">
        <v>7506</v>
      </c>
      <c r="G1641" s="5">
        <v>43484</v>
      </c>
      <c r="H1641" s="408" t="s">
        <v>3686</v>
      </c>
      <c r="I1641" s="482"/>
      <c r="J1641" s="482"/>
      <c r="K1641" s="409">
        <v>1</v>
      </c>
      <c r="M1641" s="94"/>
    </row>
    <row r="1642" spans="1:13" s="33" customFormat="1" ht="22.5" customHeight="1" outlineLevel="2" x14ac:dyDescent="0.2">
      <c r="A1642" s="3">
        <v>360</v>
      </c>
      <c r="B1642" s="3" t="s">
        <v>79</v>
      </c>
      <c r="C1642" s="456">
        <v>101232780</v>
      </c>
      <c r="D1642" s="457">
        <v>5086</v>
      </c>
      <c r="E1642" s="505" t="s">
        <v>3692</v>
      </c>
      <c r="F1642" s="505" t="s">
        <v>3693</v>
      </c>
      <c r="G1642" s="5">
        <v>43484</v>
      </c>
      <c r="H1642" s="408" t="s">
        <v>3686</v>
      </c>
      <c r="I1642" s="482"/>
      <c r="J1642" s="482"/>
      <c r="K1642" s="409">
        <v>1</v>
      </c>
      <c r="M1642" s="94"/>
    </row>
    <row r="1643" spans="1:13" s="33" customFormat="1" ht="22.5" customHeight="1" outlineLevel="2" x14ac:dyDescent="0.2">
      <c r="A1643" s="3">
        <v>361</v>
      </c>
      <c r="B1643" s="3" t="s">
        <v>79</v>
      </c>
      <c r="C1643" s="432">
        <v>101236660</v>
      </c>
      <c r="D1643" s="432">
        <v>1183</v>
      </c>
      <c r="E1643" s="177" t="s">
        <v>7507</v>
      </c>
      <c r="F1643" s="177" t="s">
        <v>7508</v>
      </c>
      <c r="G1643" s="5">
        <v>43475</v>
      </c>
      <c r="H1643" s="408" t="s">
        <v>3672</v>
      </c>
      <c r="I1643" s="482"/>
      <c r="J1643" s="482"/>
      <c r="K1643" s="409">
        <v>1</v>
      </c>
      <c r="M1643" s="94"/>
    </row>
    <row r="1644" spans="1:13" s="33" customFormat="1" ht="22.5" customHeight="1" outlineLevel="2" x14ac:dyDescent="0.2">
      <c r="A1644" s="3">
        <v>362</v>
      </c>
      <c r="B1644" s="3" t="s">
        <v>79</v>
      </c>
      <c r="C1644" s="237">
        <v>101225356</v>
      </c>
      <c r="D1644" s="237">
        <v>1356</v>
      </c>
      <c r="E1644" s="24" t="s">
        <v>7509</v>
      </c>
      <c r="F1644" s="24" t="s">
        <v>7510</v>
      </c>
      <c r="G1644" s="5">
        <v>43475</v>
      </c>
      <c r="H1644" s="408" t="s">
        <v>3672</v>
      </c>
      <c r="I1644" s="482"/>
      <c r="J1644" s="482"/>
      <c r="K1644" s="409">
        <v>1</v>
      </c>
      <c r="M1644" s="94"/>
    </row>
    <row r="1645" spans="1:13" s="33" customFormat="1" ht="22.5" customHeight="1" outlineLevel="2" x14ac:dyDescent="0.2">
      <c r="A1645" s="3">
        <v>363</v>
      </c>
      <c r="B1645" s="3" t="s">
        <v>79</v>
      </c>
      <c r="C1645" s="237">
        <v>101168599</v>
      </c>
      <c r="D1645" s="237">
        <v>192</v>
      </c>
      <c r="E1645" s="24" t="s">
        <v>3680</v>
      </c>
      <c r="F1645" s="24" t="s">
        <v>3681</v>
      </c>
      <c r="G1645" s="5">
        <v>43475</v>
      </c>
      <c r="H1645" s="408" t="s">
        <v>3672</v>
      </c>
      <c r="I1645" s="482"/>
      <c r="J1645" s="482"/>
      <c r="K1645" s="409">
        <v>1</v>
      </c>
      <c r="M1645" s="94"/>
    </row>
    <row r="1646" spans="1:13" s="33" customFormat="1" ht="22.5" customHeight="1" outlineLevel="2" x14ac:dyDescent="0.2">
      <c r="A1646" s="3">
        <v>364</v>
      </c>
      <c r="B1646" s="3" t="s">
        <v>79</v>
      </c>
      <c r="C1646" s="237">
        <v>101156518</v>
      </c>
      <c r="D1646" s="237">
        <v>247</v>
      </c>
      <c r="E1646" s="24" t="s">
        <v>3374</v>
      </c>
      <c r="F1646" s="24" t="s">
        <v>7511</v>
      </c>
      <c r="G1646" s="5">
        <v>43475</v>
      </c>
      <c r="H1646" s="408" t="s">
        <v>3672</v>
      </c>
      <c r="I1646" s="482"/>
      <c r="J1646" s="482"/>
      <c r="K1646" s="409">
        <v>1</v>
      </c>
      <c r="M1646" s="94"/>
    </row>
    <row r="1647" spans="1:13" s="33" customFormat="1" ht="22.5" customHeight="1" outlineLevel="2" x14ac:dyDescent="0.2">
      <c r="A1647" s="3">
        <v>365</v>
      </c>
      <c r="B1647" s="3" t="s">
        <v>79</v>
      </c>
      <c r="C1647" s="237">
        <v>101156548</v>
      </c>
      <c r="D1647" s="237">
        <v>247</v>
      </c>
      <c r="E1647" s="24" t="s">
        <v>3374</v>
      </c>
      <c r="F1647" s="24" t="s">
        <v>7512</v>
      </c>
      <c r="G1647" s="5">
        <v>43475</v>
      </c>
      <c r="H1647" s="408" t="s">
        <v>3672</v>
      </c>
      <c r="I1647" s="482"/>
      <c r="J1647" s="482"/>
      <c r="K1647" s="409">
        <v>1</v>
      </c>
      <c r="M1647" s="94"/>
    </row>
    <row r="1648" spans="1:13" s="33" customFormat="1" ht="22.5" customHeight="1" outlineLevel="2" x14ac:dyDescent="0.2">
      <c r="A1648" s="3">
        <v>366</v>
      </c>
      <c r="B1648" s="3" t="s">
        <v>79</v>
      </c>
      <c r="C1648" s="237">
        <v>101182379</v>
      </c>
      <c r="D1648" s="237">
        <v>475</v>
      </c>
      <c r="E1648" s="24" t="s">
        <v>7513</v>
      </c>
      <c r="F1648" s="24" t="s">
        <v>7514</v>
      </c>
      <c r="G1648" s="5">
        <v>43476</v>
      </c>
      <c r="H1648" s="408" t="s">
        <v>3672</v>
      </c>
      <c r="I1648" s="482"/>
      <c r="J1648" s="482"/>
      <c r="K1648" s="409">
        <v>1</v>
      </c>
      <c r="M1648" s="94"/>
    </row>
    <row r="1649" spans="1:13" s="33" customFormat="1" ht="22.5" customHeight="1" outlineLevel="2" x14ac:dyDescent="0.2">
      <c r="A1649" s="3">
        <v>367</v>
      </c>
      <c r="B1649" s="3" t="s">
        <v>79</v>
      </c>
      <c r="C1649" s="237">
        <v>101205202</v>
      </c>
      <c r="D1649" s="237">
        <v>5121</v>
      </c>
      <c r="E1649" s="24" t="s">
        <v>7515</v>
      </c>
      <c r="F1649" s="24" t="s">
        <v>7516</v>
      </c>
      <c r="G1649" s="5">
        <v>43476</v>
      </c>
      <c r="H1649" s="408" t="s">
        <v>3672</v>
      </c>
      <c r="I1649" s="482"/>
      <c r="J1649" s="482"/>
      <c r="K1649" s="409">
        <v>1</v>
      </c>
      <c r="M1649" s="94"/>
    </row>
    <row r="1650" spans="1:13" s="33" customFormat="1" ht="22.5" customHeight="1" outlineLevel="2" x14ac:dyDescent="0.2">
      <c r="A1650" s="3">
        <v>368</v>
      </c>
      <c r="B1650" s="3" t="s">
        <v>79</v>
      </c>
      <c r="C1650" s="237">
        <v>101197277</v>
      </c>
      <c r="D1650" s="237">
        <v>5239</v>
      </c>
      <c r="E1650" s="24" t="s">
        <v>7517</v>
      </c>
      <c r="F1650" s="24" t="s">
        <v>7518</v>
      </c>
      <c r="G1650" s="5">
        <v>43476</v>
      </c>
      <c r="H1650" s="408" t="s">
        <v>3672</v>
      </c>
      <c r="I1650" s="482"/>
      <c r="J1650" s="482"/>
      <c r="K1650" s="409">
        <v>1</v>
      </c>
      <c r="M1650" s="94"/>
    </row>
    <row r="1651" spans="1:13" s="33" customFormat="1" ht="22.5" customHeight="1" outlineLevel="2" x14ac:dyDescent="0.2">
      <c r="A1651" s="3">
        <v>369</v>
      </c>
      <c r="B1651" s="3" t="s">
        <v>79</v>
      </c>
      <c r="C1651" s="237">
        <v>101227774</v>
      </c>
      <c r="D1651" s="237">
        <v>6003</v>
      </c>
      <c r="E1651" s="24" t="s">
        <v>7519</v>
      </c>
      <c r="F1651" s="24" t="s">
        <v>7520</v>
      </c>
      <c r="G1651" s="5">
        <v>43476</v>
      </c>
      <c r="H1651" s="408" t="s">
        <v>3672</v>
      </c>
      <c r="I1651" s="482"/>
      <c r="J1651" s="482"/>
      <c r="K1651" s="409">
        <v>1</v>
      </c>
      <c r="M1651" s="94"/>
    </row>
    <row r="1652" spans="1:13" s="33" customFormat="1" ht="22.5" customHeight="1" outlineLevel="2" x14ac:dyDescent="0.2">
      <c r="A1652" s="3">
        <v>370</v>
      </c>
      <c r="B1652" s="3" t="s">
        <v>79</v>
      </c>
      <c r="C1652" s="432">
        <v>102111582</v>
      </c>
      <c r="D1652" s="175">
        <v>7389</v>
      </c>
      <c r="E1652" s="145" t="s">
        <v>7521</v>
      </c>
      <c r="F1652" s="145" t="s">
        <v>7522</v>
      </c>
      <c r="G1652" s="5">
        <v>43476</v>
      </c>
      <c r="H1652" s="408" t="s">
        <v>3672</v>
      </c>
      <c r="I1652" s="482"/>
      <c r="J1652" s="482"/>
      <c r="K1652" s="409">
        <v>1</v>
      </c>
      <c r="M1652" s="94"/>
    </row>
    <row r="1653" spans="1:13" s="33" customFormat="1" ht="22.5" customHeight="1" outlineLevel="2" x14ac:dyDescent="0.2">
      <c r="A1653" s="3">
        <v>371</v>
      </c>
      <c r="B1653" s="3" t="s">
        <v>79</v>
      </c>
      <c r="C1653" s="432">
        <v>102111583</v>
      </c>
      <c r="D1653" s="175">
        <v>7389</v>
      </c>
      <c r="E1653" s="145" t="s">
        <v>7521</v>
      </c>
      <c r="F1653" s="145" t="s">
        <v>7522</v>
      </c>
      <c r="G1653" s="5">
        <v>43477</v>
      </c>
      <c r="H1653" s="408" t="s">
        <v>3672</v>
      </c>
      <c r="I1653" s="482"/>
      <c r="J1653" s="482"/>
      <c r="K1653" s="409">
        <v>1</v>
      </c>
      <c r="M1653" s="94"/>
    </row>
    <row r="1654" spans="1:13" s="33" customFormat="1" ht="22.5" customHeight="1" outlineLevel="2" x14ac:dyDescent="0.2">
      <c r="A1654" s="3">
        <v>372</v>
      </c>
      <c r="B1654" s="3" t="s">
        <v>79</v>
      </c>
      <c r="C1654" s="237">
        <v>101135755</v>
      </c>
      <c r="D1654" s="237">
        <v>706</v>
      </c>
      <c r="E1654" s="24" t="s">
        <v>7523</v>
      </c>
      <c r="F1654" s="24" t="s">
        <v>7524</v>
      </c>
      <c r="G1654" s="5">
        <v>43477</v>
      </c>
      <c r="H1654" s="408" t="s">
        <v>3672</v>
      </c>
      <c r="I1654" s="482"/>
      <c r="J1654" s="482"/>
      <c r="K1654" s="409">
        <v>1</v>
      </c>
      <c r="M1654" s="94"/>
    </row>
    <row r="1655" spans="1:13" s="33" customFormat="1" ht="22.5" customHeight="1" outlineLevel="2" x14ac:dyDescent="0.2">
      <c r="A1655" s="3">
        <v>373</v>
      </c>
      <c r="B1655" s="3" t="s">
        <v>79</v>
      </c>
      <c r="C1655" s="237">
        <v>101136133</v>
      </c>
      <c r="D1655" s="237">
        <v>706</v>
      </c>
      <c r="E1655" s="24" t="s">
        <v>7523</v>
      </c>
      <c r="F1655" s="24" t="s">
        <v>7525</v>
      </c>
      <c r="G1655" s="5">
        <v>43477</v>
      </c>
      <c r="H1655" s="408" t="s">
        <v>3672</v>
      </c>
      <c r="I1655" s="482"/>
      <c r="J1655" s="482"/>
      <c r="K1655" s="409">
        <v>1</v>
      </c>
      <c r="M1655" s="94"/>
    </row>
    <row r="1656" spans="1:13" s="33" customFormat="1" ht="22.5" customHeight="1" outlineLevel="2" x14ac:dyDescent="0.2">
      <c r="A1656" s="3">
        <v>374</v>
      </c>
      <c r="B1656" s="3" t="s">
        <v>79</v>
      </c>
      <c r="C1656" s="237">
        <v>101136281</v>
      </c>
      <c r="D1656" s="237">
        <v>706</v>
      </c>
      <c r="E1656" s="24" t="s">
        <v>7523</v>
      </c>
      <c r="F1656" s="24" t="s">
        <v>7526</v>
      </c>
      <c r="G1656" s="5">
        <v>43477</v>
      </c>
      <c r="H1656" s="408" t="s">
        <v>3672</v>
      </c>
      <c r="I1656" s="482"/>
      <c r="J1656" s="482"/>
      <c r="K1656" s="409">
        <v>1</v>
      </c>
      <c r="M1656" s="94"/>
    </row>
    <row r="1657" spans="1:13" s="33" customFormat="1" ht="22.5" customHeight="1" outlineLevel="2" x14ac:dyDescent="0.2">
      <c r="A1657" s="3">
        <v>375</v>
      </c>
      <c r="B1657" s="3" t="s">
        <v>79</v>
      </c>
      <c r="C1657" s="237">
        <v>101136315</v>
      </c>
      <c r="D1657" s="237">
        <v>706</v>
      </c>
      <c r="E1657" s="24" t="s">
        <v>7523</v>
      </c>
      <c r="F1657" s="24" t="s">
        <v>7527</v>
      </c>
      <c r="G1657" s="5">
        <v>43477</v>
      </c>
      <c r="H1657" s="408" t="s">
        <v>3672</v>
      </c>
      <c r="I1657" s="482"/>
      <c r="J1657" s="482"/>
      <c r="K1657" s="409">
        <v>1</v>
      </c>
      <c r="M1657" s="94"/>
    </row>
    <row r="1658" spans="1:13" s="33" customFormat="1" ht="22.5" customHeight="1" outlineLevel="2" x14ac:dyDescent="0.2">
      <c r="A1658" s="3">
        <v>376</v>
      </c>
      <c r="B1658" s="3" t="s">
        <v>79</v>
      </c>
      <c r="C1658" s="237">
        <v>101135905</v>
      </c>
      <c r="D1658" s="237">
        <v>706</v>
      </c>
      <c r="E1658" s="24" t="s">
        <v>7523</v>
      </c>
      <c r="F1658" s="24" t="s">
        <v>7528</v>
      </c>
      <c r="G1658" s="5">
        <v>43480</v>
      </c>
      <c r="H1658" s="408" t="s">
        <v>3672</v>
      </c>
      <c r="I1658" s="482"/>
      <c r="J1658" s="482"/>
      <c r="K1658" s="409">
        <v>1</v>
      </c>
      <c r="M1658" s="94"/>
    </row>
    <row r="1659" spans="1:13" s="33" customFormat="1" ht="22.5" customHeight="1" outlineLevel="2" x14ac:dyDescent="0.2">
      <c r="A1659" s="3">
        <v>377</v>
      </c>
      <c r="B1659" s="3" t="s">
        <v>79</v>
      </c>
      <c r="C1659" s="237">
        <v>101484253</v>
      </c>
      <c r="D1659" s="237">
        <v>706</v>
      </c>
      <c r="E1659" s="24" t="s">
        <v>7523</v>
      </c>
      <c r="F1659" s="24" t="s">
        <v>7529</v>
      </c>
      <c r="G1659" s="5">
        <v>43480</v>
      </c>
      <c r="H1659" s="408" t="s">
        <v>3672</v>
      </c>
      <c r="I1659" s="482"/>
      <c r="J1659" s="482"/>
      <c r="K1659" s="409">
        <v>1</v>
      </c>
      <c r="M1659" s="94"/>
    </row>
    <row r="1660" spans="1:13" s="33" customFormat="1" ht="22.5" customHeight="1" outlineLevel="2" x14ac:dyDescent="0.2">
      <c r="A1660" s="3">
        <v>378</v>
      </c>
      <c r="B1660" s="3" t="s">
        <v>79</v>
      </c>
      <c r="C1660" s="237">
        <v>101484257</v>
      </c>
      <c r="D1660" s="237">
        <v>706</v>
      </c>
      <c r="E1660" s="24" t="s">
        <v>7523</v>
      </c>
      <c r="F1660" s="24" t="s">
        <v>7530</v>
      </c>
      <c r="G1660" s="5">
        <v>43480</v>
      </c>
      <c r="H1660" s="408" t="s">
        <v>3672</v>
      </c>
      <c r="I1660" s="482"/>
      <c r="J1660" s="482"/>
      <c r="K1660" s="409">
        <v>1</v>
      </c>
      <c r="M1660" s="94"/>
    </row>
    <row r="1661" spans="1:13" s="33" customFormat="1" ht="22.5" customHeight="1" outlineLevel="2" x14ac:dyDescent="0.2">
      <c r="A1661" s="3">
        <v>379</v>
      </c>
      <c r="B1661" s="3" t="s">
        <v>79</v>
      </c>
      <c r="C1661" s="237">
        <v>101136361</v>
      </c>
      <c r="D1661" s="237">
        <v>706</v>
      </c>
      <c r="E1661" s="24" t="s">
        <v>7523</v>
      </c>
      <c r="F1661" s="24" t="s">
        <v>7531</v>
      </c>
      <c r="G1661" s="5">
        <v>43480</v>
      </c>
      <c r="H1661" s="408" t="s">
        <v>3672</v>
      </c>
      <c r="I1661" s="482"/>
      <c r="J1661" s="482"/>
      <c r="K1661" s="409">
        <v>1</v>
      </c>
      <c r="M1661" s="94"/>
    </row>
    <row r="1662" spans="1:13" s="33" customFormat="1" ht="22.5" customHeight="1" outlineLevel="2" x14ac:dyDescent="0.2">
      <c r="A1662" s="3">
        <v>380</v>
      </c>
      <c r="B1662" s="3" t="s">
        <v>79</v>
      </c>
      <c r="C1662" s="237">
        <v>101135691</v>
      </c>
      <c r="D1662" s="237">
        <v>706</v>
      </c>
      <c r="E1662" s="24" t="s">
        <v>7523</v>
      </c>
      <c r="F1662" s="24" t="s">
        <v>7532</v>
      </c>
      <c r="G1662" s="5">
        <v>43480</v>
      </c>
      <c r="H1662" s="408" t="s">
        <v>3672</v>
      </c>
      <c r="I1662" s="482"/>
      <c r="J1662" s="482"/>
      <c r="K1662" s="409">
        <v>1</v>
      </c>
      <c r="M1662" s="94"/>
    </row>
    <row r="1663" spans="1:13" s="33" customFormat="1" ht="22.5" customHeight="1" outlineLevel="2" x14ac:dyDescent="0.2">
      <c r="A1663" s="3">
        <v>381</v>
      </c>
      <c r="B1663" s="3" t="s">
        <v>79</v>
      </c>
      <c r="C1663" s="237">
        <v>101136122</v>
      </c>
      <c r="D1663" s="237">
        <v>706</v>
      </c>
      <c r="E1663" s="24" t="s">
        <v>7523</v>
      </c>
      <c r="F1663" s="24" t="s">
        <v>7533</v>
      </c>
      <c r="G1663" s="5">
        <v>43481</v>
      </c>
      <c r="H1663" s="408" t="s">
        <v>3672</v>
      </c>
      <c r="I1663" s="482"/>
      <c r="J1663" s="482"/>
      <c r="K1663" s="409">
        <v>1</v>
      </c>
      <c r="M1663" s="94"/>
    </row>
    <row r="1664" spans="1:13" s="33" customFormat="1" ht="22.5" customHeight="1" outlineLevel="2" x14ac:dyDescent="0.2">
      <c r="A1664" s="3">
        <v>382</v>
      </c>
      <c r="B1664" s="3" t="s">
        <v>79</v>
      </c>
      <c r="C1664" s="237">
        <v>101135793</v>
      </c>
      <c r="D1664" s="237">
        <v>706</v>
      </c>
      <c r="E1664" s="24" t="s">
        <v>7523</v>
      </c>
      <c r="F1664" s="24" t="s">
        <v>7534</v>
      </c>
      <c r="G1664" s="5">
        <v>43481</v>
      </c>
      <c r="H1664" s="408" t="s">
        <v>3672</v>
      </c>
      <c r="I1664" s="482"/>
      <c r="J1664" s="482"/>
      <c r="K1664" s="409">
        <v>1</v>
      </c>
      <c r="M1664" s="94"/>
    </row>
    <row r="1665" spans="1:13" s="33" customFormat="1" ht="22.5" customHeight="1" outlineLevel="2" x14ac:dyDescent="0.2">
      <c r="A1665" s="3">
        <v>383</v>
      </c>
      <c r="B1665" s="3" t="s">
        <v>79</v>
      </c>
      <c r="C1665" s="237">
        <v>101136050</v>
      </c>
      <c r="D1665" s="237">
        <v>706</v>
      </c>
      <c r="E1665" s="24" t="s">
        <v>7523</v>
      </c>
      <c r="F1665" s="24" t="s">
        <v>7535</v>
      </c>
      <c r="G1665" s="5">
        <v>43481</v>
      </c>
      <c r="H1665" s="408" t="s">
        <v>3672</v>
      </c>
      <c r="I1665" s="482"/>
      <c r="J1665" s="482"/>
      <c r="K1665" s="409">
        <v>1</v>
      </c>
      <c r="M1665" s="94"/>
    </row>
    <row r="1666" spans="1:13" s="33" customFormat="1" ht="22.5" customHeight="1" outlineLevel="2" x14ac:dyDescent="0.2">
      <c r="A1666" s="3">
        <v>384</v>
      </c>
      <c r="B1666" s="3" t="s">
        <v>79</v>
      </c>
      <c r="C1666" s="237">
        <v>101136047</v>
      </c>
      <c r="D1666" s="237">
        <v>706</v>
      </c>
      <c r="E1666" s="24" t="s">
        <v>7523</v>
      </c>
      <c r="F1666" s="24" t="s">
        <v>7536</v>
      </c>
      <c r="G1666" s="5">
        <v>43481</v>
      </c>
      <c r="H1666" s="408" t="s">
        <v>3672</v>
      </c>
      <c r="I1666" s="482"/>
      <c r="J1666" s="482"/>
      <c r="K1666" s="409">
        <v>1</v>
      </c>
      <c r="M1666" s="94"/>
    </row>
    <row r="1667" spans="1:13" s="33" customFormat="1" ht="22.5" customHeight="1" outlineLevel="2" x14ac:dyDescent="0.2">
      <c r="A1667" s="3">
        <v>385</v>
      </c>
      <c r="B1667" s="3" t="s">
        <v>79</v>
      </c>
      <c r="C1667" s="237">
        <v>101135945</v>
      </c>
      <c r="D1667" s="237">
        <v>706</v>
      </c>
      <c r="E1667" s="24" t="s">
        <v>7523</v>
      </c>
      <c r="F1667" s="24" t="s">
        <v>7537</v>
      </c>
      <c r="G1667" s="5">
        <v>43481</v>
      </c>
      <c r="H1667" s="408" t="s">
        <v>3672</v>
      </c>
      <c r="I1667" s="482"/>
      <c r="J1667" s="482"/>
      <c r="K1667" s="409">
        <v>1</v>
      </c>
      <c r="M1667" s="94"/>
    </row>
    <row r="1668" spans="1:13" s="33" customFormat="1" ht="22.5" customHeight="1" outlineLevel="2" x14ac:dyDescent="0.2">
      <c r="A1668" s="3">
        <v>386</v>
      </c>
      <c r="B1668" s="3" t="s">
        <v>79</v>
      </c>
      <c r="C1668" s="237">
        <v>101136245</v>
      </c>
      <c r="D1668" s="237">
        <v>706</v>
      </c>
      <c r="E1668" s="24" t="s">
        <v>7523</v>
      </c>
      <c r="F1668" s="24" t="s">
        <v>7538</v>
      </c>
      <c r="G1668" s="5">
        <v>43482</v>
      </c>
      <c r="H1668" s="408" t="s">
        <v>3672</v>
      </c>
      <c r="I1668" s="482"/>
      <c r="J1668" s="482"/>
      <c r="K1668" s="409">
        <v>1</v>
      </c>
      <c r="M1668" s="94"/>
    </row>
    <row r="1669" spans="1:13" s="33" customFormat="1" ht="22.5" customHeight="1" outlineLevel="2" x14ac:dyDescent="0.2">
      <c r="A1669" s="3">
        <v>387</v>
      </c>
      <c r="B1669" s="3" t="s">
        <v>79</v>
      </c>
      <c r="C1669" s="237">
        <v>101135748</v>
      </c>
      <c r="D1669" s="237">
        <v>706</v>
      </c>
      <c r="E1669" s="24" t="s">
        <v>7523</v>
      </c>
      <c r="F1669" s="24" t="s">
        <v>7539</v>
      </c>
      <c r="G1669" s="5">
        <v>43482</v>
      </c>
      <c r="H1669" s="408" t="s">
        <v>3672</v>
      </c>
      <c r="I1669" s="482"/>
      <c r="J1669" s="482"/>
      <c r="K1669" s="409">
        <v>1</v>
      </c>
      <c r="M1669" s="94"/>
    </row>
    <row r="1670" spans="1:13" s="33" customFormat="1" ht="22.5" customHeight="1" outlineLevel="2" x14ac:dyDescent="0.2">
      <c r="A1670" s="3">
        <v>388</v>
      </c>
      <c r="B1670" s="3" t="s">
        <v>79</v>
      </c>
      <c r="C1670" s="237">
        <v>101138136</v>
      </c>
      <c r="D1670" s="237">
        <v>7238</v>
      </c>
      <c r="E1670" s="24" t="s">
        <v>7540</v>
      </c>
      <c r="F1670" s="24" t="s">
        <v>7541</v>
      </c>
      <c r="G1670" s="5">
        <v>43482</v>
      </c>
      <c r="H1670" s="408" t="s">
        <v>3672</v>
      </c>
      <c r="I1670" s="482"/>
      <c r="J1670" s="482"/>
      <c r="K1670" s="409">
        <v>1</v>
      </c>
      <c r="M1670" s="94"/>
    </row>
    <row r="1671" spans="1:13" s="33" customFormat="1" ht="22.5" customHeight="1" outlineLevel="2" x14ac:dyDescent="0.2">
      <c r="A1671" s="3">
        <v>389</v>
      </c>
      <c r="B1671" s="3" t="s">
        <v>79</v>
      </c>
      <c r="C1671" s="237">
        <v>101138147</v>
      </c>
      <c r="D1671" s="237">
        <v>7238</v>
      </c>
      <c r="E1671" s="24" t="s">
        <v>7540</v>
      </c>
      <c r="F1671" s="24" t="s">
        <v>7541</v>
      </c>
      <c r="G1671" s="5">
        <v>43482</v>
      </c>
      <c r="H1671" s="408" t="s">
        <v>3672</v>
      </c>
      <c r="I1671" s="482"/>
      <c r="J1671" s="482"/>
      <c r="K1671" s="409">
        <v>1</v>
      </c>
      <c r="M1671" s="94"/>
    </row>
    <row r="1672" spans="1:13" s="33" customFormat="1" ht="22.5" customHeight="1" outlineLevel="2" x14ac:dyDescent="0.2">
      <c r="A1672" s="3">
        <v>390</v>
      </c>
      <c r="B1672" s="3" t="s">
        <v>79</v>
      </c>
      <c r="C1672" s="237">
        <v>101167385</v>
      </c>
      <c r="D1672" s="237">
        <v>7274</v>
      </c>
      <c r="E1672" s="24" t="s">
        <v>3678</v>
      </c>
      <c r="F1672" s="24" t="s">
        <v>3679</v>
      </c>
      <c r="G1672" s="5">
        <v>43482</v>
      </c>
      <c r="H1672" s="408" t="s">
        <v>3672</v>
      </c>
      <c r="I1672" s="482"/>
      <c r="J1672" s="482"/>
      <c r="K1672" s="409">
        <v>1</v>
      </c>
      <c r="M1672" s="94"/>
    </row>
    <row r="1673" spans="1:13" s="33" customFormat="1" ht="22.5" customHeight="1" outlineLevel="2" x14ac:dyDescent="0.2">
      <c r="A1673" s="3">
        <v>391</v>
      </c>
      <c r="B1673" s="3" t="s">
        <v>79</v>
      </c>
      <c r="C1673" s="237">
        <v>101233340</v>
      </c>
      <c r="D1673" s="237">
        <v>9104</v>
      </c>
      <c r="E1673" s="24" t="s">
        <v>7542</v>
      </c>
      <c r="F1673" s="24" t="s">
        <v>7543</v>
      </c>
      <c r="G1673" s="5">
        <v>43483</v>
      </c>
      <c r="H1673" s="408" t="s">
        <v>3672</v>
      </c>
      <c r="I1673" s="482"/>
      <c r="J1673" s="482"/>
      <c r="K1673" s="409">
        <v>1</v>
      </c>
      <c r="M1673" s="94"/>
    </row>
    <row r="1674" spans="1:13" s="33" customFormat="1" ht="22.5" customHeight="1" outlineLevel="2" x14ac:dyDescent="0.2">
      <c r="A1674" s="3">
        <v>392</v>
      </c>
      <c r="B1674" s="3" t="s">
        <v>79</v>
      </c>
      <c r="C1674" s="237">
        <v>101236628</v>
      </c>
      <c r="D1674" s="237">
        <v>9110</v>
      </c>
      <c r="E1674" s="24" t="s">
        <v>3676</v>
      </c>
      <c r="F1674" s="24" t="s">
        <v>3677</v>
      </c>
      <c r="G1674" s="5">
        <v>43483</v>
      </c>
      <c r="H1674" s="408" t="s">
        <v>3672</v>
      </c>
      <c r="I1674" s="482"/>
      <c r="J1674" s="482"/>
      <c r="K1674" s="409">
        <v>1</v>
      </c>
      <c r="M1674" s="94"/>
    </row>
    <row r="1675" spans="1:13" s="33" customFormat="1" ht="22.5" customHeight="1" outlineLevel="2" x14ac:dyDescent="0.2">
      <c r="A1675" s="3">
        <v>393</v>
      </c>
      <c r="B1675" s="3" t="s">
        <v>79</v>
      </c>
      <c r="C1675" s="237">
        <v>101174128</v>
      </c>
      <c r="D1675" s="237">
        <v>9121</v>
      </c>
      <c r="E1675" s="24" t="s">
        <v>7544</v>
      </c>
      <c r="F1675" s="24" t="s">
        <v>7545</v>
      </c>
      <c r="G1675" s="5">
        <v>43483</v>
      </c>
      <c r="H1675" s="408" t="s">
        <v>3672</v>
      </c>
      <c r="I1675" s="482"/>
      <c r="J1675" s="482"/>
      <c r="K1675" s="409">
        <v>1</v>
      </c>
      <c r="M1675" s="94"/>
    </row>
    <row r="1676" spans="1:13" s="33" customFormat="1" ht="22.5" customHeight="1" outlineLevel="2" x14ac:dyDescent="0.2">
      <c r="A1676" s="3">
        <v>394</v>
      </c>
      <c r="B1676" s="3" t="s">
        <v>79</v>
      </c>
      <c r="C1676" s="237">
        <v>101187559</v>
      </c>
      <c r="D1676" s="237">
        <v>9179</v>
      </c>
      <c r="E1676" s="24" t="s">
        <v>7546</v>
      </c>
      <c r="F1676" s="24" t="s">
        <v>7547</v>
      </c>
      <c r="G1676" s="5">
        <v>43483</v>
      </c>
      <c r="H1676" s="408" t="s">
        <v>3672</v>
      </c>
      <c r="I1676" s="482"/>
      <c r="J1676" s="482"/>
      <c r="K1676" s="409">
        <v>1</v>
      </c>
      <c r="M1676" s="94"/>
    </row>
    <row r="1677" spans="1:13" s="33" customFormat="1" ht="22.5" customHeight="1" outlineLevel="2" x14ac:dyDescent="0.2">
      <c r="A1677" s="3">
        <v>395</v>
      </c>
      <c r="B1677" s="3" t="s">
        <v>79</v>
      </c>
      <c r="C1677" s="237">
        <v>101164833</v>
      </c>
      <c r="D1677" s="237">
        <v>9232</v>
      </c>
      <c r="E1677" s="24" t="s">
        <v>7548</v>
      </c>
      <c r="F1677" s="24" t="s">
        <v>7549</v>
      </c>
      <c r="G1677" s="5">
        <v>43483</v>
      </c>
      <c r="H1677" s="408" t="s">
        <v>3672</v>
      </c>
      <c r="I1677" s="482"/>
      <c r="J1677" s="482"/>
      <c r="K1677" s="409">
        <v>1</v>
      </c>
      <c r="M1677" s="94"/>
    </row>
    <row r="1678" spans="1:13" s="33" customFormat="1" ht="22.5" customHeight="1" outlineLevel="2" x14ac:dyDescent="0.2">
      <c r="A1678" s="3">
        <v>396</v>
      </c>
      <c r="B1678" s="3" t="s">
        <v>79</v>
      </c>
      <c r="C1678" s="237">
        <v>101188848</v>
      </c>
      <c r="D1678" s="237">
        <v>5100</v>
      </c>
      <c r="E1678" s="24" t="s">
        <v>3558</v>
      </c>
      <c r="F1678" s="24" t="s">
        <v>3682</v>
      </c>
      <c r="G1678" s="5">
        <v>43484</v>
      </c>
      <c r="H1678" s="408" t="s">
        <v>3672</v>
      </c>
      <c r="I1678" s="482"/>
      <c r="J1678" s="482"/>
      <c r="K1678" s="409">
        <v>1</v>
      </c>
      <c r="M1678" s="94"/>
    </row>
    <row r="1679" spans="1:13" s="33" customFormat="1" ht="22.5" customHeight="1" outlineLevel="2" x14ac:dyDescent="0.2">
      <c r="A1679" s="3">
        <v>397</v>
      </c>
      <c r="B1679" s="3" t="s">
        <v>79</v>
      </c>
      <c r="C1679" s="237">
        <v>101191892</v>
      </c>
      <c r="D1679" s="237">
        <v>7087</v>
      </c>
      <c r="E1679" s="24" t="s">
        <v>7550</v>
      </c>
      <c r="F1679" s="24" t="s">
        <v>7551</v>
      </c>
      <c r="G1679" s="5">
        <v>43484</v>
      </c>
      <c r="H1679" s="408" t="s">
        <v>3672</v>
      </c>
      <c r="I1679" s="482"/>
      <c r="J1679" s="482"/>
      <c r="K1679" s="409">
        <v>1</v>
      </c>
      <c r="M1679" s="94"/>
    </row>
    <row r="1680" spans="1:13" s="33" customFormat="1" ht="22.5" customHeight="1" outlineLevel="2" x14ac:dyDescent="0.2">
      <c r="A1680" s="3">
        <v>398</v>
      </c>
      <c r="B1680" s="3" t="s">
        <v>79</v>
      </c>
      <c r="C1680" s="237">
        <v>101226888</v>
      </c>
      <c r="D1680" s="237">
        <v>7137</v>
      </c>
      <c r="E1680" s="24" t="s">
        <v>3673</v>
      </c>
      <c r="F1680" s="24" t="s">
        <v>3674</v>
      </c>
      <c r="G1680" s="5">
        <v>43484</v>
      </c>
      <c r="H1680" s="408" t="s">
        <v>3672</v>
      </c>
      <c r="I1680" s="482"/>
      <c r="J1680" s="482"/>
      <c r="K1680" s="409">
        <v>1</v>
      </c>
      <c r="M1680" s="94"/>
    </row>
    <row r="1681" spans="1:13" s="33" customFormat="1" ht="22.5" customHeight="1" outlineLevel="2" x14ac:dyDescent="0.2">
      <c r="A1681" s="3">
        <v>399</v>
      </c>
      <c r="B1681" s="3" t="s">
        <v>79</v>
      </c>
      <c r="C1681" s="237">
        <v>102171009</v>
      </c>
      <c r="D1681" s="237">
        <v>7139</v>
      </c>
      <c r="E1681" s="24" t="s">
        <v>7552</v>
      </c>
      <c r="F1681" s="24" t="s">
        <v>7553</v>
      </c>
      <c r="G1681" s="5">
        <v>43484</v>
      </c>
      <c r="H1681" s="408" t="s">
        <v>3672</v>
      </c>
      <c r="I1681" s="482"/>
      <c r="J1681" s="482"/>
      <c r="K1681" s="409">
        <v>1</v>
      </c>
      <c r="M1681" s="94"/>
    </row>
    <row r="1682" spans="1:13" s="33" customFormat="1" ht="22.5" customHeight="1" outlineLevel="2" x14ac:dyDescent="0.2">
      <c r="A1682" s="3">
        <v>400</v>
      </c>
      <c r="B1682" s="3" t="s">
        <v>79</v>
      </c>
      <c r="C1682" s="237">
        <v>101231899</v>
      </c>
      <c r="D1682" s="237">
        <v>7141</v>
      </c>
      <c r="E1682" s="24" t="s">
        <v>7554</v>
      </c>
      <c r="F1682" s="24" t="s">
        <v>7555</v>
      </c>
      <c r="G1682" s="5">
        <v>43484</v>
      </c>
      <c r="H1682" s="408" t="s">
        <v>3672</v>
      </c>
      <c r="I1682" s="482"/>
      <c r="J1682" s="482"/>
      <c r="K1682" s="409">
        <v>1</v>
      </c>
      <c r="M1682" s="94"/>
    </row>
    <row r="1683" spans="1:13" s="33" customFormat="1" ht="22.5" customHeight="1" outlineLevel="2" x14ac:dyDescent="0.2">
      <c r="A1683" s="3">
        <v>401</v>
      </c>
      <c r="B1683" s="3" t="s">
        <v>79</v>
      </c>
      <c r="C1683" s="237">
        <v>101163638</v>
      </c>
      <c r="D1683" s="237">
        <v>33</v>
      </c>
      <c r="E1683" s="24" t="s">
        <v>7556</v>
      </c>
      <c r="F1683" s="24" t="s">
        <v>7557</v>
      </c>
      <c r="G1683" s="5">
        <v>43475</v>
      </c>
      <c r="H1683" s="408" t="s">
        <v>7558</v>
      </c>
      <c r="I1683" s="482"/>
      <c r="J1683" s="482"/>
      <c r="K1683" s="409">
        <v>1</v>
      </c>
      <c r="M1683" s="94"/>
    </row>
    <row r="1684" spans="1:13" s="33" customFormat="1" ht="22.5" customHeight="1" outlineLevel="2" x14ac:dyDescent="0.2">
      <c r="A1684" s="3">
        <v>402</v>
      </c>
      <c r="B1684" s="3" t="s">
        <v>79</v>
      </c>
      <c r="C1684" s="237">
        <v>101163323</v>
      </c>
      <c r="D1684" s="237">
        <v>33</v>
      </c>
      <c r="E1684" s="24" t="s">
        <v>7556</v>
      </c>
      <c r="F1684" s="24" t="s">
        <v>7559</v>
      </c>
      <c r="G1684" s="5">
        <v>43475</v>
      </c>
      <c r="H1684" s="408" t="s">
        <v>7558</v>
      </c>
      <c r="I1684" s="482"/>
      <c r="J1684" s="482"/>
      <c r="K1684" s="409">
        <v>1</v>
      </c>
      <c r="M1684" s="94"/>
    </row>
    <row r="1685" spans="1:13" s="33" customFormat="1" ht="22.5" customHeight="1" outlineLevel="2" x14ac:dyDescent="0.2">
      <c r="A1685" s="3">
        <v>403</v>
      </c>
      <c r="B1685" s="3" t="s">
        <v>79</v>
      </c>
      <c r="C1685" s="237">
        <v>101163242</v>
      </c>
      <c r="D1685" s="237">
        <v>33</v>
      </c>
      <c r="E1685" s="24" t="s">
        <v>7556</v>
      </c>
      <c r="F1685" s="24" t="s">
        <v>7560</v>
      </c>
      <c r="G1685" s="5">
        <v>43475</v>
      </c>
      <c r="H1685" s="408" t="s">
        <v>7558</v>
      </c>
      <c r="I1685" s="482"/>
      <c r="J1685" s="482"/>
      <c r="K1685" s="409">
        <v>1</v>
      </c>
      <c r="M1685" s="94"/>
    </row>
    <row r="1686" spans="1:13" s="33" customFormat="1" ht="22.5" customHeight="1" outlineLevel="2" x14ac:dyDescent="0.2">
      <c r="A1686" s="3">
        <v>404</v>
      </c>
      <c r="B1686" s="3" t="s">
        <v>79</v>
      </c>
      <c r="C1686" s="237">
        <v>101163397</v>
      </c>
      <c r="D1686" s="237">
        <v>33</v>
      </c>
      <c r="E1686" s="24" t="s">
        <v>7556</v>
      </c>
      <c r="F1686" s="24" t="s">
        <v>7561</v>
      </c>
      <c r="G1686" s="5">
        <v>43475</v>
      </c>
      <c r="H1686" s="408" t="s">
        <v>7558</v>
      </c>
      <c r="I1686" s="482"/>
      <c r="J1686" s="482"/>
      <c r="K1686" s="409">
        <v>1</v>
      </c>
      <c r="M1686" s="94"/>
    </row>
    <row r="1687" spans="1:13" s="33" customFormat="1" ht="22.5" customHeight="1" outlineLevel="2" x14ac:dyDescent="0.2">
      <c r="A1687" s="3">
        <v>405</v>
      </c>
      <c r="B1687" s="3" t="s">
        <v>79</v>
      </c>
      <c r="C1687" s="237">
        <v>101163617</v>
      </c>
      <c r="D1687" s="237">
        <v>33</v>
      </c>
      <c r="E1687" s="24" t="s">
        <v>7556</v>
      </c>
      <c r="F1687" s="24" t="s">
        <v>7562</v>
      </c>
      <c r="G1687" s="5">
        <v>43475</v>
      </c>
      <c r="H1687" s="408" t="s">
        <v>7558</v>
      </c>
      <c r="I1687" s="482"/>
      <c r="J1687" s="482"/>
      <c r="K1687" s="409">
        <v>1</v>
      </c>
      <c r="M1687" s="94"/>
    </row>
    <row r="1688" spans="1:13" s="33" customFormat="1" ht="22.5" customHeight="1" outlineLevel="2" x14ac:dyDescent="0.2">
      <c r="A1688" s="3">
        <v>406</v>
      </c>
      <c r="B1688" s="3" t="s">
        <v>79</v>
      </c>
      <c r="C1688" s="237">
        <v>101163914</v>
      </c>
      <c r="D1688" s="237">
        <v>33</v>
      </c>
      <c r="E1688" s="24" t="s">
        <v>7556</v>
      </c>
      <c r="F1688" s="24" t="s">
        <v>7563</v>
      </c>
      <c r="G1688" s="5">
        <v>43476</v>
      </c>
      <c r="H1688" s="408" t="s">
        <v>7558</v>
      </c>
      <c r="I1688" s="482"/>
      <c r="J1688" s="482"/>
      <c r="K1688" s="409">
        <v>1</v>
      </c>
      <c r="M1688" s="94"/>
    </row>
    <row r="1689" spans="1:13" s="33" customFormat="1" ht="22.5" customHeight="1" outlineLevel="2" x14ac:dyDescent="0.2">
      <c r="A1689" s="3">
        <v>407</v>
      </c>
      <c r="B1689" s="3" t="s">
        <v>79</v>
      </c>
      <c r="C1689" s="237">
        <v>101163266</v>
      </c>
      <c r="D1689" s="237">
        <v>33</v>
      </c>
      <c r="E1689" s="24" t="s">
        <v>7556</v>
      </c>
      <c r="F1689" s="24" t="s">
        <v>7564</v>
      </c>
      <c r="G1689" s="5">
        <v>43476</v>
      </c>
      <c r="H1689" s="408" t="s">
        <v>7558</v>
      </c>
      <c r="I1689" s="482"/>
      <c r="J1689" s="482"/>
      <c r="K1689" s="409">
        <v>1</v>
      </c>
      <c r="M1689" s="94"/>
    </row>
    <row r="1690" spans="1:13" s="33" customFormat="1" ht="22.5" customHeight="1" outlineLevel="2" x14ac:dyDescent="0.2">
      <c r="A1690" s="3">
        <v>408</v>
      </c>
      <c r="B1690" s="3" t="s">
        <v>79</v>
      </c>
      <c r="C1690" s="237">
        <v>101163202</v>
      </c>
      <c r="D1690" s="237">
        <v>33</v>
      </c>
      <c r="E1690" s="24" t="s">
        <v>7556</v>
      </c>
      <c r="F1690" s="24" t="s">
        <v>7565</v>
      </c>
      <c r="G1690" s="5">
        <v>43476</v>
      </c>
      <c r="H1690" s="408" t="s">
        <v>7558</v>
      </c>
      <c r="I1690" s="482"/>
      <c r="J1690" s="482"/>
      <c r="K1690" s="409">
        <v>1</v>
      </c>
      <c r="M1690" s="94"/>
    </row>
    <row r="1691" spans="1:13" s="33" customFormat="1" ht="22.5" customHeight="1" outlineLevel="2" x14ac:dyDescent="0.2">
      <c r="A1691" s="3">
        <v>409</v>
      </c>
      <c r="B1691" s="3" t="s">
        <v>79</v>
      </c>
      <c r="C1691" s="237">
        <v>101163385</v>
      </c>
      <c r="D1691" s="237">
        <v>33</v>
      </c>
      <c r="E1691" s="24" t="s">
        <v>7556</v>
      </c>
      <c r="F1691" s="24" t="s">
        <v>7566</v>
      </c>
      <c r="G1691" s="5">
        <v>43476</v>
      </c>
      <c r="H1691" s="408" t="s">
        <v>7558</v>
      </c>
      <c r="I1691" s="482"/>
      <c r="J1691" s="482"/>
      <c r="K1691" s="409">
        <v>1</v>
      </c>
      <c r="M1691" s="94"/>
    </row>
    <row r="1692" spans="1:13" s="33" customFormat="1" ht="22.5" customHeight="1" outlineLevel="2" x14ac:dyDescent="0.2">
      <c r="A1692" s="3">
        <v>410</v>
      </c>
      <c r="B1692" s="3" t="s">
        <v>79</v>
      </c>
      <c r="C1692" s="237">
        <v>101163394</v>
      </c>
      <c r="D1692" s="237">
        <v>33</v>
      </c>
      <c r="E1692" s="24" t="s">
        <v>7556</v>
      </c>
      <c r="F1692" s="24" t="s">
        <v>7567</v>
      </c>
      <c r="G1692" s="5">
        <v>43476</v>
      </c>
      <c r="H1692" s="408" t="s">
        <v>7558</v>
      </c>
      <c r="I1692" s="482"/>
      <c r="J1692" s="482"/>
      <c r="K1692" s="409">
        <v>1</v>
      </c>
      <c r="M1692" s="94"/>
    </row>
    <row r="1693" spans="1:13" s="33" customFormat="1" ht="22.5" customHeight="1" outlineLevel="2" x14ac:dyDescent="0.2">
      <c r="A1693" s="3">
        <v>411</v>
      </c>
      <c r="B1693" s="3" t="s">
        <v>79</v>
      </c>
      <c r="C1693" s="237">
        <v>101163847</v>
      </c>
      <c r="D1693" s="237">
        <v>33</v>
      </c>
      <c r="E1693" s="24" t="s">
        <v>7556</v>
      </c>
      <c r="F1693" s="24" t="s">
        <v>7568</v>
      </c>
      <c r="G1693" s="5">
        <v>43477</v>
      </c>
      <c r="H1693" s="408" t="s">
        <v>7558</v>
      </c>
      <c r="I1693" s="482"/>
      <c r="J1693" s="482"/>
      <c r="K1693" s="409">
        <v>1</v>
      </c>
      <c r="M1693" s="94"/>
    </row>
    <row r="1694" spans="1:13" s="33" customFormat="1" ht="22.5" customHeight="1" outlineLevel="2" x14ac:dyDescent="0.2">
      <c r="A1694" s="3">
        <v>412</v>
      </c>
      <c r="B1694" s="3" t="s">
        <v>79</v>
      </c>
      <c r="C1694" s="237">
        <v>101163946</v>
      </c>
      <c r="D1694" s="237">
        <v>33</v>
      </c>
      <c r="E1694" s="24" t="s">
        <v>7556</v>
      </c>
      <c r="F1694" s="24" t="s">
        <v>7569</v>
      </c>
      <c r="G1694" s="5">
        <v>43477</v>
      </c>
      <c r="H1694" s="408" t="s">
        <v>7558</v>
      </c>
      <c r="I1694" s="482"/>
      <c r="J1694" s="482"/>
      <c r="K1694" s="409">
        <v>1</v>
      </c>
      <c r="M1694" s="94"/>
    </row>
    <row r="1695" spans="1:13" s="33" customFormat="1" ht="22.5" customHeight="1" outlineLevel="2" x14ac:dyDescent="0.2">
      <c r="A1695" s="3">
        <v>413</v>
      </c>
      <c r="B1695" s="3" t="s">
        <v>79</v>
      </c>
      <c r="C1695" s="237">
        <v>101163402</v>
      </c>
      <c r="D1695" s="237">
        <v>33</v>
      </c>
      <c r="E1695" s="24" t="s">
        <v>7556</v>
      </c>
      <c r="F1695" s="24" t="s">
        <v>7570</v>
      </c>
      <c r="G1695" s="5">
        <v>43477</v>
      </c>
      <c r="H1695" s="408" t="s">
        <v>7558</v>
      </c>
      <c r="I1695" s="482"/>
      <c r="J1695" s="482"/>
      <c r="K1695" s="409">
        <v>1</v>
      </c>
      <c r="M1695" s="94"/>
    </row>
    <row r="1696" spans="1:13" s="33" customFormat="1" ht="22.5" customHeight="1" outlineLevel="2" x14ac:dyDescent="0.2">
      <c r="A1696" s="3">
        <v>414</v>
      </c>
      <c r="B1696" s="3" t="s">
        <v>79</v>
      </c>
      <c r="C1696" s="237">
        <v>101163460</v>
      </c>
      <c r="D1696" s="237">
        <v>33</v>
      </c>
      <c r="E1696" s="24" t="s">
        <v>7556</v>
      </c>
      <c r="F1696" s="24" t="s">
        <v>7571</v>
      </c>
      <c r="G1696" s="5">
        <v>43477</v>
      </c>
      <c r="H1696" s="408" t="s">
        <v>7558</v>
      </c>
      <c r="I1696" s="482"/>
      <c r="J1696" s="482"/>
      <c r="K1696" s="409">
        <v>1</v>
      </c>
      <c r="M1696" s="94"/>
    </row>
    <row r="1697" spans="1:13" s="33" customFormat="1" ht="22.5" customHeight="1" outlineLevel="2" x14ac:dyDescent="0.2">
      <c r="A1697" s="3">
        <v>415</v>
      </c>
      <c r="B1697" s="3" t="s">
        <v>79</v>
      </c>
      <c r="C1697" s="237">
        <v>101163823</v>
      </c>
      <c r="D1697" s="237">
        <v>33</v>
      </c>
      <c r="E1697" s="24" t="s">
        <v>7556</v>
      </c>
      <c r="F1697" s="24" t="s">
        <v>7572</v>
      </c>
      <c r="G1697" s="5">
        <v>43477</v>
      </c>
      <c r="H1697" s="408" t="s">
        <v>7558</v>
      </c>
      <c r="I1697" s="482"/>
      <c r="J1697" s="482"/>
      <c r="K1697" s="409">
        <v>1</v>
      </c>
      <c r="M1697" s="94"/>
    </row>
    <row r="1698" spans="1:13" s="33" customFormat="1" ht="22.5" customHeight="1" outlineLevel="2" x14ac:dyDescent="0.2">
      <c r="A1698" s="3">
        <v>416</v>
      </c>
      <c r="B1698" s="3" t="s">
        <v>79</v>
      </c>
      <c r="C1698" s="237">
        <v>101163183</v>
      </c>
      <c r="D1698" s="237">
        <v>33</v>
      </c>
      <c r="E1698" s="24" t="s">
        <v>7556</v>
      </c>
      <c r="F1698" s="24" t="s">
        <v>7573</v>
      </c>
      <c r="G1698" s="5">
        <v>43480</v>
      </c>
      <c r="H1698" s="408" t="s">
        <v>7558</v>
      </c>
      <c r="I1698" s="482"/>
      <c r="J1698" s="482"/>
      <c r="K1698" s="409">
        <v>1</v>
      </c>
      <c r="M1698" s="94"/>
    </row>
    <row r="1699" spans="1:13" s="33" customFormat="1" ht="22.5" customHeight="1" outlineLevel="2" x14ac:dyDescent="0.2">
      <c r="A1699" s="3">
        <v>417</v>
      </c>
      <c r="B1699" s="3" t="s">
        <v>79</v>
      </c>
      <c r="C1699" s="237">
        <v>101163191</v>
      </c>
      <c r="D1699" s="237">
        <v>33</v>
      </c>
      <c r="E1699" s="24" t="s">
        <v>7556</v>
      </c>
      <c r="F1699" s="24" t="s">
        <v>7574</v>
      </c>
      <c r="G1699" s="5">
        <v>43480</v>
      </c>
      <c r="H1699" s="408" t="s">
        <v>7558</v>
      </c>
      <c r="I1699" s="482"/>
      <c r="J1699" s="482"/>
      <c r="K1699" s="409">
        <v>1</v>
      </c>
      <c r="M1699" s="94"/>
    </row>
    <row r="1700" spans="1:13" s="33" customFormat="1" ht="22.5" customHeight="1" outlineLevel="2" x14ac:dyDescent="0.2">
      <c r="A1700" s="3">
        <v>418</v>
      </c>
      <c r="B1700" s="3" t="s">
        <v>79</v>
      </c>
      <c r="C1700" s="237">
        <v>101163661</v>
      </c>
      <c r="D1700" s="237">
        <v>33</v>
      </c>
      <c r="E1700" s="24" t="s">
        <v>7556</v>
      </c>
      <c r="F1700" s="24" t="s">
        <v>7575</v>
      </c>
      <c r="G1700" s="5">
        <v>43480</v>
      </c>
      <c r="H1700" s="408" t="s">
        <v>7558</v>
      </c>
      <c r="I1700" s="482"/>
      <c r="J1700" s="482"/>
      <c r="K1700" s="409">
        <v>1</v>
      </c>
      <c r="M1700" s="94"/>
    </row>
    <row r="1701" spans="1:13" s="33" customFormat="1" ht="22.5" customHeight="1" outlineLevel="2" x14ac:dyDescent="0.2">
      <c r="A1701" s="3">
        <v>419</v>
      </c>
      <c r="B1701" s="3" t="s">
        <v>79</v>
      </c>
      <c r="C1701" s="237">
        <v>101163973</v>
      </c>
      <c r="D1701" s="237">
        <v>33</v>
      </c>
      <c r="E1701" s="24" t="s">
        <v>7556</v>
      </c>
      <c r="F1701" s="24" t="s">
        <v>7576</v>
      </c>
      <c r="G1701" s="5">
        <v>43480</v>
      </c>
      <c r="H1701" s="408" t="s">
        <v>7558</v>
      </c>
      <c r="I1701" s="482"/>
      <c r="J1701" s="482"/>
      <c r="K1701" s="409">
        <v>1</v>
      </c>
      <c r="M1701" s="94"/>
    </row>
    <row r="1702" spans="1:13" s="33" customFormat="1" ht="22.5" customHeight="1" outlineLevel="2" x14ac:dyDescent="0.2">
      <c r="A1702" s="3">
        <v>420</v>
      </c>
      <c r="B1702" s="3" t="s">
        <v>79</v>
      </c>
      <c r="C1702" s="237">
        <v>101163977</v>
      </c>
      <c r="D1702" s="237">
        <v>33</v>
      </c>
      <c r="E1702" s="24" t="s">
        <v>7556</v>
      </c>
      <c r="F1702" s="24" t="s">
        <v>7577</v>
      </c>
      <c r="G1702" s="5">
        <v>43480</v>
      </c>
      <c r="H1702" s="408" t="s">
        <v>7558</v>
      </c>
      <c r="I1702" s="482"/>
      <c r="J1702" s="482"/>
      <c r="K1702" s="409">
        <v>1</v>
      </c>
      <c r="M1702" s="94"/>
    </row>
    <row r="1703" spans="1:13" s="33" customFormat="1" ht="22.5" customHeight="1" outlineLevel="2" x14ac:dyDescent="0.2">
      <c r="A1703" s="3">
        <v>421</v>
      </c>
      <c r="B1703" s="3" t="s">
        <v>79</v>
      </c>
      <c r="C1703" s="237">
        <v>101163551</v>
      </c>
      <c r="D1703" s="237">
        <v>33</v>
      </c>
      <c r="E1703" s="24" t="s">
        <v>7556</v>
      </c>
      <c r="F1703" s="24" t="s">
        <v>7578</v>
      </c>
      <c r="G1703" s="5">
        <v>43481</v>
      </c>
      <c r="H1703" s="408" t="s">
        <v>7558</v>
      </c>
      <c r="I1703" s="482"/>
      <c r="J1703" s="482"/>
      <c r="K1703" s="409">
        <v>1</v>
      </c>
      <c r="M1703" s="94"/>
    </row>
    <row r="1704" spans="1:13" s="33" customFormat="1" ht="22.5" customHeight="1" outlineLevel="2" x14ac:dyDescent="0.2">
      <c r="A1704" s="3">
        <v>422</v>
      </c>
      <c r="B1704" s="3" t="s">
        <v>79</v>
      </c>
      <c r="C1704" s="237">
        <v>101163730</v>
      </c>
      <c r="D1704" s="237">
        <v>33</v>
      </c>
      <c r="E1704" s="24" t="s">
        <v>7556</v>
      </c>
      <c r="F1704" s="24" t="s">
        <v>7579</v>
      </c>
      <c r="G1704" s="5">
        <v>43481</v>
      </c>
      <c r="H1704" s="408" t="s">
        <v>7558</v>
      </c>
      <c r="I1704" s="482"/>
      <c r="J1704" s="482"/>
      <c r="K1704" s="409">
        <v>1</v>
      </c>
      <c r="M1704" s="94"/>
    </row>
    <row r="1705" spans="1:13" s="33" customFormat="1" ht="22.5" customHeight="1" outlineLevel="2" x14ac:dyDescent="0.2">
      <c r="A1705" s="3">
        <v>423</v>
      </c>
      <c r="B1705" s="3" t="s">
        <v>79</v>
      </c>
      <c r="C1705" s="237">
        <v>101163197</v>
      </c>
      <c r="D1705" s="237">
        <v>33</v>
      </c>
      <c r="E1705" s="24" t="s">
        <v>7556</v>
      </c>
      <c r="F1705" s="24" t="s">
        <v>7580</v>
      </c>
      <c r="G1705" s="5">
        <v>43481</v>
      </c>
      <c r="H1705" s="408" t="s">
        <v>7558</v>
      </c>
      <c r="I1705" s="482"/>
      <c r="J1705" s="482"/>
      <c r="K1705" s="409">
        <v>1</v>
      </c>
      <c r="M1705" s="94"/>
    </row>
    <row r="1706" spans="1:13" s="33" customFormat="1" ht="22.5" customHeight="1" outlineLevel="2" x14ac:dyDescent="0.2">
      <c r="A1706" s="3">
        <v>424</v>
      </c>
      <c r="B1706" s="3" t="s">
        <v>79</v>
      </c>
      <c r="C1706" s="237">
        <v>101163188</v>
      </c>
      <c r="D1706" s="237">
        <v>33</v>
      </c>
      <c r="E1706" s="24" t="s">
        <v>7556</v>
      </c>
      <c r="F1706" s="24" t="s">
        <v>7581</v>
      </c>
      <c r="G1706" s="5">
        <v>43481</v>
      </c>
      <c r="H1706" s="408" t="s">
        <v>7558</v>
      </c>
      <c r="I1706" s="482"/>
      <c r="J1706" s="482"/>
      <c r="K1706" s="409">
        <v>1</v>
      </c>
      <c r="M1706" s="94"/>
    </row>
    <row r="1707" spans="1:13" s="33" customFormat="1" ht="22.5" customHeight="1" outlineLevel="2" x14ac:dyDescent="0.2">
      <c r="A1707" s="3">
        <v>425</v>
      </c>
      <c r="B1707" s="3" t="s">
        <v>79</v>
      </c>
      <c r="C1707" s="237">
        <v>101163337</v>
      </c>
      <c r="D1707" s="237">
        <v>33</v>
      </c>
      <c r="E1707" s="24" t="s">
        <v>7556</v>
      </c>
      <c r="F1707" s="24" t="s">
        <v>7582</v>
      </c>
      <c r="G1707" s="5">
        <v>43481</v>
      </c>
      <c r="H1707" s="408" t="s">
        <v>7558</v>
      </c>
      <c r="I1707" s="482"/>
      <c r="J1707" s="482"/>
      <c r="K1707" s="409">
        <v>1</v>
      </c>
      <c r="M1707" s="94"/>
    </row>
    <row r="1708" spans="1:13" s="33" customFormat="1" ht="22.5" customHeight="1" outlineLevel="2" x14ac:dyDescent="0.2">
      <c r="A1708" s="3">
        <v>426</v>
      </c>
      <c r="B1708" s="3" t="s">
        <v>79</v>
      </c>
      <c r="C1708" s="237">
        <v>101163718</v>
      </c>
      <c r="D1708" s="237">
        <v>33</v>
      </c>
      <c r="E1708" s="24" t="s">
        <v>7556</v>
      </c>
      <c r="F1708" s="24" t="s">
        <v>7583</v>
      </c>
      <c r="G1708" s="5">
        <v>43482</v>
      </c>
      <c r="H1708" s="408" t="s">
        <v>7558</v>
      </c>
      <c r="I1708" s="482"/>
      <c r="J1708" s="482"/>
      <c r="K1708" s="409">
        <v>1</v>
      </c>
      <c r="M1708" s="94"/>
    </row>
    <row r="1709" spans="1:13" s="33" customFormat="1" ht="22.5" customHeight="1" outlineLevel="2" x14ac:dyDescent="0.2">
      <c r="A1709" s="3">
        <v>427</v>
      </c>
      <c r="B1709" s="3" t="s">
        <v>79</v>
      </c>
      <c r="C1709" s="237">
        <v>101163989</v>
      </c>
      <c r="D1709" s="237">
        <v>33</v>
      </c>
      <c r="E1709" s="24" t="s">
        <v>7556</v>
      </c>
      <c r="F1709" s="24" t="s">
        <v>7584</v>
      </c>
      <c r="G1709" s="5">
        <v>43482</v>
      </c>
      <c r="H1709" s="408" t="s">
        <v>7558</v>
      </c>
      <c r="I1709" s="482"/>
      <c r="J1709" s="482"/>
      <c r="K1709" s="409">
        <v>1</v>
      </c>
      <c r="M1709" s="94"/>
    </row>
    <row r="1710" spans="1:13" s="33" customFormat="1" ht="22.5" customHeight="1" outlineLevel="2" x14ac:dyDescent="0.2">
      <c r="A1710" s="3">
        <v>428</v>
      </c>
      <c r="B1710" s="3" t="s">
        <v>79</v>
      </c>
      <c r="C1710" s="237">
        <v>101163715</v>
      </c>
      <c r="D1710" s="237">
        <v>33</v>
      </c>
      <c r="E1710" s="24" t="s">
        <v>7556</v>
      </c>
      <c r="F1710" s="24" t="s">
        <v>7585</v>
      </c>
      <c r="G1710" s="5">
        <v>43482</v>
      </c>
      <c r="H1710" s="408" t="s">
        <v>7558</v>
      </c>
      <c r="I1710" s="482"/>
      <c r="J1710" s="482"/>
      <c r="K1710" s="409">
        <v>1</v>
      </c>
      <c r="M1710" s="94"/>
    </row>
    <row r="1711" spans="1:13" s="33" customFormat="1" ht="22.5" customHeight="1" outlineLevel="2" x14ac:dyDescent="0.2">
      <c r="A1711" s="3">
        <v>429</v>
      </c>
      <c r="B1711" s="3" t="s">
        <v>79</v>
      </c>
      <c r="C1711" s="237">
        <v>101225208</v>
      </c>
      <c r="D1711" s="237">
        <v>793</v>
      </c>
      <c r="E1711" s="24" t="s">
        <v>7586</v>
      </c>
      <c r="F1711" s="24" t="s">
        <v>7587</v>
      </c>
      <c r="G1711" s="5">
        <v>43482</v>
      </c>
      <c r="H1711" s="408" t="s">
        <v>7558</v>
      </c>
      <c r="I1711" s="482"/>
      <c r="J1711" s="482"/>
      <c r="K1711" s="409">
        <v>1</v>
      </c>
      <c r="M1711" s="94"/>
    </row>
    <row r="1712" spans="1:13" s="33" customFormat="1" ht="22.5" customHeight="1" outlineLevel="2" x14ac:dyDescent="0.2">
      <c r="A1712" s="3">
        <v>430</v>
      </c>
      <c r="B1712" s="3" t="s">
        <v>79</v>
      </c>
      <c r="C1712" s="237">
        <v>101225211</v>
      </c>
      <c r="D1712" s="237">
        <v>793</v>
      </c>
      <c r="E1712" s="24" t="s">
        <v>7586</v>
      </c>
      <c r="F1712" s="24" t="s">
        <v>7588</v>
      </c>
      <c r="G1712" s="5">
        <v>43482</v>
      </c>
      <c r="H1712" s="408" t="s">
        <v>7558</v>
      </c>
      <c r="I1712" s="482"/>
      <c r="J1712" s="482"/>
      <c r="K1712" s="409">
        <v>1</v>
      </c>
      <c r="M1712" s="94"/>
    </row>
    <row r="1713" spans="1:13" s="33" customFormat="1" ht="22.5" customHeight="1" outlineLevel="2" x14ac:dyDescent="0.2">
      <c r="A1713" s="3">
        <v>431</v>
      </c>
      <c r="B1713" s="3" t="s">
        <v>79</v>
      </c>
      <c r="C1713" s="237">
        <v>101200275</v>
      </c>
      <c r="D1713" s="237">
        <v>1888</v>
      </c>
      <c r="E1713" s="24" t="s">
        <v>7589</v>
      </c>
      <c r="F1713" s="24" t="s">
        <v>7590</v>
      </c>
      <c r="G1713" s="5">
        <v>43483</v>
      </c>
      <c r="H1713" s="408" t="s">
        <v>7558</v>
      </c>
      <c r="I1713" s="482"/>
      <c r="J1713" s="482"/>
      <c r="K1713" s="409">
        <v>1</v>
      </c>
      <c r="M1713" s="94"/>
    </row>
    <row r="1714" spans="1:13" s="33" customFormat="1" ht="22.5" customHeight="1" outlineLevel="2" x14ac:dyDescent="0.2">
      <c r="A1714" s="3">
        <v>432</v>
      </c>
      <c r="B1714" s="3" t="s">
        <v>79</v>
      </c>
      <c r="C1714" s="237">
        <v>101196659</v>
      </c>
      <c r="D1714" s="237">
        <v>2600</v>
      </c>
      <c r="E1714" s="24" t="s">
        <v>7591</v>
      </c>
      <c r="F1714" s="24" t="s">
        <v>7592</v>
      </c>
      <c r="G1714" s="5">
        <v>43483</v>
      </c>
      <c r="H1714" s="408" t="s">
        <v>7558</v>
      </c>
      <c r="I1714" s="482"/>
      <c r="J1714" s="482"/>
      <c r="K1714" s="409">
        <v>1</v>
      </c>
      <c r="M1714" s="94"/>
    </row>
    <row r="1715" spans="1:13" s="33" customFormat="1" ht="22.5" customHeight="1" outlineLevel="2" x14ac:dyDescent="0.2">
      <c r="A1715" s="3">
        <v>433</v>
      </c>
      <c r="B1715" s="3" t="s">
        <v>79</v>
      </c>
      <c r="C1715" s="237">
        <v>101196664</v>
      </c>
      <c r="D1715" s="237">
        <v>2600</v>
      </c>
      <c r="E1715" s="24" t="s">
        <v>7591</v>
      </c>
      <c r="F1715" s="24" t="s">
        <v>7593</v>
      </c>
      <c r="G1715" s="5">
        <v>43483</v>
      </c>
      <c r="H1715" s="408" t="s">
        <v>7558</v>
      </c>
      <c r="I1715" s="482"/>
      <c r="J1715" s="482"/>
      <c r="K1715" s="409">
        <v>1</v>
      </c>
      <c r="M1715" s="94"/>
    </row>
    <row r="1716" spans="1:13" s="33" customFormat="1" ht="22.5" customHeight="1" outlineLevel="2" x14ac:dyDescent="0.2">
      <c r="A1716" s="3">
        <v>434</v>
      </c>
      <c r="B1716" s="3" t="s">
        <v>79</v>
      </c>
      <c r="C1716" s="237">
        <v>102200266</v>
      </c>
      <c r="D1716" s="237">
        <v>7499</v>
      </c>
      <c r="E1716" s="24" t="s">
        <v>7594</v>
      </c>
      <c r="F1716" s="24" t="s">
        <v>7595</v>
      </c>
      <c r="G1716" s="5">
        <v>43483</v>
      </c>
      <c r="H1716" s="408" t="s">
        <v>7558</v>
      </c>
      <c r="I1716" s="482"/>
      <c r="J1716" s="482"/>
      <c r="K1716" s="409">
        <v>1</v>
      </c>
      <c r="M1716" s="94"/>
    </row>
    <row r="1717" spans="1:13" s="33" customFormat="1" ht="22.5" customHeight="1" outlineLevel="2" x14ac:dyDescent="0.2">
      <c r="A1717" s="3">
        <v>435</v>
      </c>
      <c r="B1717" s="3" t="s">
        <v>79</v>
      </c>
      <c r="C1717" s="237">
        <v>101229954</v>
      </c>
      <c r="D1717" s="237">
        <v>9113</v>
      </c>
      <c r="E1717" s="24" t="s">
        <v>7596</v>
      </c>
      <c r="F1717" s="24" t="s">
        <v>7597</v>
      </c>
      <c r="G1717" s="5">
        <v>43483</v>
      </c>
      <c r="H1717" s="408" t="s">
        <v>7558</v>
      </c>
      <c r="I1717" s="482"/>
      <c r="J1717" s="482"/>
      <c r="K1717" s="409">
        <v>1</v>
      </c>
      <c r="M1717" s="94"/>
    </row>
    <row r="1718" spans="1:13" s="33" customFormat="1" ht="22.5" customHeight="1" outlineLevel="2" x14ac:dyDescent="0.2">
      <c r="A1718" s="3">
        <v>436</v>
      </c>
      <c r="B1718" s="3" t="s">
        <v>79</v>
      </c>
      <c r="C1718" s="237">
        <v>101229959</v>
      </c>
      <c r="D1718" s="237">
        <v>9113</v>
      </c>
      <c r="E1718" s="24" t="s">
        <v>7596</v>
      </c>
      <c r="F1718" s="24" t="s">
        <v>7598</v>
      </c>
      <c r="G1718" s="5">
        <v>43484</v>
      </c>
      <c r="H1718" s="408" t="s">
        <v>7558</v>
      </c>
      <c r="I1718" s="482"/>
      <c r="J1718" s="482"/>
      <c r="K1718" s="409">
        <v>1</v>
      </c>
      <c r="M1718" s="94"/>
    </row>
    <row r="1719" spans="1:13" s="33" customFormat="1" ht="22.5" customHeight="1" outlineLevel="2" x14ac:dyDescent="0.2">
      <c r="A1719" s="3">
        <v>437</v>
      </c>
      <c r="B1719" s="3" t="s">
        <v>79</v>
      </c>
      <c r="C1719" s="237">
        <v>101234560</v>
      </c>
      <c r="D1719" s="237">
        <v>9141</v>
      </c>
      <c r="E1719" s="24" t="s">
        <v>7599</v>
      </c>
      <c r="F1719" s="24" t="s">
        <v>7600</v>
      </c>
      <c r="G1719" s="5">
        <v>43484</v>
      </c>
      <c r="H1719" s="408" t="s">
        <v>7558</v>
      </c>
      <c r="I1719" s="482"/>
      <c r="J1719" s="482"/>
      <c r="K1719" s="409">
        <v>1</v>
      </c>
      <c r="M1719" s="94"/>
    </row>
    <row r="1720" spans="1:13" s="33" customFormat="1" ht="22.5" customHeight="1" outlineLevel="2" x14ac:dyDescent="0.2">
      <c r="A1720" s="3">
        <v>438</v>
      </c>
      <c r="B1720" s="3" t="s">
        <v>79</v>
      </c>
      <c r="C1720" s="237">
        <v>101220375</v>
      </c>
      <c r="D1720" s="237">
        <v>9157</v>
      </c>
      <c r="E1720" s="24" t="s">
        <v>7601</v>
      </c>
      <c r="F1720" s="24" t="s">
        <v>7602</v>
      </c>
      <c r="G1720" s="5">
        <v>43484</v>
      </c>
      <c r="H1720" s="408" t="s">
        <v>7558</v>
      </c>
      <c r="I1720" s="482"/>
      <c r="J1720" s="482"/>
      <c r="K1720" s="409">
        <v>1</v>
      </c>
      <c r="M1720" s="94"/>
    </row>
    <row r="1721" spans="1:13" s="33" customFormat="1" ht="22.5" customHeight="1" outlineLevel="2" x14ac:dyDescent="0.2">
      <c r="A1721" s="3">
        <v>439</v>
      </c>
      <c r="B1721" s="3" t="s">
        <v>79</v>
      </c>
      <c r="C1721" s="237">
        <v>101183571</v>
      </c>
      <c r="D1721" s="237">
        <v>9198</v>
      </c>
      <c r="E1721" s="24" t="s">
        <v>7603</v>
      </c>
      <c r="F1721" s="24" t="s">
        <v>7604</v>
      </c>
      <c r="G1721" s="5">
        <v>43484</v>
      </c>
      <c r="H1721" s="408" t="s">
        <v>7558</v>
      </c>
      <c r="I1721" s="482"/>
      <c r="J1721" s="482"/>
      <c r="K1721" s="409">
        <v>1</v>
      </c>
      <c r="M1721" s="94"/>
    </row>
    <row r="1722" spans="1:13" s="33" customFormat="1" ht="22.5" customHeight="1" outlineLevel="2" x14ac:dyDescent="0.2">
      <c r="A1722" s="3">
        <v>440</v>
      </c>
      <c r="B1722" s="3" t="s">
        <v>79</v>
      </c>
      <c r="C1722" s="237">
        <v>102133728</v>
      </c>
      <c r="D1722" s="237">
        <v>9261</v>
      </c>
      <c r="E1722" s="24" t="s">
        <v>7605</v>
      </c>
      <c r="F1722" s="24" t="s">
        <v>7606</v>
      </c>
      <c r="G1722" s="5">
        <v>43484</v>
      </c>
      <c r="H1722" s="408" t="s">
        <v>7558</v>
      </c>
      <c r="I1722" s="482"/>
      <c r="J1722" s="482"/>
      <c r="K1722" s="409">
        <v>1</v>
      </c>
      <c r="M1722" s="94"/>
    </row>
    <row r="1723" spans="1:13" s="33" customFormat="1" ht="22.5" customHeight="1" outlineLevel="2" x14ac:dyDescent="0.2">
      <c r="A1723" s="3">
        <v>441</v>
      </c>
      <c r="B1723" s="3" t="s">
        <v>79</v>
      </c>
      <c r="C1723" s="237">
        <v>101196502</v>
      </c>
      <c r="D1723" s="237">
        <v>1923</v>
      </c>
      <c r="E1723" s="24" t="s">
        <v>7314</v>
      </c>
      <c r="F1723" s="24" t="s">
        <v>7607</v>
      </c>
      <c r="G1723" s="5">
        <v>43475</v>
      </c>
      <c r="H1723" s="408" t="s">
        <v>7608</v>
      </c>
      <c r="I1723" s="482"/>
      <c r="J1723" s="482"/>
      <c r="K1723" s="409">
        <v>1</v>
      </c>
      <c r="M1723" s="94"/>
    </row>
    <row r="1724" spans="1:13" s="33" customFormat="1" ht="22.5" customHeight="1" outlineLevel="2" x14ac:dyDescent="0.2">
      <c r="A1724" s="3">
        <v>442</v>
      </c>
      <c r="B1724" s="3" t="s">
        <v>79</v>
      </c>
      <c r="C1724" s="237">
        <v>101221783</v>
      </c>
      <c r="D1724" s="237">
        <v>195</v>
      </c>
      <c r="E1724" s="24" t="s">
        <v>3668</v>
      </c>
      <c r="F1724" s="24" t="s">
        <v>3669</v>
      </c>
      <c r="G1724" s="5">
        <v>43475</v>
      </c>
      <c r="H1724" s="408" t="s">
        <v>7608</v>
      </c>
      <c r="I1724" s="482"/>
      <c r="J1724" s="482"/>
      <c r="K1724" s="409">
        <v>1</v>
      </c>
      <c r="M1724" s="94"/>
    </row>
    <row r="1725" spans="1:13" s="33" customFormat="1" ht="22.5" customHeight="1" outlineLevel="2" x14ac:dyDescent="0.2">
      <c r="A1725" s="3">
        <v>443</v>
      </c>
      <c r="B1725" s="3" t="s">
        <v>79</v>
      </c>
      <c r="C1725" s="237">
        <v>101188944</v>
      </c>
      <c r="D1725" s="237">
        <v>90033</v>
      </c>
      <c r="E1725" s="24" t="s">
        <v>3482</v>
      </c>
      <c r="F1725" s="24" t="s">
        <v>7609</v>
      </c>
      <c r="G1725" s="5">
        <v>43475</v>
      </c>
      <c r="H1725" s="408" t="s">
        <v>7608</v>
      </c>
      <c r="I1725" s="482"/>
      <c r="J1725" s="482"/>
      <c r="K1725" s="409">
        <v>1</v>
      </c>
      <c r="M1725" s="94"/>
    </row>
    <row r="1726" spans="1:13" s="33" customFormat="1" ht="22.5" customHeight="1" outlineLevel="2" x14ac:dyDescent="0.2">
      <c r="A1726" s="3">
        <v>444</v>
      </c>
      <c r="B1726" s="3" t="s">
        <v>79</v>
      </c>
      <c r="C1726" s="237">
        <v>101181412</v>
      </c>
      <c r="D1726" s="237">
        <v>2132</v>
      </c>
      <c r="E1726" s="24" t="s">
        <v>7610</v>
      </c>
      <c r="F1726" s="24" t="s">
        <v>7611</v>
      </c>
      <c r="G1726" s="5">
        <v>43475</v>
      </c>
      <c r="H1726" s="408" t="s">
        <v>7608</v>
      </c>
      <c r="I1726" s="482"/>
      <c r="J1726" s="482"/>
      <c r="K1726" s="409">
        <v>1</v>
      </c>
      <c r="M1726" s="94"/>
    </row>
    <row r="1727" spans="1:13" s="33" customFormat="1" ht="22.5" customHeight="1" outlineLevel="2" x14ac:dyDescent="0.2">
      <c r="A1727" s="3">
        <v>445</v>
      </c>
      <c r="B1727" s="3" t="s">
        <v>79</v>
      </c>
      <c r="C1727" s="237">
        <v>101193771</v>
      </c>
      <c r="D1727" s="237">
        <v>2153</v>
      </c>
      <c r="E1727" s="24" t="s">
        <v>7612</v>
      </c>
      <c r="F1727" s="24" t="s">
        <v>7613</v>
      </c>
      <c r="G1727" s="5">
        <v>43475</v>
      </c>
      <c r="H1727" s="408" t="s">
        <v>7608</v>
      </c>
      <c r="I1727" s="482"/>
      <c r="J1727" s="482"/>
      <c r="K1727" s="409">
        <v>1</v>
      </c>
      <c r="M1727" s="94"/>
    </row>
    <row r="1728" spans="1:13" s="33" customFormat="1" ht="11.25" customHeight="1" outlineLevel="2" x14ac:dyDescent="0.2">
      <c r="A1728" s="3">
        <v>446</v>
      </c>
      <c r="B1728" s="3" t="s">
        <v>79</v>
      </c>
      <c r="C1728" s="237">
        <v>101224576</v>
      </c>
      <c r="D1728" s="237">
        <v>2164</v>
      </c>
      <c r="E1728" s="24" t="s">
        <v>7614</v>
      </c>
      <c r="F1728" s="24" t="s">
        <v>7615</v>
      </c>
      <c r="G1728" s="5">
        <v>43476</v>
      </c>
      <c r="H1728" s="408" t="s">
        <v>7608</v>
      </c>
      <c r="I1728" s="482"/>
      <c r="J1728" s="482"/>
      <c r="K1728" s="409">
        <v>1</v>
      </c>
      <c r="M1728" s="94"/>
    </row>
    <row r="1729" spans="1:13" s="33" customFormat="1" ht="11.25" customHeight="1" outlineLevel="2" x14ac:dyDescent="0.2">
      <c r="A1729" s="3">
        <v>447</v>
      </c>
      <c r="B1729" s="3" t="s">
        <v>79</v>
      </c>
      <c r="C1729" s="237">
        <v>101238023</v>
      </c>
      <c r="D1729" s="237">
        <v>2170</v>
      </c>
      <c r="E1729" s="24" t="s">
        <v>7616</v>
      </c>
      <c r="F1729" s="24" t="s">
        <v>7617</v>
      </c>
      <c r="G1729" s="5">
        <v>43476</v>
      </c>
      <c r="H1729" s="408" t="s">
        <v>7608</v>
      </c>
      <c r="I1729" s="482"/>
      <c r="J1729" s="482"/>
      <c r="K1729" s="409">
        <v>1</v>
      </c>
      <c r="M1729" s="94"/>
    </row>
    <row r="1730" spans="1:13" s="33" customFormat="1" ht="11.25" customHeight="1" outlineLevel="2" x14ac:dyDescent="0.2">
      <c r="A1730" s="3">
        <v>448</v>
      </c>
      <c r="B1730" s="3" t="s">
        <v>79</v>
      </c>
      <c r="C1730" s="237">
        <v>101205556</v>
      </c>
      <c r="D1730" s="237">
        <v>2185</v>
      </c>
      <c r="E1730" s="24" t="s">
        <v>3670</v>
      </c>
      <c r="F1730" s="24" t="s">
        <v>3671</v>
      </c>
      <c r="G1730" s="5">
        <v>43476</v>
      </c>
      <c r="H1730" s="408" t="s">
        <v>7608</v>
      </c>
      <c r="I1730" s="482"/>
      <c r="J1730" s="482"/>
      <c r="K1730" s="409">
        <v>1</v>
      </c>
      <c r="M1730" s="94"/>
    </row>
    <row r="1731" spans="1:13" s="33" customFormat="1" ht="11.25" customHeight="1" outlineLevel="2" x14ac:dyDescent="0.2">
      <c r="A1731" s="3">
        <v>449</v>
      </c>
      <c r="B1731" s="3" t="s">
        <v>79</v>
      </c>
      <c r="C1731" s="237">
        <v>101234310</v>
      </c>
      <c r="D1731" s="237">
        <v>2342</v>
      </c>
      <c r="E1731" s="24" t="s">
        <v>7618</v>
      </c>
      <c r="F1731" s="24" t="s">
        <v>7619</v>
      </c>
      <c r="G1731" s="5">
        <v>43476</v>
      </c>
      <c r="H1731" s="408" t="s">
        <v>7608</v>
      </c>
      <c r="I1731" s="482"/>
      <c r="J1731" s="482"/>
      <c r="K1731" s="409">
        <v>1</v>
      </c>
      <c r="M1731" s="94"/>
    </row>
    <row r="1732" spans="1:13" s="33" customFormat="1" ht="22.5" customHeight="1" outlineLevel="2" x14ac:dyDescent="0.2">
      <c r="A1732" s="3">
        <v>450</v>
      </c>
      <c r="B1732" s="3" t="s">
        <v>79</v>
      </c>
      <c r="C1732" s="237">
        <v>101232954</v>
      </c>
      <c r="D1732" s="237">
        <v>2363</v>
      </c>
      <c r="E1732" s="24" t="s">
        <v>7620</v>
      </c>
      <c r="F1732" s="24" t="s">
        <v>7621</v>
      </c>
      <c r="G1732" s="5">
        <v>43476</v>
      </c>
      <c r="H1732" s="408" t="s">
        <v>7608</v>
      </c>
      <c r="I1732" s="482"/>
      <c r="J1732" s="482"/>
      <c r="K1732" s="409">
        <v>1</v>
      </c>
      <c r="M1732" s="94"/>
    </row>
    <row r="1733" spans="1:13" s="33" customFormat="1" ht="11.25" customHeight="1" outlineLevel="2" x14ac:dyDescent="0.2">
      <c r="A1733" s="3">
        <v>451</v>
      </c>
      <c r="B1733" s="3" t="s">
        <v>79</v>
      </c>
      <c r="C1733" s="237">
        <v>101235940</v>
      </c>
      <c r="D1733" s="237">
        <v>2396</v>
      </c>
      <c r="E1733" s="24" t="s">
        <v>7622</v>
      </c>
      <c r="F1733" s="24" t="s">
        <v>7623</v>
      </c>
      <c r="G1733" s="5">
        <v>43477</v>
      </c>
      <c r="H1733" s="408" t="s">
        <v>7608</v>
      </c>
      <c r="I1733" s="482"/>
      <c r="J1733" s="482"/>
      <c r="K1733" s="409">
        <v>1</v>
      </c>
      <c r="M1733" s="94"/>
    </row>
    <row r="1734" spans="1:13" s="33" customFormat="1" ht="11.25" customHeight="1" outlineLevel="2" x14ac:dyDescent="0.2">
      <c r="A1734" s="3">
        <v>452</v>
      </c>
      <c r="B1734" s="3" t="s">
        <v>79</v>
      </c>
      <c r="C1734" s="237">
        <v>101235648</v>
      </c>
      <c r="D1734" s="237">
        <v>2397</v>
      </c>
      <c r="E1734" s="24" t="s">
        <v>7624</v>
      </c>
      <c r="F1734" s="24" t="s">
        <v>7625</v>
      </c>
      <c r="G1734" s="5">
        <v>43477</v>
      </c>
      <c r="H1734" s="408" t="s">
        <v>7608</v>
      </c>
      <c r="I1734" s="482"/>
      <c r="J1734" s="482"/>
      <c r="K1734" s="409">
        <v>1</v>
      </c>
      <c r="M1734" s="94"/>
    </row>
    <row r="1735" spans="1:13" s="33" customFormat="1" ht="11.25" customHeight="1" outlineLevel="2" x14ac:dyDescent="0.2">
      <c r="A1735" s="3">
        <v>453</v>
      </c>
      <c r="B1735" s="3" t="s">
        <v>79</v>
      </c>
      <c r="C1735" s="237">
        <v>101146007</v>
      </c>
      <c r="D1735" s="237">
        <v>2471</v>
      </c>
      <c r="E1735" s="24" t="s">
        <v>7626</v>
      </c>
      <c r="F1735" s="24" t="s">
        <v>7627</v>
      </c>
      <c r="G1735" s="5">
        <v>43477</v>
      </c>
      <c r="H1735" s="408" t="s">
        <v>7608</v>
      </c>
      <c r="I1735" s="482"/>
      <c r="J1735" s="482"/>
      <c r="K1735" s="409">
        <v>1</v>
      </c>
      <c r="M1735" s="94"/>
    </row>
    <row r="1736" spans="1:13" s="33" customFormat="1" ht="22.5" customHeight="1" outlineLevel="2" x14ac:dyDescent="0.2">
      <c r="A1736" s="3">
        <v>454</v>
      </c>
      <c r="B1736" s="3" t="s">
        <v>79</v>
      </c>
      <c r="C1736" s="237">
        <v>101146060</v>
      </c>
      <c r="D1736" s="237">
        <v>2471</v>
      </c>
      <c r="E1736" s="24" t="s">
        <v>7626</v>
      </c>
      <c r="F1736" s="24" t="s">
        <v>7628</v>
      </c>
      <c r="G1736" s="5">
        <v>43477</v>
      </c>
      <c r="H1736" s="408" t="s">
        <v>7608</v>
      </c>
      <c r="I1736" s="482"/>
      <c r="J1736" s="482"/>
      <c r="K1736" s="409">
        <v>1</v>
      </c>
      <c r="M1736" s="94"/>
    </row>
    <row r="1737" spans="1:13" s="33" customFormat="1" ht="11.25" customHeight="1" outlineLevel="2" x14ac:dyDescent="0.2">
      <c r="A1737" s="3">
        <v>455</v>
      </c>
      <c r="B1737" s="3" t="s">
        <v>79</v>
      </c>
      <c r="C1737" s="237">
        <v>101146082</v>
      </c>
      <c r="D1737" s="237">
        <v>2471</v>
      </c>
      <c r="E1737" s="24" t="s">
        <v>7626</v>
      </c>
      <c r="F1737" s="24" t="s">
        <v>7629</v>
      </c>
      <c r="G1737" s="5">
        <v>43477</v>
      </c>
      <c r="H1737" s="408" t="s">
        <v>7608</v>
      </c>
      <c r="I1737" s="482"/>
      <c r="J1737" s="482"/>
      <c r="K1737" s="409">
        <v>1</v>
      </c>
      <c r="M1737" s="94"/>
    </row>
    <row r="1738" spans="1:13" s="33" customFormat="1" ht="11.25" customHeight="1" outlineLevel="2" x14ac:dyDescent="0.2">
      <c r="A1738" s="3">
        <v>456</v>
      </c>
      <c r="B1738" s="3" t="s">
        <v>79</v>
      </c>
      <c r="C1738" s="237">
        <v>101146088</v>
      </c>
      <c r="D1738" s="237">
        <v>2471</v>
      </c>
      <c r="E1738" s="24" t="s">
        <v>7626</v>
      </c>
      <c r="F1738" s="24" t="s">
        <v>7630</v>
      </c>
      <c r="G1738" s="5">
        <v>43480</v>
      </c>
      <c r="H1738" s="408" t="s">
        <v>7608</v>
      </c>
      <c r="I1738" s="482"/>
      <c r="J1738" s="482"/>
      <c r="K1738" s="409">
        <v>1</v>
      </c>
      <c r="M1738" s="94"/>
    </row>
    <row r="1739" spans="1:13" s="33" customFormat="1" ht="11.25" customHeight="1" outlineLevel="2" x14ac:dyDescent="0.2">
      <c r="A1739" s="3">
        <v>457</v>
      </c>
      <c r="B1739" s="3" t="s">
        <v>79</v>
      </c>
      <c r="C1739" s="237">
        <v>101146104</v>
      </c>
      <c r="D1739" s="237">
        <v>2471</v>
      </c>
      <c r="E1739" s="24" t="s">
        <v>7626</v>
      </c>
      <c r="F1739" s="24" t="s">
        <v>7631</v>
      </c>
      <c r="G1739" s="5">
        <v>43480</v>
      </c>
      <c r="H1739" s="408" t="s">
        <v>7608</v>
      </c>
      <c r="I1739" s="482"/>
      <c r="J1739" s="482"/>
      <c r="K1739" s="409">
        <v>1</v>
      </c>
      <c r="M1739" s="94"/>
    </row>
    <row r="1740" spans="1:13" s="33" customFormat="1" ht="11.25" customHeight="1" outlineLevel="2" x14ac:dyDescent="0.2">
      <c r="A1740" s="3">
        <v>458</v>
      </c>
      <c r="B1740" s="3" t="s">
        <v>79</v>
      </c>
      <c r="C1740" s="237">
        <v>101146112</v>
      </c>
      <c r="D1740" s="237">
        <v>2471</v>
      </c>
      <c r="E1740" s="24" t="s">
        <v>7626</v>
      </c>
      <c r="F1740" s="24" t="s">
        <v>7632</v>
      </c>
      <c r="G1740" s="5">
        <v>43480</v>
      </c>
      <c r="H1740" s="408" t="s">
        <v>7608</v>
      </c>
      <c r="I1740" s="482"/>
      <c r="J1740" s="482"/>
      <c r="K1740" s="409">
        <v>1</v>
      </c>
      <c r="M1740" s="94"/>
    </row>
    <row r="1741" spans="1:13" s="33" customFormat="1" ht="11.25" customHeight="1" outlineLevel="2" x14ac:dyDescent="0.2">
      <c r="A1741" s="3">
        <v>459</v>
      </c>
      <c r="B1741" s="3" t="s">
        <v>79</v>
      </c>
      <c r="C1741" s="237">
        <v>101146141</v>
      </c>
      <c r="D1741" s="237">
        <v>2471</v>
      </c>
      <c r="E1741" s="24" t="s">
        <v>7626</v>
      </c>
      <c r="F1741" s="24" t="s">
        <v>7633</v>
      </c>
      <c r="G1741" s="5">
        <v>43480</v>
      </c>
      <c r="H1741" s="408" t="s">
        <v>7608</v>
      </c>
      <c r="I1741" s="482"/>
      <c r="J1741" s="482"/>
      <c r="K1741" s="409">
        <v>1</v>
      </c>
      <c r="M1741" s="94"/>
    </row>
    <row r="1742" spans="1:13" s="33" customFormat="1" ht="11.25" customHeight="1" outlineLevel="2" x14ac:dyDescent="0.2">
      <c r="A1742" s="3">
        <v>460</v>
      </c>
      <c r="B1742" s="3" t="s">
        <v>79</v>
      </c>
      <c r="C1742" s="237">
        <v>101146167</v>
      </c>
      <c r="D1742" s="237">
        <v>2471</v>
      </c>
      <c r="E1742" s="24" t="s">
        <v>7626</v>
      </c>
      <c r="F1742" s="24" t="s">
        <v>7634</v>
      </c>
      <c r="G1742" s="5">
        <v>43480</v>
      </c>
      <c r="H1742" s="408" t="s">
        <v>7608</v>
      </c>
      <c r="I1742" s="482"/>
      <c r="J1742" s="482"/>
      <c r="K1742" s="409">
        <v>1</v>
      </c>
      <c r="M1742" s="94"/>
    </row>
    <row r="1743" spans="1:13" s="33" customFormat="1" ht="11.25" customHeight="1" outlineLevel="2" x14ac:dyDescent="0.2">
      <c r="A1743" s="3">
        <v>461</v>
      </c>
      <c r="B1743" s="3" t="s">
        <v>79</v>
      </c>
      <c r="C1743" s="237">
        <v>101146181</v>
      </c>
      <c r="D1743" s="237">
        <v>2471</v>
      </c>
      <c r="E1743" s="24" t="s">
        <v>7626</v>
      </c>
      <c r="F1743" s="24" t="s">
        <v>7635</v>
      </c>
      <c r="G1743" s="5">
        <v>43481</v>
      </c>
      <c r="H1743" s="408" t="s">
        <v>7608</v>
      </c>
      <c r="I1743" s="482"/>
      <c r="J1743" s="482"/>
      <c r="K1743" s="409">
        <v>1</v>
      </c>
      <c r="M1743" s="94"/>
    </row>
    <row r="1744" spans="1:13" s="33" customFormat="1" ht="11.25" customHeight="1" outlineLevel="2" x14ac:dyDescent="0.2">
      <c r="A1744" s="3">
        <v>462</v>
      </c>
      <c r="B1744" s="3" t="s">
        <v>79</v>
      </c>
      <c r="C1744" s="237">
        <v>101146054</v>
      </c>
      <c r="D1744" s="237">
        <v>2471</v>
      </c>
      <c r="E1744" s="24" t="s">
        <v>7626</v>
      </c>
      <c r="F1744" s="24" t="s">
        <v>7636</v>
      </c>
      <c r="G1744" s="5">
        <v>43481</v>
      </c>
      <c r="H1744" s="408" t="s">
        <v>7608</v>
      </c>
      <c r="I1744" s="482"/>
      <c r="J1744" s="482"/>
      <c r="K1744" s="409">
        <v>1</v>
      </c>
      <c r="M1744" s="94"/>
    </row>
    <row r="1745" spans="1:13" s="33" customFormat="1" ht="11.25" customHeight="1" outlineLevel="2" x14ac:dyDescent="0.2">
      <c r="A1745" s="3">
        <v>463</v>
      </c>
      <c r="B1745" s="3" t="s">
        <v>79</v>
      </c>
      <c r="C1745" s="237">
        <v>101146020</v>
      </c>
      <c r="D1745" s="237">
        <v>2471</v>
      </c>
      <c r="E1745" s="24" t="s">
        <v>7626</v>
      </c>
      <c r="F1745" s="24" t="s">
        <v>7637</v>
      </c>
      <c r="G1745" s="5">
        <v>43481</v>
      </c>
      <c r="H1745" s="408" t="s">
        <v>7608</v>
      </c>
      <c r="I1745" s="482"/>
      <c r="J1745" s="482"/>
      <c r="K1745" s="409">
        <v>1</v>
      </c>
      <c r="M1745" s="94"/>
    </row>
    <row r="1746" spans="1:13" s="33" customFormat="1" ht="11.25" customHeight="1" outlineLevel="2" x14ac:dyDescent="0.2">
      <c r="A1746" s="3">
        <v>464</v>
      </c>
      <c r="B1746" s="3" t="s">
        <v>79</v>
      </c>
      <c r="C1746" s="237">
        <v>101146023</v>
      </c>
      <c r="D1746" s="237">
        <v>2471</v>
      </c>
      <c r="E1746" s="24" t="s">
        <v>7626</v>
      </c>
      <c r="F1746" s="24" t="s">
        <v>7638</v>
      </c>
      <c r="G1746" s="5">
        <v>43481</v>
      </c>
      <c r="H1746" s="408" t="s">
        <v>7608</v>
      </c>
      <c r="I1746" s="482"/>
      <c r="J1746" s="482"/>
      <c r="K1746" s="409">
        <v>1</v>
      </c>
      <c r="M1746" s="94"/>
    </row>
    <row r="1747" spans="1:13" s="33" customFormat="1" ht="11.25" customHeight="1" outlineLevel="2" x14ac:dyDescent="0.2">
      <c r="A1747" s="3">
        <v>465</v>
      </c>
      <c r="B1747" s="3" t="s">
        <v>79</v>
      </c>
      <c r="C1747" s="237">
        <v>101146047</v>
      </c>
      <c r="D1747" s="237">
        <v>2471</v>
      </c>
      <c r="E1747" s="24" t="s">
        <v>7626</v>
      </c>
      <c r="F1747" s="24" t="s">
        <v>7639</v>
      </c>
      <c r="G1747" s="5">
        <v>43481</v>
      </c>
      <c r="H1747" s="408" t="s">
        <v>7608</v>
      </c>
      <c r="I1747" s="482"/>
      <c r="J1747" s="482"/>
      <c r="K1747" s="409">
        <v>1</v>
      </c>
      <c r="M1747" s="94"/>
    </row>
    <row r="1748" spans="1:13" s="33" customFormat="1" ht="11.25" customHeight="1" outlineLevel="2" x14ac:dyDescent="0.2">
      <c r="A1748" s="3">
        <v>466</v>
      </c>
      <c r="B1748" s="3" t="s">
        <v>79</v>
      </c>
      <c r="C1748" s="237">
        <v>101146074</v>
      </c>
      <c r="D1748" s="237">
        <v>2471</v>
      </c>
      <c r="E1748" s="24" t="s">
        <v>7626</v>
      </c>
      <c r="F1748" s="24" t="s">
        <v>7640</v>
      </c>
      <c r="G1748" s="5">
        <v>43482</v>
      </c>
      <c r="H1748" s="408" t="s">
        <v>7608</v>
      </c>
      <c r="I1748" s="482"/>
      <c r="J1748" s="482"/>
      <c r="K1748" s="409">
        <v>1</v>
      </c>
      <c r="M1748" s="94"/>
    </row>
    <row r="1749" spans="1:13" s="33" customFormat="1" ht="11.25" customHeight="1" outlineLevel="2" x14ac:dyDescent="0.2">
      <c r="A1749" s="3">
        <v>467</v>
      </c>
      <c r="B1749" s="3" t="s">
        <v>79</v>
      </c>
      <c r="C1749" s="237">
        <v>101146115</v>
      </c>
      <c r="D1749" s="237">
        <v>2471</v>
      </c>
      <c r="E1749" s="24" t="s">
        <v>7626</v>
      </c>
      <c r="F1749" s="24" t="s">
        <v>7641</v>
      </c>
      <c r="G1749" s="5">
        <v>43482</v>
      </c>
      <c r="H1749" s="408" t="s">
        <v>7608</v>
      </c>
      <c r="I1749" s="482"/>
      <c r="J1749" s="482"/>
      <c r="K1749" s="409">
        <v>1</v>
      </c>
      <c r="M1749" s="94"/>
    </row>
    <row r="1750" spans="1:13" s="33" customFormat="1" ht="11.25" customHeight="1" outlineLevel="2" x14ac:dyDescent="0.2">
      <c r="A1750" s="3">
        <v>468</v>
      </c>
      <c r="B1750" s="3" t="s">
        <v>79</v>
      </c>
      <c r="C1750" s="237">
        <v>101146146</v>
      </c>
      <c r="D1750" s="237">
        <v>2471</v>
      </c>
      <c r="E1750" s="24" t="s">
        <v>7626</v>
      </c>
      <c r="F1750" s="24" t="s">
        <v>7642</v>
      </c>
      <c r="G1750" s="5">
        <v>43482</v>
      </c>
      <c r="H1750" s="408" t="s">
        <v>7608</v>
      </c>
      <c r="I1750" s="482"/>
      <c r="J1750" s="482"/>
      <c r="K1750" s="409">
        <v>1</v>
      </c>
      <c r="M1750" s="94"/>
    </row>
    <row r="1751" spans="1:13" s="33" customFormat="1" ht="11.25" customHeight="1" outlineLevel="2" x14ac:dyDescent="0.2">
      <c r="A1751" s="3">
        <v>469</v>
      </c>
      <c r="B1751" s="3" t="s">
        <v>79</v>
      </c>
      <c r="C1751" s="237">
        <v>101146151</v>
      </c>
      <c r="D1751" s="237">
        <v>2471</v>
      </c>
      <c r="E1751" s="24" t="s">
        <v>7626</v>
      </c>
      <c r="F1751" s="24" t="s">
        <v>7643</v>
      </c>
      <c r="G1751" s="5">
        <v>43482</v>
      </c>
      <c r="H1751" s="408" t="s">
        <v>7608</v>
      </c>
      <c r="I1751" s="482"/>
      <c r="J1751" s="482"/>
      <c r="K1751" s="409">
        <v>1</v>
      </c>
      <c r="M1751" s="94"/>
    </row>
    <row r="1752" spans="1:13" s="33" customFormat="1" ht="22.5" customHeight="1" outlineLevel="2" x14ac:dyDescent="0.2">
      <c r="A1752" s="3">
        <v>470</v>
      </c>
      <c r="B1752" s="3" t="s">
        <v>79</v>
      </c>
      <c r="C1752" s="237">
        <v>101146179</v>
      </c>
      <c r="D1752" s="237">
        <v>2471</v>
      </c>
      <c r="E1752" s="24" t="s">
        <v>7626</v>
      </c>
      <c r="F1752" s="24" t="s">
        <v>7644</v>
      </c>
      <c r="G1752" s="5">
        <v>43482</v>
      </c>
      <c r="H1752" s="408" t="s">
        <v>7608</v>
      </c>
      <c r="I1752" s="482"/>
      <c r="J1752" s="482"/>
      <c r="K1752" s="409">
        <v>1</v>
      </c>
      <c r="M1752" s="94"/>
    </row>
    <row r="1753" spans="1:13" s="33" customFormat="1" ht="11.25" customHeight="1" outlineLevel="2" x14ac:dyDescent="0.2">
      <c r="A1753" s="3">
        <v>471</v>
      </c>
      <c r="B1753" s="3" t="s">
        <v>79</v>
      </c>
      <c r="C1753" s="237">
        <v>101146186</v>
      </c>
      <c r="D1753" s="237">
        <v>2471</v>
      </c>
      <c r="E1753" s="24" t="s">
        <v>7626</v>
      </c>
      <c r="F1753" s="24" t="s">
        <v>7645</v>
      </c>
      <c r="G1753" s="5">
        <v>43483</v>
      </c>
      <c r="H1753" s="408" t="s">
        <v>7608</v>
      </c>
      <c r="I1753" s="482"/>
      <c r="J1753" s="482"/>
      <c r="K1753" s="409">
        <v>1</v>
      </c>
      <c r="M1753" s="94"/>
    </row>
    <row r="1754" spans="1:13" s="33" customFormat="1" ht="11.25" customHeight="1" outlineLevel="2" x14ac:dyDescent="0.2">
      <c r="A1754" s="3">
        <v>472</v>
      </c>
      <c r="B1754" s="3" t="s">
        <v>79</v>
      </c>
      <c r="C1754" s="237">
        <v>101152733</v>
      </c>
      <c r="D1754" s="237">
        <v>2552</v>
      </c>
      <c r="E1754" s="24" t="s">
        <v>3666</v>
      </c>
      <c r="F1754" s="24" t="s">
        <v>3667</v>
      </c>
      <c r="G1754" s="5">
        <v>43483</v>
      </c>
      <c r="H1754" s="408" t="s">
        <v>7608</v>
      </c>
      <c r="I1754" s="482"/>
      <c r="J1754" s="482"/>
      <c r="K1754" s="409">
        <v>1</v>
      </c>
      <c r="M1754" s="94"/>
    </row>
    <row r="1755" spans="1:13" s="33" customFormat="1" ht="11.25" customHeight="1" outlineLevel="2" x14ac:dyDescent="0.2">
      <c r="A1755" s="3">
        <v>473</v>
      </c>
      <c r="B1755" s="3" t="s">
        <v>79</v>
      </c>
      <c r="C1755" s="237">
        <v>102064348</v>
      </c>
      <c r="D1755" s="237">
        <v>2633</v>
      </c>
      <c r="E1755" s="24" t="s">
        <v>7646</v>
      </c>
      <c r="F1755" s="24" t="s">
        <v>7647</v>
      </c>
      <c r="G1755" s="5">
        <v>43483</v>
      </c>
      <c r="H1755" s="408" t="s">
        <v>7608</v>
      </c>
      <c r="I1755" s="482"/>
      <c r="J1755" s="482"/>
      <c r="K1755" s="409">
        <v>1</v>
      </c>
      <c r="M1755" s="94"/>
    </row>
    <row r="1756" spans="1:13" s="33" customFormat="1" ht="22.5" customHeight="1" outlineLevel="2" x14ac:dyDescent="0.2">
      <c r="A1756" s="3">
        <v>474</v>
      </c>
      <c r="B1756" s="3" t="s">
        <v>79</v>
      </c>
      <c r="C1756" s="237">
        <v>102064352</v>
      </c>
      <c r="D1756" s="237">
        <v>2633</v>
      </c>
      <c r="E1756" s="24" t="s">
        <v>7646</v>
      </c>
      <c r="F1756" s="24" t="s">
        <v>7647</v>
      </c>
      <c r="G1756" s="5">
        <v>43483</v>
      </c>
      <c r="H1756" s="408" t="s">
        <v>7608</v>
      </c>
      <c r="I1756" s="482"/>
      <c r="J1756" s="482"/>
      <c r="K1756" s="409">
        <v>1</v>
      </c>
      <c r="M1756" s="94"/>
    </row>
    <row r="1757" spans="1:13" s="33" customFormat="1" ht="11.25" customHeight="1" outlineLevel="2" x14ac:dyDescent="0.2">
      <c r="A1757" s="3">
        <v>475</v>
      </c>
      <c r="B1757" s="3" t="s">
        <v>79</v>
      </c>
      <c r="C1757" s="237">
        <v>102142924</v>
      </c>
      <c r="D1757" s="237">
        <v>2665</v>
      </c>
      <c r="E1757" s="24" t="s">
        <v>7648</v>
      </c>
      <c r="F1757" s="24" t="s">
        <v>7649</v>
      </c>
      <c r="G1757" s="5">
        <v>43483</v>
      </c>
      <c r="H1757" s="408" t="s">
        <v>7608</v>
      </c>
      <c r="I1757" s="482"/>
      <c r="J1757" s="482"/>
      <c r="K1757" s="409">
        <v>1</v>
      </c>
      <c r="M1757" s="94"/>
    </row>
    <row r="1758" spans="1:13" s="33" customFormat="1" ht="11.25" customHeight="1" outlineLevel="2" x14ac:dyDescent="0.2">
      <c r="A1758" s="3">
        <v>476</v>
      </c>
      <c r="B1758" s="3" t="s">
        <v>79</v>
      </c>
      <c r="C1758" s="237">
        <v>102155843</v>
      </c>
      <c r="D1758" s="237">
        <v>2710</v>
      </c>
      <c r="E1758" s="24" t="s">
        <v>3664</v>
      </c>
      <c r="F1758" s="24" t="s">
        <v>3665</v>
      </c>
      <c r="G1758" s="5">
        <v>43484</v>
      </c>
      <c r="H1758" s="408" t="s">
        <v>7608</v>
      </c>
      <c r="I1758" s="482"/>
      <c r="J1758" s="482"/>
      <c r="K1758" s="409">
        <v>1</v>
      </c>
      <c r="M1758" s="94"/>
    </row>
    <row r="1759" spans="1:13" s="33" customFormat="1" ht="11.25" customHeight="1" outlineLevel="2" x14ac:dyDescent="0.2">
      <c r="A1759" s="3">
        <v>477</v>
      </c>
      <c r="B1759" s="3" t="s">
        <v>79</v>
      </c>
      <c r="C1759" s="237">
        <v>102157077</v>
      </c>
      <c r="D1759" s="237">
        <v>2713</v>
      </c>
      <c r="E1759" s="24" t="s">
        <v>7650</v>
      </c>
      <c r="F1759" s="24" t="s">
        <v>7651</v>
      </c>
      <c r="G1759" s="5">
        <v>43484</v>
      </c>
      <c r="H1759" s="408" t="s">
        <v>7608</v>
      </c>
      <c r="I1759" s="482"/>
      <c r="J1759" s="482"/>
      <c r="K1759" s="409">
        <v>1</v>
      </c>
      <c r="M1759" s="94"/>
    </row>
    <row r="1760" spans="1:13" s="33" customFormat="1" ht="11.25" customHeight="1" outlineLevel="2" x14ac:dyDescent="0.2">
      <c r="A1760" s="3">
        <v>478</v>
      </c>
      <c r="B1760" s="3" t="s">
        <v>79</v>
      </c>
      <c r="C1760" s="237">
        <v>101189001</v>
      </c>
      <c r="D1760" s="237">
        <v>651</v>
      </c>
      <c r="E1760" s="24" t="s">
        <v>3572</v>
      </c>
      <c r="F1760" s="24" t="s">
        <v>7652</v>
      </c>
      <c r="G1760" s="5">
        <v>43484</v>
      </c>
      <c r="H1760" s="408" t="s">
        <v>7608</v>
      </c>
      <c r="I1760" s="482"/>
      <c r="J1760" s="482"/>
      <c r="K1760" s="409">
        <v>1</v>
      </c>
      <c r="M1760" s="94"/>
    </row>
    <row r="1761" spans="1:14" s="33" customFormat="1" ht="11.25" customHeight="1" outlineLevel="2" x14ac:dyDescent="0.2">
      <c r="A1761" s="3">
        <v>479</v>
      </c>
      <c r="B1761" s="3" t="s">
        <v>79</v>
      </c>
      <c r="C1761" s="237">
        <v>101228224</v>
      </c>
      <c r="D1761" s="237">
        <v>922</v>
      </c>
      <c r="E1761" s="24" t="s">
        <v>7653</v>
      </c>
      <c r="F1761" s="24" t="s">
        <v>7654</v>
      </c>
      <c r="G1761" s="5">
        <v>43484</v>
      </c>
      <c r="H1761" s="408" t="s">
        <v>7608</v>
      </c>
      <c r="I1761" s="482"/>
      <c r="J1761" s="482"/>
      <c r="K1761" s="409">
        <v>1</v>
      </c>
      <c r="M1761" s="94"/>
    </row>
    <row r="1762" spans="1:14" s="33" customFormat="1" ht="11.25" customHeight="1" outlineLevel="2" thickBot="1" x14ac:dyDescent="0.25">
      <c r="A1762" s="3">
        <v>480</v>
      </c>
      <c r="B1762" s="3" t="s">
        <v>79</v>
      </c>
      <c r="C1762" s="237">
        <v>101228236</v>
      </c>
      <c r="D1762" s="237">
        <v>922</v>
      </c>
      <c r="E1762" s="24" t="s">
        <v>7653</v>
      </c>
      <c r="F1762" s="24" t="s">
        <v>7655</v>
      </c>
      <c r="G1762" s="5">
        <v>43484</v>
      </c>
      <c r="H1762" s="408" t="s">
        <v>7608</v>
      </c>
      <c r="I1762" s="482"/>
      <c r="J1762" s="482"/>
      <c r="K1762" s="409">
        <v>1</v>
      </c>
      <c r="M1762" s="94"/>
    </row>
    <row r="1763" spans="1:14" s="32" customFormat="1" ht="12.75" customHeight="1" outlineLevel="1" thickBot="1" x14ac:dyDescent="0.25">
      <c r="A1763" s="73" t="s">
        <v>54</v>
      </c>
      <c r="B1763" s="562" t="s">
        <v>28</v>
      </c>
      <c r="C1763" s="562"/>
      <c r="D1763" s="562"/>
      <c r="E1763" s="562"/>
      <c r="F1763" s="562"/>
      <c r="G1763" s="562"/>
      <c r="H1763" s="562"/>
      <c r="I1763" s="197"/>
      <c r="J1763" s="197"/>
      <c r="K1763" s="327">
        <f>SUM(K1764:K1877)</f>
        <v>114</v>
      </c>
      <c r="N1763" s="92"/>
    </row>
    <row r="1764" spans="1:14" s="33" customFormat="1" ht="22.5" customHeight="1" outlineLevel="2" x14ac:dyDescent="0.2">
      <c r="A1764" s="387">
        <v>1</v>
      </c>
      <c r="B1764" s="3" t="s">
        <v>3391</v>
      </c>
      <c r="C1764" s="177" t="s">
        <v>3943</v>
      </c>
      <c r="D1764" s="177" t="s">
        <v>3351</v>
      </c>
      <c r="E1764" s="24" t="s">
        <v>3944</v>
      </c>
      <c r="F1764" s="177" t="s">
        <v>3945</v>
      </c>
      <c r="G1764" s="172">
        <v>43487</v>
      </c>
      <c r="H1764" s="474" t="s">
        <v>3946</v>
      </c>
      <c r="I1764" s="495"/>
      <c r="J1764" s="495"/>
      <c r="K1764" s="500">
        <v>1</v>
      </c>
      <c r="N1764" s="94"/>
    </row>
    <row r="1765" spans="1:14" s="33" customFormat="1" ht="11.25" customHeight="1" outlineLevel="2" x14ac:dyDescent="0.2">
      <c r="A1765" s="146">
        <v>2</v>
      </c>
      <c r="B1765" s="3" t="s">
        <v>3391</v>
      </c>
      <c r="C1765" s="177" t="s">
        <v>3947</v>
      </c>
      <c r="D1765" s="177" t="s">
        <v>3351</v>
      </c>
      <c r="E1765" s="24" t="s">
        <v>3944</v>
      </c>
      <c r="F1765" s="177" t="s">
        <v>3948</v>
      </c>
      <c r="G1765" s="172">
        <v>43487</v>
      </c>
      <c r="H1765" s="474" t="s">
        <v>3946</v>
      </c>
      <c r="I1765" s="495"/>
      <c r="J1765" s="495"/>
      <c r="K1765" s="500">
        <v>1</v>
      </c>
    </row>
    <row r="1766" spans="1:14" s="33" customFormat="1" ht="22.5" customHeight="1" outlineLevel="2" x14ac:dyDescent="0.2">
      <c r="A1766" s="146">
        <v>3</v>
      </c>
      <c r="B1766" s="3" t="s">
        <v>3391</v>
      </c>
      <c r="C1766" s="177" t="s">
        <v>3949</v>
      </c>
      <c r="D1766" s="177" t="s">
        <v>3351</v>
      </c>
      <c r="E1766" s="24" t="s">
        <v>3944</v>
      </c>
      <c r="F1766" s="177" t="s">
        <v>3950</v>
      </c>
      <c r="G1766" s="172">
        <v>43487</v>
      </c>
      <c r="H1766" s="474" t="s">
        <v>3951</v>
      </c>
      <c r="I1766" s="495"/>
      <c r="J1766" s="495"/>
      <c r="K1766" s="500">
        <v>1</v>
      </c>
    </row>
    <row r="1767" spans="1:14" s="33" customFormat="1" ht="11.25" customHeight="1" outlineLevel="2" x14ac:dyDescent="0.2">
      <c r="A1767" s="146">
        <v>4</v>
      </c>
      <c r="B1767" s="3" t="s">
        <v>3391</v>
      </c>
      <c r="C1767" s="175">
        <v>101247703</v>
      </c>
      <c r="D1767" s="177" t="s">
        <v>3952</v>
      </c>
      <c r="E1767" s="24" t="s">
        <v>3953</v>
      </c>
      <c r="F1767" s="177" t="s">
        <v>3954</v>
      </c>
      <c r="G1767" s="172">
        <v>43475</v>
      </c>
      <c r="H1767" s="474" t="s">
        <v>3951</v>
      </c>
      <c r="I1767" s="495"/>
      <c r="J1767" s="495"/>
      <c r="K1767" s="500">
        <v>1</v>
      </c>
    </row>
    <row r="1768" spans="1:14" s="33" customFormat="1" ht="21.75" customHeight="1" outlineLevel="2" x14ac:dyDescent="0.2">
      <c r="A1768" s="146">
        <v>5</v>
      </c>
      <c r="B1768" s="3" t="s">
        <v>3391</v>
      </c>
      <c r="C1768" s="175">
        <v>101240836</v>
      </c>
      <c r="D1768" s="177" t="s">
        <v>3955</v>
      </c>
      <c r="E1768" s="24" t="s">
        <v>3956</v>
      </c>
      <c r="F1768" s="177" t="s">
        <v>3957</v>
      </c>
      <c r="G1768" s="172">
        <v>43475</v>
      </c>
      <c r="H1768" s="474" t="s">
        <v>3951</v>
      </c>
      <c r="I1768" s="495"/>
      <c r="J1768" s="495"/>
      <c r="K1768" s="500">
        <v>1</v>
      </c>
    </row>
    <row r="1769" spans="1:14" s="33" customFormat="1" ht="11.25" customHeight="1" outlineLevel="2" x14ac:dyDescent="0.2">
      <c r="A1769" s="146">
        <v>6</v>
      </c>
      <c r="B1769" s="3" t="s">
        <v>3391</v>
      </c>
      <c r="C1769" s="175">
        <v>101245933</v>
      </c>
      <c r="D1769" s="177" t="s">
        <v>3958</v>
      </c>
      <c r="E1769" s="24" t="s">
        <v>3959</v>
      </c>
      <c r="F1769" s="177" t="s">
        <v>3960</v>
      </c>
      <c r="G1769" s="172">
        <v>43475</v>
      </c>
      <c r="H1769" s="474" t="s">
        <v>3951</v>
      </c>
      <c r="I1769" s="495"/>
      <c r="J1769" s="495"/>
      <c r="K1769" s="500">
        <v>1</v>
      </c>
    </row>
    <row r="1770" spans="1:14" s="33" customFormat="1" ht="22.5" customHeight="1" outlineLevel="2" x14ac:dyDescent="0.2">
      <c r="A1770" s="146">
        <v>7</v>
      </c>
      <c r="B1770" s="3" t="s">
        <v>3391</v>
      </c>
      <c r="C1770" s="175">
        <v>101241421</v>
      </c>
      <c r="D1770" s="177" t="s">
        <v>3961</v>
      </c>
      <c r="E1770" s="24" t="s">
        <v>3962</v>
      </c>
      <c r="F1770" s="177" t="s">
        <v>3963</v>
      </c>
      <c r="G1770" s="172">
        <v>43475</v>
      </c>
      <c r="H1770" s="474" t="s">
        <v>3951</v>
      </c>
      <c r="I1770" s="495"/>
      <c r="J1770" s="495"/>
      <c r="K1770" s="500">
        <v>1</v>
      </c>
    </row>
    <row r="1771" spans="1:14" s="33" customFormat="1" ht="22.5" customHeight="1" outlineLevel="2" x14ac:dyDescent="0.2">
      <c r="A1771" s="146">
        <v>8</v>
      </c>
      <c r="B1771" s="3" t="s">
        <v>3391</v>
      </c>
      <c r="C1771" s="175">
        <v>102105475</v>
      </c>
      <c r="D1771" s="177" t="s">
        <v>3964</v>
      </c>
      <c r="E1771" s="24" t="s">
        <v>3965</v>
      </c>
      <c r="F1771" s="177" t="s">
        <v>3966</v>
      </c>
      <c r="G1771" s="172">
        <v>43475</v>
      </c>
      <c r="H1771" s="474" t="s">
        <v>3951</v>
      </c>
      <c r="I1771" s="495"/>
      <c r="J1771" s="495"/>
      <c r="K1771" s="500">
        <v>1</v>
      </c>
    </row>
    <row r="1772" spans="1:14" s="33" customFormat="1" ht="22.5" customHeight="1" outlineLevel="2" x14ac:dyDescent="0.2">
      <c r="A1772" s="146">
        <v>9</v>
      </c>
      <c r="B1772" s="3" t="s">
        <v>3391</v>
      </c>
      <c r="C1772" s="175">
        <v>101241473</v>
      </c>
      <c r="D1772" s="177" t="s">
        <v>3967</v>
      </c>
      <c r="E1772" s="24" t="s">
        <v>3968</v>
      </c>
      <c r="F1772" s="177" t="s">
        <v>3969</v>
      </c>
      <c r="G1772" s="172">
        <v>43475</v>
      </c>
      <c r="H1772" s="474" t="s">
        <v>3951</v>
      </c>
      <c r="I1772" s="495"/>
      <c r="J1772" s="495"/>
      <c r="K1772" s="500">
        <v>1</v>
      </c>
    </row>
    <row r="1773" spans="1:14" s="33" customFormat="1" ht="11.25" customHeight="1" outlineLevel="2" x14ac:dyDescent="0.2">
      <c r="A1773" s="146">
        <v>10</v>
      </c>
      <c r="B1773" s="3" t="s">
        <v>3391</v>
      </c>
      <c r="C1773" s="175">
        <v>101241319</v>
      </c>
      <c r="D1773" s="177" t="s">
        <v>3970</v>
      </c>
      <c r="E1773" s="24" t="s">
        <v>3971</v>
      </c>
      <c r="F1773" s="177" t="s">
        <v>3972</v>
      </c>
      <c r="G1773" s="172">
        <v>43475</v>
      </c>
      <c r="H1773" s="474" t="s">
        <v>3951</v>
      </c>
      <c r="I1773" s="495"/>
      <c r="J1773" s="495"/>
      <c r="K1773" s="500">
        <v>1</v>
      </c>
    </row>
    <row r="1774" spans="1:14" s="33" customFormat="1" ht="11.25" customHeight="1" outlineLevel="2" x14ac:dyDescent="0.2">
      <c r="A1774" s="146">
        <v>11</v>
      </c>
      <c r="B1774" s="3" t="s">
        <v>3391</v>
      </c>
      <c r="C1774" s="175">
        <v>101283586</v>
      </c>
      <c r="D1774" s="177" t="s">
        <v>3973</v>
      </c>
      <c r="E1774" s="24" t="s">
        <v>3974</v>
      </c>
      <c r="F1774" s="177" t="s">
        <v>3975</v>
      </c>
      <c r="G1774" s="172">
        <v>43476</v>
      </c>
      <c r="H1774" s="474" t="s">
        <v>3951</v>
      </c>
      <c r="I1774" s="495"/>
      <c r="J1774" s="495"/>
      <c r="K1774" s="500">
        <v>1</v>
      </c>
    </row>
    <row r="1775" spans="1:14" s="33" customFormat="1" ht="11.25" customHeight="1" outlineLevel="2" x14ac:dyDescent="0.2">
      <c r="A1775" s="146">
        <v>12</v>
      </c>
      <c r="B1775" s="3" t="s">
        <v>3391</v>
      </c>
      <c r="C1775" s="175">
        <v>101242896</v>
      </c>
      <c r="D1775" s="177" t="s">
        <v>3976</v>
      </c>
      <c r="E1775" s="24" t="s">
        <v>3977</v>
      </c>
      <c r="F1775" s="177" t="s">
        <v>3978</v>
      </c>
      <c r="G1775" s="172">
        <v>43476</v>
      </c>
      <c r="H1775" s="474" t="s">
        <v>3951</v>
      </c>
      <c r="I1775" s="495"/>
      <c r="J1775" s="495"/>
      <c r="K1775" s="500">
        <v>1</v>
      </c>
    </row>
    <row r="1776" spans="1:14" s="33" customFormat="1" ht="11.25" customHeight="1" outlineLevel="2" x14ac:dyDescent="0.2">
      <c r="A1776" s="146">
        <v>13</v>
      </c>
      <c r="B1776" s="3" t="s">
        <v>3391</v>
      </c>
      <c r="C1776" s="175">
        <v>101245061</v>
      </c>
      <c r="D1776" s="177" t="s">
        <v>3979</v>
      </c>
      <c r="E1776" s="24" t="s">
        <v>3980</v>
      </c>
      <c r="F1776" s="177" t="s">
        <v>3981</v>
      </c>
      <c r="G1776" s="172">
        <v>43476</v>
      </c>
      <c r="H1776" s="474" t="s">
        <v>3951</v>
      </c>
      <c r="I1776" s="495"/>
      <c r="J1776" s="495"/>
      <c r="K1776" s="500">
        <v>1</v>
      </c>
    </row>
    <row r="1777" spans="1:11" s="33" customFormat="1" ht="22.5" customHeight="1" outlineLevel="2" x14ac:dyDescent="0.2">
      <c r="A1777" s="146">
        <v>14</v>
      </c>
      <c r="B1777" s="3" t="s">
        <v>3391</v>
      </c>
      <c r="C1777" s="175">
        <v>101245065</v>
      </c>
      <c r="D1777" s="177" t="s">
        <v>3979</v>
      </c>
      <c r="E1777" s="24" t="s">
        <v>3980</v>
      </c>
      <c r="F1777" s="177" t="s">
        <v>3982</v>
      </c>
      <c r="G1777" s="172">
        <v>43476</v>
      </c>
      <c r="H1777" s="474" t="s">
        <v>3951</v>
      </c>
      <c r="I1777" s="495"/>
      <c r="J1777" s="495"/>
      <c r="K1777" s="500">
        <v>1</v>
      </c>
    </row>
    <row r="1778" spans="1:11" s="33" customFormat="1" ht="11.25" customHeight="1" outlineLevel="2" x14ac:dyDescent="0.2">
      <c r="A1778" s="146">
        <v>15</v>
      </c>
      <c r="B1778" s="3" t="s">
        <v>3391</v>
      </c>
      <c r="C1778" s="175">
        <v>101157705</v>
      </c>
      <c r="D1778" s="177" t="s">
        <v>3983</v>
      </c>
      <c r="E1778" s="24" t="s">
        <v>3984</v>
      </c>
      <c r="F1778" s="177" t="s">
        <v>3985</v>
      </c>
      <c r="G1778" s="172">
        <v>43476</v>
      </c>
      <c r="H1778" s="474" t="s">
        <v>3951</v>
      </c>
      <c r="I1778" s="495"/>
      <c r="J1778" s="495"/>
      <c r="K1778" s="500">
        <v>1</v>
      </c>
    </row>
    <row r="1779" spans="1:11" s="33" customFormat="1" ht="11.25" customHeight="1" outlineLevel="2" x14ac:dyDescent="0.2">
      <c r="A1779" s="146">
        <v>16</v>
      </c>
      <c r="B1779" s="3" t="s">
        <v>3391</v>
      </c>
      <c r="C1779" s="175">
        <v>102042346</v>
      </c>
      <c r="D1779" s="177" t="s">
        <v>3986</v>
      </c>
      <c r="E1779" s="24" t="s">
        <v>3987</v>
      </c>
      <c r="F1779" s="177" t="s">
        <v>3988</v>
      </c>
      <c r="G1779" s="172">
        <v>43476</v>
      </c>
      <c r="H1779" s="474" t="s">
        <v>3951</v>
      </c>
      <c r="I1779" s="495"/>
      <c r="J1779" s="495"/>
      <c r="K1779" s="500">
        <v>1</v>
      </c>
    </row>
    <row r="1780" spans="1:11" s="33" customFormat="1" ht="11.25" customHeight="1" outlineLevel="2" x14ac:dyDescent="0.2">
      <c r="A1780" s="146">
        <v>17</v>
      </c>
      <c r="B1780" s="3" t="s">
        <v>3391</v>
      </c>
      <c r="C1780" s="175">
        <v>101133750</v>
      </c>
      <c r="D1780" s="177" t="s">
        <v>3989</v>
      </c>
      <c r="E1780" s="24" t="s">
        <v>3990</v>
      </c>
      <c r="F1780" s="177" t="s">
        <v>3991</v>
      </c>
      <c r="G1780" s="172">
        <v>43476</v>
      </c>
      <c r="H1780" s="474" t="s">
        <v>3951</v>
      </c>
      <c r="I1780" s="495"/>
      <c r="J1780" s="495"/>
      <c r="K1780" s="500">
        <v>1</v>
      </c>
    </row>
    <row r="1781" spans="1:11" s="33" customFormat="1" ht="11.25" customHeight="1" outlineLevel="2" x14ac:dyDescent="0.2">
      <c r="A1781" s="146">
        <v>18</v>
      </c>
      <c r="B1781" s="3" t="s">
        <v>3391</v>
      </c>
      <c r="C1781" s="175">
        <v>101133761</v>
      </c>
      <c r="D1781" s="177" t="s">
        <v>3989</v>
      </c>
      <c r="E1781" s="24" t="s">
        <v>3990</v>
      </c>
      <c r="F1781" s="177" t="s">
        <v>3992</v>
      </c>
      <c r="G1781" s="172">
        <v>43477</v>
      </c>
      <c r="H1781" s="474" t="s">
        <v>3951</v>
      </c>
      <c r="I1781" s="495"/>
      <c r="J1781" s="495"/>
      <c r="K1781" s="500">
        <v>1</v>
      </c>
    </row>
    <row r="1782" spans="1:11" s="33" customFormat="1" ht="11.25" customHeight="1" outlineLevel="2" x14ac:dyDescent="0.2">
      <c r="A1782" s="146">
        <v>19</v>
      </c>
      <c r="B1782" s="3" t="s">
        <v>3391</v>
      </c>
      <c r="C1782" s="175">
        <v>101239760</v>
      </c>
      <c r="D1782" s="177" t="s">
        <v>3993</v>
      </c>
      <c r="E1782" s="24" t="s">
        <v>3994</v>
      </c>
      <c r="F1782" s="177" t="s">
        <v>3995</v>
      </c>
      <c r="G1782" s="172">
        <v>43477</v>
      </c>
      <c r="H1782" s="474" t="s">
        <v>3951</v>
      </c>
      <c r="I1782" s="495"/>
      <c r="J1782" s="495"/>
      <c r="K1782" s="500">
        <v>1</v>
      </c>
    </row>
    <row r="1783" spans="1:11" s="33" customFormat="1" ht="11.25" customHeight="1" outlineLevel="2" x14ac:dyDescent="0.2">
      <c r="A1783" s="146">
        <v>20</v>
      </c>
      <c r="B1783" s="3" t="s">
        <v>3391</v>
      </c>
      <c r="C1783" s="175">
        <v>101243758</v>
      </c>
      <c r="D1783" s="177" t="s">
        <v>3996</v>
      </c>
      <c r="E1783" s="24" t="s">
        <v>3997</v>
      </c>
      <c r="F1783" s="177" t="s">
        <v>3998</v>
      </c>
      <c r="G1783" s="172">
        <v>43477</v>
      </c>
      <c r="H1783" s="474" t="s">
        <v>3951</v>
      </c>
      <c r="I1783" s="495"/>
      <c r="J1783" s="495"/>
      <c r="K1783" s="500">
        <v>1</v>
      </c>
    </row>
    <row r="1784" spans="1:11" s="33" customFormat="1" ht="11.25" customHeight="1" outlineLevel="2" x14ac:dyDescent="0.2">
      <c r="A1784" s="146">
        <v>21</v>
      </c>
      <c r="B1784" s="3" t="s">
        <v>3391</v>
      </c>
      <c r="C1784" s="175">
        <v>101244138</v>
      </c>
      <c r="D1784" s="177" t="s">
        <v>3999</v>
      </c>
      <c r="E1784" s="24" t="s">
        <v>4000</v>
      </c>
      <c r="F1784" s="177" t="s">
        <v>4001</v>
      </c>
      <c r="G1784" s="172">
        <v>43477</v>
      </c>
      <c r="H1784" s="474" t="s">
        <v>3951</v>
      </c>
      <c r="I1784" s="495"/>
      <c r="J1784" s="495"/>
      <c r="K1784" s="500">
        <v>1</v>
      </c>
    </row>
    <row r="1785" spans="1:11" s="33" customFormat="1" ht="11.25" customHeight="1" outlineLevel="2" x14ac:dyDescent="0.2">
      <c r="A1785" s="146">
        <v>22</v>
      </c>
      <c r="B1785" s="3" t="s">
        <v>3391</v>
      </c>
      <c r="C1785" s="175">
        <v>101245937</v>
      </c>
      <c r="D1785" s="177" t="s">
        <v>3958</v>
      </c>
      <c r="E1785" s="24" t="s">
        <v>3959</v>
      </c>
      <c r="F1785" s="177" t="s">
        <v>4002</v>
      </c>
      <c r="G1785" s="172">
        <v>43477</v>
      </c>
      <c r="H1785" s="474" t="s">
        <v>3951</v>
      </c>
      <c r="I1785" s="495"/>
      <c r="J1785" s="495"/>
      <c r="K1785" s="500">
        <v>1</v>
      </c>
    </row>
    <row r="1786" spans="1:11" s="33" customFormat="1" ht="22.5" customHeight="1" outlineLevel="2" x14ac:dyDescent="0.2">
      <c r="A1786" s="146">
        <v>23</v>
      </c>
      <c r="B1786" s="3" t="s">
        <v>3391</v>
      </c>
      <c r="C1786" s="175">
        <v>101246178</v>
      </c>
      <c r="D1786" s="177" t="s">
        <v>4003</v>
      </c>
      <c r="E1786" s="24" t="s">
        <v>4004</v>
      </c>
      <c r="F1786" s="177" t="s">
        <v>4005</v>
      </c>
      <c r="G1786" s="172">
        <v>43477</v>
      </c>
      <c r="H1786" s="474" t="s">
        <v>3951</v>
      </c>
      <c r="I1786" s="495"/>
      <c r="J1786" s="495"/>
      <c r="K1786" s="500">
        <v>1</v>
      </c>
    </row>
    <row r="1787" spans="1:11" s="33" customFormat="1" ht="22.5" customHeight="1" outlineLevel="2" x14ac:dyDescent="0.2">
      <c r="A1787" s="146">
        <v>24</v>
      </c>
      <c r="B1787" s="3" t="s">
        <v>3391</v>
      </c>
      <c r="C1787" s="175">
        <v>101484366</v>
      </c>
      <c r="D1787" s="177" t="s">
        <v>4006</v>
      </c>
      <c r="E1787" s="24" t="s">
        <v>4007</v>
      </c>
      <c r="F1787" s="177" t="s">
        <v>4008</v>
      </c>
      <c r="G1787" s="172">
        <v>43477</v>
      </c>
      <c r="H1787" s="474" t="s">
        <v>3951</v>
      </c>
      <c r="I1787" s="495"/>
      <c r="J1787" s="495"/>
      <c r="K1787" s="500">
        <v>1</v>
      </c>
    </row>
    <row r="1788" spans="1:11" s="33" customFormat="1" ht="11.25" customHeight="1" outlineLevel="2" x14ac:dyDescent="0.2">
      <c r="A1788" s="146">
        <v>25</v>
      </c>
      <c r="B1788" s="3" t="s">
        <v>3391</v>
      </c>
      <c r="C1788" s="175">
        <v>102063884</v>
      </c>
      <c r="D1788" s="177" t="s">
        <v>4009</v>
      </c>
      <c r="E1788" s="24" t="s">
        <v>4010</v>
      </c>
      <c r="F1788" s="177" t="s">
        <v>4011</v>
      </c>
      <c r="G1788" s="172">
        <v>43480</v>
      </c>
      <c r="H1788" s="474" t="s">
        <v>3951</v>
      </c>
      <c r="I1788" s="495"/>
      <c r="J1788" s="495"/>
      <c r="K1788" s="500">
        <v>1</v>
      </c>
    </row>
    <row r="1789" spans="1:11" s="33" customFormat="1" ht="11.25" customHeight="1" outlineLevel="2" x14ac:dyDescent="0.2">
      <c r="A1789" s="146">
        <v>26</v>
      </c>
      <c r="B1789" s="3" t="s">
        <v>3391</v>
      </c>
      <c r="C1789" s="175">
        <v>101151811</v>
      </c>
      <c r="D1789" s="177" t="s">
        <v>154</v>
      </c>
      <c r="E1789" s="24" t="s">
        <v>4012</v>
      </c>
      <c r="F1789" s="177" t="s">
        <v>4013</v>
      </c>
      <c r="G1789" s="172">
        <v>43480</v>
      </c>
      <c r="H1789" s="474" t="s">
        <v>3951</v>
      </c>
      <c r="I1789" s="495"/>
      <c r="J1789" s="495"/>
      <c r="K1789" s="500">
        <v>1</v>
      </c>
    </row>
    <row r="1790" spans="1:11" s="33" customFormat="1" ht="11.25" customHeight="1" outlineLevel="2" x14ac:dyDescent="0.2">
      <c r="A1790" s="146">
        <v>27</v>
      </c>
      <c r="B1790" s="3" t="s">
        <v>3391</v>
      </c>
      <c r="C1790" s="175">
        <v>101241367</v>
      </c>
      <c r="D1790" s="177" t="s">
        <v>4014</v>
      </c>
      <c r="E1790" s="24" t="s">
        <v>4015</v>
      </c>
      <c r="F1790" s="177" t="s">
        <v>4016</v>
      </c>
      <c r="G1790" s="172">
        <v>43480</v>
      </c>
      <c r="H1790" s="474" t="s">
        <v>3951</v>
      </c>
      <c r="I1790" s="495"/>
      <c r="J1790" s="495"/>
      <c r="K1790" s="500">
        <v>1</v>
      </c>
    </row>
    <row r="1791" spans="1:11" s="33" customFormat="1" ht="11.25" customHeight="1" outlineLevel="2" x14ac:dyDescent="0.2">
      <c r="A1791" s="146">
        <v>28</v>
      </c>
      <c r="B1791" s="3" t="s">
        <v>3391</v>
      </c>
      <c r="C1791" s="175">
        <v>101247112</v>
      </c>
      <c r="D1791" s="177" t="s">
        <v>4017</v>
      </c>
      <c r="E1791" s="24" t="s">
        <v>4018</v>
      </c>
      <c r="F1791" s="177" t="s">
        <v>4019</v>
      </c>
      <c r="G1791" s="172">
        <v>43480</v>
      </c>
      <c r="H1791" s="474" t="s">
        <v>3951</v>
      </c>
      <c r="I1791" s="495"/>
      <c r="J1791" s="495"/>
      <c r="K1791" s="500">
        <v>1</v>
      </c>
    </row>
    <row r="1792" spans="1:11" s="33" customFormat="1" ht="11.25" customHeight="1" outlineLevel="2" x14ac:dyDescent="0.2">
      <c r="A1792" s="146">
        <v>29</v>
      </c>
      <c r="B1792" s="3" t="s">
        <v>3391</v>
      </c>
      <c r="C1792" s="175">
        <v>101242677</v>
      </c>
      <c r="D1792" s="177" t="s">
        <v>4020</v>
      </c>
      <c r="E1792" s="24" t="s">
        <v>4021</v>
      </c>
      <c r="F1792" s="177" t="s">
        <v>4022</v>
      </c>
      <c r="G1792" s="172">
        <v>43480</v>
      </c>
      <c r="H1792" s="474" t="s">
        <v>3951</v>
      </c>
      <c r="I1792" s="495"/>
      <c r="J1792" s="495"/>
      <c r="K1792" s="500">
        <v>1</v>
      </c>
    </row>
    <row r="1793" spans="1:11" s="33" customFormat="1" ht="11.25" customHeight="1" outlineLevel="2" x14ac:dyDescent="0.2">
      <c r="A1793" s="146">
        <v>30</v>
      </c>
      <c r="B1793" s="3" t="s">
        <v>3391</v>
      </c>
      <c r="C1793" s="175">
        <v>101243909</v>
      </c>
      <c r="D1793" s="177" t="s">
        <v>3343</v>
      </c>
      <c r="E1793" s="24" t="s">
        <v>4023</v>
      </c>
      <c r="F1793" s="177" t="s">
        <v>4024</v>
      </c>
      <c r="G1793" s="172">
        <v>43480</v>
      </c>
      <c r="H1793" s="474" t="s">
        <v>3951</v>
      </c>
      <c r="I1793" s="495"/>
      <c r="J1793" s="495"/>
      <c r="K1793" s="500">
        <v>1</v>
      </c>
    </row>
    <row r="1794" spans="1:11" s="33" customFormat="1" ht="11.25" customHeight="1" outlineLevel="2" x14ac:dyDescent="0.2">
      <c r="A1794" s="146">
        <v>31</v>
      </c>
      <c r="B1794" s="3" t="s">
        <v>3391</v>
      </c>
      <c r="C1794" s="175">
        <v>101245985</v>
      </c>
      <c r="D1794" s="177" t="s">
        <v>4025</v>
      </c>
      <c r="E1794" s="24" t="s">
        <v>4026</v>
      </c>
      <c r="F1794" s="177" t="s">
        <v>4027</v>
      </c>
      <c r="G1794" s="172">
        <v>43480</v>
      </c>
      <c r="H1794" s="474" t="s">
        <v>3951</v>
      </c>
      <c r="I1794" s="495"/>
      <c r="J1794" s="495"/>
      <c r="K1794" s="500">
        <v>1</v>
      </c>
    </row>
    <row r="1795" spans="1:11" s="33" customFormat="1" ht="11.25" customHeight="1" outlineLevel="2" x14ac:dyDescent="0.2">
      <c r="A1795" s="146">
        <v>32</v>
      </c>
      <c r="B1795" s="3" t="s">
        <v>3391</v>
      </c>
      <c r="C1795" s="175">
        <v>101246986</v>
      </c>
      <c r="D1795" s="177" t="s">
        <v>4028</v>
      </c>
      <c r="E1795" s="24" t="s">
        <v>4029</v>
      </c>
      <c r="F1795" s="177" t="s">
        <v>4030</v>
      </c>
      <c r="G1795" s="172">
        <v>43482</v>
      </c>
      <c r="H1795" s="474" t="s">
        <v>3951</v>
      </c>
      <c r="I1795" s="495"/>
      <c r="J1795" s="495"/>
      <c r="K1795" s="500">
        <v>1</v>
      </c>
    </row>
    <row r="1796" spans="1:11" s="33" customFormat="1" ht="11.25" customHeight="1" outlineLevel="2" x14ac:dyDescent="0.2">
      <c r="A1796" s="146">
        <v>33</v>
      </c>
      <c r="B1796" s="3" t="s">
        <v>3391</v>
      </c>
      <c r="C1796" s="175">
        <v>101142772</v>
      </c>
      <c r="D1796" s="177" t="s">
        <v>4031</v>
      </c>
      <c r="E1796" s="24" t="s">
        <v>4032</v>
      </c>
      <c r="F1796" s="177" t="s">
        <v>4033</v>
      </c>
      <c r="G1796" s="172">
        <v>43482</v>
      </c>
      <c r="H1796" s="474" t="s">
        <v>3951</v>
      </c>
      <c r="I1796" s="495"/>
      <c r="J1796" s="495"/>
      <c r="K1796" s="500">
        <v>1</v>
      </c>
    </row>
    <row r="1797" spans="1:11" s="33" customFormat="1" ht="11.25" customHeight="1" outlineLevel="2" x14ac:dyDescent="0.2">
      <c r="A1797" s="146">
        <v>34</v>
      </c>
      <c r="B1797" s="3" t="s">
        <v>3391</v>
      </c>
      <c r="C1797" s="175">
        <v>101157486</v>
      </c>
      <c r="D1797" s="177" t="s">
        <v>4034</v>
      </c>
      <c r="E1797" s="24" t="s">
        <v>4035</v>
      </c>
      <c r="F1797" s="177" t="s">
        <v>4036</v>
      </c>
      <c r="G1797" s="172">
        <v>43482</v>
      </c>
      <c r="H1797" s="474" t="s">
        <v>3951</v>
      </c>
      <c r="I1797" s="495"/>
      <c r="J1797" s="495"/>
      <c r="K1797" s="500">
        <v>1</v>
      </c>
    </row>
    <row r="1798" spans="1:11" s="33" customFormat="1" ht="11.25" customHeight="1" outlineLevel="2" x14ac:dyDescent="0.2">
      <c r="A1798" s="146">
        <v>35</v>
      </c>
      <c r="B1798" s="3" t="s">
        <v>3391</v>
      </c>
      <c r="C1798" s="175">
        <v>101246865</v>
      </c>
      <c r="D1798" s="177" t="s">
        <v>4037</v>
      </c>
      <c r="E1798" s="24" t="s">
        <v>4038</v>
      </c>
      <c r="F1798" s="177" t="s">
        <v>4039</v>
      </c>
      <c r="G1798" s="172">
        <v>43482</v>
      </c>
      <c r="H1798" s="474" t="s">
        <v>3951</v>
      </c>
      <c r="I1798" s="495"/>
      <c r="J1798" s="495"/>
      <c r="K1798" s="500">
        <v>1</v>
      </c>
    </row>
    <row r="1799" spans="1:11" s="33" customFormat="1" ht="11.25" customHeight="1" outlineLevel="2" x14ac:dyDescent="0.2">
      <c r="A1799" s="146">
        <v>36</v>
      </c>
      <c r="B1799" s="3" t="s">
        <v>3391</v>
      </c>
      <c r="C1799" s="175">
        <v>101154408</v>
      </c>
      <c r="D1799" s="177" t="s">
        <v>4040</v>
      </c>
      <c r="E1799" s="24" t="s">
        <v>3551</v>
      </c>
      <c r="F1799" s="177" t="s">
        <v>4041</v>
      </c>
      <c r="G1799" s="172">
        <v>43482</v>
      </c>
      <c r="H1799" s="474" t="s">
        <v>3951</v>
      </c>
      <c r="I1799" s="495"/>
      <c r="J1799" s="495"/>
      <c r="K1799" s="500">
        <v>1</v>
      </c>
    </row>
    <row r="1800" spans="1:11" s="33" customFormat="1" ht="11.25" customHeight="1" outlineLevel="2" x14ac:dyDescent="0.2">
      <c r="A1800" s="146">
        <v>37</v>
      </c>
      <c r="B1800" s="3" t="s">
        <v>3391</v>
      </c>
      <c r="C1800" s="175">
        <v>101485600</v>
      </c>
      <c r="D1800" s="177" t="s">
        <v>4042</v>
      </c>
      <c r="E1800" s="24" t="s">
        <v>4043</v>
      </c>
      <c r="F1800" s="177" t="s">
        <v>4044</v>
      </c>
      <c r="G1800" s="172">
        <v>43482</v>
      </c>
      <c r="H1800" s="474" t="s">
        <v>3951</v>
      </c>
      <c r="I1800" s="495"/>
      <c r="J1800" s="495"/>
      <c r="K1800" s="500">
        <v>1</v>
      </c>
    </row>
    <row r="1801" spans="1:11" s="33" customFormat="1" ht="11.25" customHeight="1" outlineLevel="2" x14ac:dyDescent="0.2">
      <c r="A1801" s="146">
        <v>38</v>
      </c>
      <c r="B1801" s="3" t="s">
        <v>3391</v>
      </c>
      <c r="C1801" s="175">
        <v>101240864</v>
      </c>
      <c r="D1801" s="177" t="s">
        <v>4045</v>
      </c>
      <c r="E1801" s="24" t="s">
        <v>4046</v>
      </c>
      <c r="F1801" s="177" t="s">
        <v>4047</v>
      </c>
      <c r="G1801" s="172">
        <v>43482</v>
      </c>
      <c r="H1801" s="474" t="s">
        <v>3951</v>
      </c>
      <c r="I1801" s="495"/>
      <c r="J1801" s="495"/>
      <c r="K1801" s="500">
        <v>1</v>
      </c>
    </row>
    <row r="1802" spans="1:11" s="33" customFormat="1" ht="11.25" customHeight="1" outlineLevel="2" x14ac:dyDescent="0.2">
      <c r="A1802" s="146">
        <v>39</v>
      </c>
      <c r="B1802" s="3" t="s">
        <v>3391</v>
      </c>
      <c r="C1802" s="175">
        <v>101245978</v>
      </c>
      <c r="D1802" s="177" t="s">
        <v>4048</v>
      </c>
      <c r="E1802" s="24" t="s">
        <v>4049</v>
      </c>
      <c r="F1802" s="177" t="s">
        <v>4050</v>
      </c>
      <c r="G1802" s="172">
        <v>43483</v>
      </c>
      <c r="H1802" s="474" t="s">
        <v>3951</v>
      </c>
      <c r="I1802" s="495"/>
      <c r="J1802" s="495"/>
      <c r="K1802" s="500">
        <v>1</v>
      </c>
    </row>
    <row r="1803" spans="1:11" s="33" customFormat="1" ht="11.25" customHeight="1" outlineLevel="2" x14ac:dyDescent="0.2">
      <c r="A1803" s="146">
        <v>40</v>
      </c>
      <c r="B1803" s="3" t="s">
        <v>3391</v>
      </c>
      <c r="C1803" s="175">
        <v>101142708</v>
      </c>
      <c r="D1803" s="177" t="s">
        <v>4051</v>
      </c>
      <c r="E1803" s="24" t="s">
        <v>3696</v>
      </c>
      <c r="F1803" s="177" t="s">
        <v>4052</v>
      </c>
      <c r="G1803" s="172">
        <v>43483</v>
      </c>
      <c r="H1803" s="474" t="s">
        <v>3951</v>
      </c>
      <c r="I1803" s="495"/>
      <c r="J1803" s="495"/>
      <c r="K1803" s="500">
        <v>1</v>
      </c>
    </row>
    <row r="1804" spans="1:11" s="33" customFormat="1" ht="11.25" customHeight="1" outlineLevel="2" x14ac:dyDescent="0.2">
      <c r="A1804" s="146">
        <v>41</v>
      </c>
      <c r="B1804" s="3" t="s">
        <v>3391</v>
      </c>
      <c r="C1804" s="175">
        <v>101243100</v>
      </c>
      <c r="D1804" s="177" t="s">
        <v>4053</v>
      </c>
      <c r="E1804" s="24" t="s">
        <v>4054</v>
      </c>
      <c r="F1804" s="177" t="s">
        <v>4055</v>
      </c>
      <c r="G1804" s="172">
        <v>43483</v>
      </c>
      <c r="H1804" s="474" t="s">
        <v>3951</v>
      </c>
      <c r="I1804" s="495"/>
      <c r="J1804" s="495"/>
      <c r="K1804" s="500">
        <v>1</v>
      </c>
    </row>
    <row r="1805" spans="1:11" s="33" customFormat="1" ht="11.25" customHeight="1" outlineLevel="2" x14ac:dyDescent="0.2">
      <c r="A1805" s="146">
        <v>42</v>
      </c>
      <c r="B1805" s="3" t="s">
        <v>3391</v>
      </c>
      <c r="C1805" s="175">
        <v>102126646</v>
      </c>
      <c r="D1805" s="177" t="s">
        <v>4056</v>
      </c>
      <c r="E1805" s="24" t="s">
        <v>4057</v>
      </c>
      <c r="F1805" s="177" t="s">
        <v>4058</v>
      </c>
      <c r="G1805" s="172">
        <v>43483</v>
      </c>
      <c r="H1805" s="474" t="s">
        <v>3951</v>
      </c>
      <c r="I1805" s="495"/>
      <c r="J1805" s="495"/>
      <c r="K1805" s="500">
        <v>1</v>
      </c>
    </row>
    <row r="1806" spans="1:11" s="33" customFormat="1" ht="11.25" customHeight="1" outlineLevel="2" x14ac:dyDescent="0.2">
      <c r="A1806" s="146">
        <v>43</v>
      </c>
      <c r="B1806" s="3" t="s">
        <v>3391</v>
      </c>
      <c r="C1806" s="175">
        <v>101238980</v>
      </c>
      <c r="D1806" s="177" t="s">
        <v>4059</v>
      </c>
      <c r="E1806" s="24" t="s">
        <v>4060</v>
      </c>
      <c r="F1806" s="177" t="s">
        <v>4061</v>
      </c>
      <c r="G1806" s="172">
        <v>43483</v>
      </c>
      <c r="H1806" s="474" t="s">
        <v>3951</v>
      </c>
      <c r="I1806" s="495"/>
      <c r="J1806" s="495"/>
      <c r="K1806" s="500">
        <v>1</v>
      </c>
    </row>
    <row r="1807" spans="1:11" s="33" customFormat="1" ht="11.25" customHeight="1" outlineLevel="2" x14ac:dyDescent="0.2">
      <c r="A1807" s="146">
        <v>44</v>
      </c>
      <c r="B1807" s="3" t="s">
        <v>3391</v>
      </c>
      <c r="C1807" s="175">
        <v>101243803</v>
      </c>
      <c r="D1807" s="177" t="s">
        <v>4062</v>
      </c>
      <c r="E1807" s="24" t="s">
        <v>4063</v>
      </c>
      <c r="F1807" s="177" t="s">
        <v>4064</v>
      </c>
      <c r="G1807" s="172">
        <v>43483</v>
      </c>
      <c r="H1807" s="474" t="s">
        <v>3951</v>
      </c>
      <c r="I1807" s="495"/>
      <c r="J1807" s="495"/>
      <c r="K1807" s="500">
        <v>1</v>
      </c>
    </row>
    <row r="1808" spans="1:11" s="33" customFormat="1" ht="11.25" customHeight="1" outlineLevel="2" x14ac:dyDescent="0.2">
      <c r="A1808" s="146">
        <v>45</v>
      </c>
      <c r="B1808" s="3" t="s">
        <v>3391</v>
      </c>
      <c r="C1808" s="175">
        <v>101244432</v>
      </c>
      <c r="D1808" s="177" t="s">
        <v>4065</v>
      </c>
      <c r="E1808" s="24" t="s">
        <v>4066</v>
      </c>
      <c r="F1808" s="177" t="s">
        <v>4067</v>
      </c>
      <c r="G1808" s="172">
        <v>43483</v>
      </c>
      <c r="H1808" s="474" t="s">
        <v>3951</v>
      </c>
      <c r="I1808" s="495"/>
      <c r="J1808" s="495"/>
      <c r="K1808" s="500">
        <v>1</v>
      </c>
    </row>
    <row r="1809" spans="1:11" s="33" customFormat="1" ht="11.25" customHeight="1" outlineLevel="2" x14ac:dyDescent="0.2">
      <c r="A1809" s="146">
        <v>46</v>
      </c>
      <c r="B1809" s="3" t="s">
        <v>3391</v>
      </c>
      <c r="C1809" s="175">
        <v>101282688</v>
      </c>
      <c r="D1809" s="177" t="s">
        <v>4068</v>
      </c>
      <c r="E1809" s="24" t="s">
        <v>4069</v>
      </c>
      <c r="F1809" s="177" t="s">
        <v>4070</v>
      </c>
      <c r="G1809" s="172">
        <v>43483</v>
      </c>
      <c r="H1809" s="474" t="s">
        <v>3951</v>
      </c>
      <c r="I1809" s="495"/>
      <c r="J1809" s="495"/>
      <c r="K1809" s="500">
        <v>1</v>
      </c>
    </row>
    <row r="1810" spans="1:11" s="33" customFormat="1" ht="11.25" customHeight="1" outlineLevel="2" x14ac:dyDescent="0.2">
      <c r="A1810" s="146">
        <v>47</v>
      </c>
      <c r="B1810" s="3" t="s">
        <v>3391</v>
      </c>
      <c r="C1810" s="175">
        <v>101241612</v>
      </c>
      <c r="D1810" s="177" t="s">
        <v>4071</v>
      </c>
      <c r="E1810" s="24" t="s">
        <v>4072</v>
      </c>
      <c r="F1810" s="177" t="s">
        <v>4073</v>
      </c>
      <c r="G1810" s="172">
        <v>43484</v>
      </c>
      <c r="H1810" s="474" t="s">
        <v>3951</v>
      </c>
      <c r="I1810" s="495"/>
      <c r="J1810" s="495"/>
      <c r="K1810" s="500">
        <v>1</v>
      </c>
    </row>
    <row r="1811" spans="1:11" s="33" customFormat="1" ht="11.25" customHeight="1" outlineLevel="2" x14ac:dyDescent="0.2">
      <c r="A1811" s="146">
        <v>48</v>
      </c>
      <c r="B1811" s="3" t="s">
        <v>3391</v>
      </c>
      <c r="C1811" s="175">
        <v>101245001</v>
      </c>
      <c r="D1811" s="177" t="s">
        <v>4074</v>
      </c>
      <c r="E1811" s="24" t="s">
        <v>4075</v>
      </c>
      <c r="F1811" s="177" t="s">
        <v>4076</v>
      </c>
      <c r="G1811" s="172">
        <v>43484</v>
      </c>
      <c r="H1811" s="474" t="s">
        <v>3951</v>
      </c>
      <c r="I1811" s="495"/>
      <c r="J1811" s="495"/>
      <c r="K1811" s="500">
        <v>1</v>
      </c>
    </row>
    <row r="1812" spans="1:11" s="33" customFormat="1" ht="11.25" customHeight="1" outlineLevel="2" x14ac:dyDescent="0.2">
      <c r="A1812" s="146">
        <v>49</v>
      </c>
      <c r="B1812" s="3" t="s">
        <v>3391</v>
      </c>
      <c r="C1812" s="175">
        <v>101246571</v>
      </c>
      <c r="D1812" s="177" t="s">
        <v>4077</v>
      </c>
      <c r="E1812" s="24" t="s">
        <v>4078</v>
      </c>
      <c r="F1812" s="177" t="s">
        <v>4079</v>
      </c>
      <c r="G1812" s="172">
        <v>43484</v>
      </c>
      <c r="H1812" s="474" t="s">
        <v>3951</v>
      </c>
      <c r="I1812" s="495"/>
      <c r="J1812" s="495"/>
      <c r="K1812" s="500">
        <v>1</v>
      </c>
    </row>
    <row r="1813" spans="1:11" s="33" customFormat="1" ht="11.25" customHeight="1" outlineLevel="2" x14ac:dyDescent="0.2">
      <c r="A1813" s="146">
        <v>50</v>
      </c>
      <c r="B1813" s="3" t="s">
        <v>3391</v>
      </c>
      <c r="C1813" s="175">
        <v>101247688</v>
      </c>
      <c r="D1813" s="177" t="s">
        <v>4080</v>
      </c>
      <c r="E1813" s="24" t="s">
        <v>4081</v>
      </c>
      <c r="F1813" s="177" t="s">
        <v>4082</v>
      </c>
      <c r="G1813" s="172">
        <v>43484</v>
      </c>
      <c r="H1813" s="474" t="s">
        <v>3951</v>
      </c>
      <c r="I1813" s="495"/>
      <c r="J1813" s="495"/>
      <c r="K1813" s="500">
        <v>1</v>
      </c>
    </row>
    <row r="1814" spans="1:11" s="33" customFormat="1" ht="11.25" customHeight="1" outlineLevel="2" x14ac:dyDescent="0.2">
      <c r="A1814" s="146">
        <v>51</v>
      </c>
      <c r="B1814" s="3" t="s">
        <v>3391</v>
      </c>
      <c r="C1814" s="175">
        <v>102084744</v>
      </c>
      <c r="D1814" s="177" t="s">
        <v>4083</v>
      </c>
      <c r="E1814" s="24" t="s">
        <v>4084</v>
      </c>
      <c r="F1814" s="177" t="s">
        <v>4085</v>
      </c>
      <c r="G1814" s="172">
        <v>43484</v>
      </c>
      <c r="H1814" s="474" t="s">
        <v>3951</v>
      </c>
      <c r="I1814" s="495"/>
      <c r="J1814" s="495"/>
      <c r="K1814" s="500">
        <v>1</v>
      </c>
    </row>
    <row r="1815" spans="1:11" s="33" customFormat="1" ht="11.25" customHeight="1" outlineLevel="2" x14ac:dyDescent="0.2">
      <c r="A1815" s="146">
        <v>52</v>
      </c>
      <c r="B1815" s="3" t="s">
        <v>3391</v>
      </c>
      <c r="C1815" s="175">
        <v>101240670</v>
      </c>
      <c r="D1815" s="177" t="s">
        <v>4086</v>
      </c>
      <c r="E1815" s="24" t="s">
        <v>4087</v>
      </c>
      <c r="F1815" s="177" t="s">
        <v>4088</v>
      </c>
      <c r="G1815" s="172">
        <v>43484</v>
      </c>
      <c r="H1815" s="474" t="s">
        <v>3951</v>
      </c>
      <c r="I1815" s="495"/>
      <c r="J1815" s="495"/>
      <c r="K1815" s="500">
        <v>1</v>
      </c>
    </row>
    <row r="1816" spans="1:11" s="33" customFormat="1" ht="11.25" customHeight="1" outlineLevel="2" x14ac:dyDescent="0.2">
      <c r="A1816" s="146">
        <v>53</v>
      </c>
      <c r="B1816" s="3" t="s">
        <v>3391</v>
      </c>
      <c r="C1816" s="175">
        <v>102092886</v>
      </c>
      <c r="D1816" s="177" t="s">
        <v>4089</v>
      </c>
      <c r="E1816" s="24" t="s">
        <v>4090</v>
      </c>
      <c r="F1816" s="177" t="s">
        <v>4091</v>
      </c>
      <c r="G1816" s="172">
        <v>43484</v>
      </c>
      <c r="H1816" s="474" t="s">
        <v>3951</v>
      </c>
      <c r="I1816" s="495"/>
      <c r="J1816" s="495"/>
      <c r="K1816" s="500">
        <v>1</v>
      </c>
    </row>
    <row r="1817" spans="1:11" s="33" customFormat="1" ht="11.25" customHeight="1" outlineLevel="2" x14ac:dyDescent="0.2">
      <c r="A1817" s="146">
        <v>54</v>
      </c>
      <c r="B1817" s="3" t="s">
        <v>3391</v>
      </c>
      <c r="C1817" s="175">
        <v>101239460</v>
      </c>
      <c r="D1817" s="177" t="s">
        <v>4092</v>
      </c>
      <c r="E1817" s="24" t="s">
        <v>4093</v>
      </c>
      <c r="F1817" s="177" t="s">
        <v>4094</v>
      </c>
      <c r="G1817" s="172">
        <v>43487</v>
      </c>
      <c r="H1817" s="474" t="s">
        <v>3951</v>
      </c>
      <c r="I1817" s="495"/>
      <c r="J1817" s="495"/>
      <c r="K1817" s="500">
        <v>1</v>
      </c>
    </row>
    <row r="1818" spans="1:11" s="33" customFormat="1" ht="11.25" customHeight="1" outlineLevel="2" x14ac:dyDescent="0.2">
      <c r="A1818" s="146">
        <v>55</v>
      </c>
      <c r="B1818" s="3" t="s">
        <v>3391</v>
      </c>
      <c r="C1818" s="175">
        <v>101245912</v>
      </c>
      <c r="D1818" s="177" t="s">
        <v>4095</v>
      </c>
      <c r="E1818" s="24" t="s">
        <v>4096</v>
      </c>
      <c r="F1818" s="177" t="s">
        <v>4097</v>
      </c>
      <c r="G1818" s="172">
        <v>43487</v>
      </c>
      <c r="H1818" s="474" t="s">
        <v>3951</v>
      </c>
      <c r="I1818" s="495"/>
      <c r="J1818" s="495"/>
      <c r="K1818" s="500">
        <v>1</v>
      </c>
    </row>
    <row r="1819" spans="1:11" s="33" customFormat="1" ht="11.25" customHeight="1" outlineLevel="2" x14ac:dyDescent="0.2">
      <c r="A1819" s="146">
        <v>56</v>
      </c>
      <c r="B1819" s="3" t="s">
        <v>3391</v>
      </c>
      <c r="C1819" s="175">
        <v>101246546</v>
      </c>
      <c r="D1819" s="177" t="s">
        <v>4098</v>
      </c>
      <c r="E1819" s="24" t="s">
        <v>4099</v>
      </c>
      <c r="F1819" s="177" t="s">
        <v>4100</v>
      </c>
      <c r="G1819" s="172">
        <v>43487</v>
      </c>
      <c r="H1819" s="474" t="s">
        <v>3951</v>
      </c>
      <c r="I1819" s="495"/>
      <c r="J1819" s="495"/>
      <c r="K1819" s="500">
        <v>1</v>
      </c>
    </row>
    <row r="1820" spans="1:11" s="33" customFormat="1" ht="11.25" customHeight="1" outlineLevel="2" x14ac:dyDescent="0.2">
      <c r="A1820" s="146">
        <v>57</v>
      </c>
      <c r="B1820" s="3" t="s">
        <v>3391</v>
      </c>
      <c r="C1820" s="175">
        <v>101238960</v>
      </c>
      <c r="D1820" s="177" t="s">
        <v>4101</v>
      </c>
      <c r="E1820" s="24" t="s">
        <v>4102</v>
      </c>
      <c r="F1820" s="177" t="s">
        <v>4103</v>
      </c>
      <c r="G1820" s="172">
        <v>43487</v>
      </c>
      <c r="H1820" s="474" t="s">
        <v>3951</v>
      </c>
      <c r="I1820" s="495"/>
      <c r="J1820" s="495"/>
      <c r="K1820" s="500">
        <v>1</v>
      </c>
    </row>
    <row r="1821" spans="1:11" s="33" customFormat="1" ht="11.25" customHeight="1" outlineLevel="2" x14ac:dyDescent="0.2">
      <c r="A1821" s="146">
        <v>58</v>
      </c>
      <c r="B1821" s="3" t="s">
        <v>3391</v>
      </c>
      <c r="C1821" s="175">
        <v>101247459</v>
      </c>
      <c r="D1821" s="177" t="s">
        <v>4104</v>
      </c>
      <c r="E1821" s="24" t="s">
        <v>4105</v>
      </c>
      <c r="F1821" s="177" t="s">
        <v>4106</v>
      </c>
      <c r="G1821" s="172">
        <v>43487</v>
      </c>
      <c r="H1821" s="474" t="s">
        <v>3951</v>
      </c>
      <c r="I1821" s="495"/>
      <c r="J1821" s="495"/>
      <c r="K1821" s="500">
        <v>1</v>
      </c>
    </row>
    <row r="1822" spans="1:11" s="33" customFormat="1" ht="11.25" customHeight="1" outlineLevel="2" x14ac:dyDescent="0.2">
      <c r="A1822" s="146">
        <v>59</v>
      </c>
      <c r="B1822" s="3" t="s">
        <v>3391</v>
      </c>
      <c r="C1822" s="175">
        <v>101240271</v>
      </c>
      <c r="D1822" s="177" t="s">
        <v>4107</v>
      </c>
      <c r="E1822" s="24" t="s">
        <v>4108</v>
      </c>
      <c r="F1822" s="177" t="s">
        <v>4109</v>
      </c>
      <c r="G1822" s="172">
        <v>43487</v>
      </c>
      <c r="H1822" s="474" t="s">
        <v>3951</v>
      </c>
      <c r="I1822" s="495"/>
      <c r="J1822" s="495"/>
      <c r="K1822" s="500">
        <v>1</v>
      </c>
    </row>
    <row r="1823" spans="1:11" s="33" customFormat="1" ht="11.25" customHeight="1" outlineLevel="2" x14ac:dyDescent="0.2">
      <c r="A1823" s="146">
        <v>60</v>
      </c>
      <c r="B1823" s="3" t="s">
        <v>3391</v>
      </c>
      <c r="C1823" s="175">
        <v>101133644</v>
      </c>
      <c r="D1823" s="177" t="s">
        <v>4110</v>
      </c>
      <c r="E1823" s="24" t="s">
        <v>4111</v>
      </c>
      <c r="F1823" s="177" t="s">
        <v>4112</v>
      </c>
      <c r="G1823" s="172">
        <v>43475</v>
      </c>
      <c r="H1823" s="474" t="s">
        <v>3946</v>
      </c>
      <c r="I1823" s="495"/>
      <c r="J1823" s="495"/>
      <c r="K1823" s="500">
        <v>1</v>
      </c>
    </row>
    <row r="1824" spans="1:11" s="33" customFormat="1" ht="11.25" customHeight="1" outlineLevel="2" x14ac:dyDescent="0.2">
      <c r="A1824" s="146">
        <v>61</v>
      </c>
      <c r="B1824" s="3" t="s">
        <v>3391</v>
      </c>
      <c r="C1824" s="175">
        <v>101246915</v>
      </c>
      <c r="D1824" s="177" t="s">
        <v>4113</v>
      </c>
      <c r="E1824" s="24" t="s">
        <v>4114</v>
      </c>
      <c r="F1824" s="177" t="s">
        <v>4115</v>
      </c>
      <c r="G1824" s="172">
        <v>43475</v>
      </c>
      <c r="H1824" s="474" t="s">
        <v>3946</v>
      </c>
      <c r="I1824" s="495"/>
      <c r="J1824" s="495"/>
      <c r="K1824" s="500">
        <v>1</v>
      </c>
    </row>
    <row r="1825" spans="1:11" s="33" customFormat="1" ht="11.25" customHeight="1" outlineLevel="2" x14ac:dyDescent="0.2">
      <c r="A1825" s="146">
        <v>62</v>
      </c>
      <c r="B1825" s="3" t="s">
        <v>3391</v>
      </c>
      <c r="C1825" s="175">
        <v>101747101</v>
      </c>
      <c r="D1825" s="177" t="s">
        <v>4116</v>
      </c>
      <c r="E1825" s="24" t="s">
        <v>3801</v>
      </c>
      <c r="F1825" s="177" t="s">
        <v>4117</v>
      </c>
      <c r="G1825" s="172">
        <v>43475</v>
      </c>
      <c r="H1825" s="474" t="s">
        <v>3946</v>
      </c>
      <c r="I1825" s="495"/>
      <c r="J1825" s="495"/>
      <c r="K1825" s="500">
        <v>1</v>
      </c>
    </row>
    <row r="1826" spans="1:11" s="33" customFormat="1" ht="11.25" customHeight="1" outlineLevel="2" x14ac:dyDescent="0.2">
      <c r="A1826" s="146">
        <v>63</v>
      </c>
      <c r="B1826" s="3" t="s">
        <v>3391</v>
      </c>
      <c r="C1826" s="175">
        <v>101151786</v>
      </c>
      <c r="D1826" s="177" t="s">
        <v>4118</v>
      </c>
      <c r="E1826" s="24" t="s">
        <v>3694</v>
      </c>
      <c r="F1826" s="177" t="s">
        <v>4119</v>
      </c>
      <c r="G1826" s="172">
        <v>43475</v>
      </c>
      <c r="H1826" s="474" t="s">
        <v>3946</v>
      </c>
      <c r="I1826" s="495"/>
      <c r="J1826" s="495"/>
      <c r="K1826" s="500">
        <v>1</v>
      </c>
    </row>
    <row r="1827" spans="1:11" s="33" customFormat="1" ht="11.25" customHeight="1" outlineLevel="2" x14ac:dyDescent="0.2">
      <c r="A1827" s="146">
        <v>64</v>
      </c>
      <c r="B1827" s="3" t="s">
        <v>3391</v>
      </c>
      <c r="C1827" s="175">
        <v>101154179</v>
      </c>
      <c r="D1827" s="177" t="s">
        <v>4120</v>
      </c>
      <c r="E1827" s="24" t="s">
        <v>4121</v>
      </c>
      <c r="F1827" s="177" t="s">
        <v>4122</v>
      </c>
      <c r="G1827" s="172">
        <v>43475</v>
      </c>
      <c r="H1827" s="474" t="s">
        <v>3946</v>
      </c>
      <c r="I1827" s="495"/>
      <c r="J1827" s="495"/>
      <c r="K1827" s="500">
        <v>1</v>
      </c>
    </row>
    <row r="1828" spans="1:11" s="33" customFormat="1" ht="11.25" customHeight="1" outlineLevel="2" x14ac:dyDescent="0.2">
      <c r="A1828" s="146">
        <v>65</v>
      </c>
      <c r="B1828" s="3" t="s">
        <v>3391</v>
      </c>
      <c r="C1828" s="175">
        <v>101239392</v>
      </c>
      <c r="D1828" s="177" t="s">
        <v>4123</v>
      </c>
      <c r="E1828" s="24" t="s">
        <v>4124</v>
      </c>
      <c r="F1828" s="177" t="s">
        <v>4125</v>
      </c>
      <c r="G1828" s="172">
        <v>43475</v>
      </c>
      <c r="H1828" s="474" t="s">
        <v>3946</v>
      </c>
      <c r="I1828" s="495"/>
      <c r="J1828" s="495"/>
      <c r="K1828" s="500">
        <v>1</v>
      </c>
    </row>
    <row r="1829" spans="1:11" s="33" customFormat="1" ht="11.25" customHeight="1" outlineLevel="2" x14ac:dyDescent="0.2">
      <c r="A1829" s="146">
        <v>66</v>
      </c>
      <c r="B1829" s="3" t="s">
        <v>3391</v>
      </c>
      <c r="C1829" s="175">
        <v>101187178</v>
      </c>
      <c r="D1829" s="177" t="s">
        <v>4126</v>
      </c>
      <c r="E1829" s="24" t="s">
        <v>4127</v>
      </c>
      <c r="F1829" s="177" t="s">
        <v>4128</v>
      </c>
      <c r="G1829" s="172">
        <v>43475</v>
      </c>
      <c r="H1829" s="474" t="s">
        <v>3946</v>
      </c>
      <c r="I1829" s="495"/>
      <c r="J1829" s="495"/>
      <c r="K1829" s="500">
        <v>1</v>
      </c>
    </row>
    <row r="1830" spans="1:11" s="33" customFormat="1" ht="11.25" customHeight="1" outlineLevel="2" x14ac:dyDescent="0.2">
      <c r="A1830" s="146">
        <v>67</v>
      </c>
      <c r="B1830" s="3" t="s">
        <v>3391</v>
      </c>
      <c r="C1830" s="175">
        <v>101245040</v>
      </c>
      <c r="D1830" s="177" t="s">
        <v>4129</v>
      </c>
      <c r="E1830" s="24" t="s">
        <v>4130</v>
      </c>
      <c r="F1830" s="177" t="s">
        <v>4131</v>
      </c>
      <c r="G1830" s="172">
        <v>43476</v>
      </c>
      <c r="H1830" s="474" t="s">
        <v>3946</v>
      </c>
      <c r="I1830" s="495"/>
      <c r="J1830" s="495"/>
      <c r="K1830" s="500">
        <v>1</v>
      </c>
    </row>
    <row r="1831" spans="1:11" s="33" customFormat="1" ht="11.25" customHeight="1" outlineLevel="2" x14ac:dyDescent="0.2">
      <c r="A1831" s="146">
        <v>68</v>
      </c>
      <c r="B1831" s="3" t="s">
        <v>3391</v>
      </c>
      <c r="C1831" s="175">
        <v>101133489</v>
      </c>
      <c r="D1831" s="177" t="s">
        <v>3871</v>
      </c>
      <c r="E1831" s="24" t="s">
        <v>3691</v>
      </c>
      <c r="F1831" s="177" t="s">
        <v>3872</v>
      </c>
      <c r="G1831" s="172">
        <v>43476</v>
      </c>
      <c r="H1831" s="474" t="s">
        <v>3946</v>
      </c>
      <c r="I1831" s="495"/>
      <c r="J1831" s="495"/>
      <c r="K1831" s="500">
        <v>1</v>
      </c>
    </row>
    <row r="1832" spans="1:11" s="33" customFormat="1" ht="11.25" customHeight="1" outlineLevel="2" x14ac:dyDescent="0.2">
      <c r="A1832" s="146">
        <v>69</v>
      </c>
      <c r="B1832" s="3" t="s">
        <v>3391</v>
      </c>
      <c r="C1832" s="175">
        <v>101182748</v>
      </c>
      <c r="D1832" s="177" t="s">
        <v>3316</v>
      </c>
      <c r="E1832" s="24" t="s">
        <v>4132</v>
      </c>
      <c r="F1832" s="177" t="s">
        <v>4133</v>
      </c>
      <c r="G1832" s="172">
        <v>43476</v>
      </c>
      <c r="H1832" s="474" t="s">
        <v>3946</v>
      </c>
      <c r="I1832" s="495"/>
      <c r="J1832" s="495"/>
      <c r="K1832" s="500">
        <v>1</v>
      </c>
    </row>
    <row r="1833" spans="1:11" s="33" customFormat="1" ht="11.25" customHeight="1" outlineLevel="2" x14ac:dyDescent="0.2">
      <c r="A1833" s="146">
        <v>70</v>
      </c>
      <c r="B1833" s="3" t="s">
        <v>3391</v>
      </c>
      <c r="C1833" s="175">
        <v>101246642</v>
      </c>
      <c r="D1833" s="177" t="s">
        <v>4134</v>
      </c>
      <c r="E1833" s="24" t="s">
        <v>4135</v>
      </c>
      <c r="F1833" s="177" t="s">
        <v>4136</v>
      </c>
      <c r="G1833" s="172">
        <v>43476</v>
      </c>
      <c r="H1833" s="474" t="s">
        <v>3946</v>
      </c>
      <c r="I1833" s="495"/>
      <c r="J1833" s="495"/>
      <c r="K1833" s="500">
        <v>1</v>
      </c>
    </row>
    <row r="1834" spans="1:11" s="33" customFormat="1" ht="11.25" customHeight="1" outlineLevel="2" x14ac:dyDescent="0.2">
      <c r="A1834" s="146">
        <v>71</v>
      </c>
      <c r="B1834" s="3" t="s">
        <v>3391</v>
      </c>
      <c r="C1834" s="175">
        <v>101484368</v>
      </c>
      <c r="D1834" s="177" t="s">
        <v>3873</v>
      </c>
      <c r="E1834" s="24" t="s">
        <v>3874</v>
      </c>
      <c r="F1834" s="177" t="s">
        <v>3875</v>
      </c>
      <c r="G1834" s="172">
        <v>43476</v>
      </c>
      <c r="H1834" s="474" t="s">
        <v>3946</v>
      </c>
      <c r="I1834" s="495"/>
      <c r="J1834" s="495"/>
      <c r="K1834" s="500">
        <v>1</v>
      </c>
    </row>
    <row r="1835" spans="1:11" s="33" customFormat="1" ht="11.25" customHeight="1" outlineLevel="2" x14ac:dyDescent="0.2">
      <c r="A1835" s="146">
        <v>72</v>
      </c>
      <c r="B1835" s="3" t="s">
        <v>3391</v>
      </c>
      <c r="C1835" s="175">
        <v>101154964</v>
      </c>
      <c r="D1835" s="177" t="s">
        <v>4137</v>
      </c>
      <c r="E1835" s="24" t="s">
        <v>3394</v>
      </c>
      <c r="F1835" s="177" t="s">
        <v>4138</v>
      </c>
      <c r="G1835" s="172">
        <v>43476</v>
      </c>
      <c r="H1835" s="474" t="s">
        <v>3946</v>
      </c>
      <c r="I1835" s="495"/>
      <c r="J1835" s="495"/>
      <c r="K1835" s="500">
        <v>1</v>
      </c>
    </row>
    <row r="1836" spans="1:11" s="33" customFormat="1" ht="11.25" customHeight="1" outlineLevel="2" x14ac:dyDescent="0.2">
      <c r="A1836" s="146">
        <v>73</v>
      </c>
      <c r="B1836" s="3" t="s">
        <v>3391</v>
      </c>
      <c r="C1836" s="175">
        <v>101157258</v>
      </c>
      <c r="D1836" s="177" t="s">
        <v>4139</v>
      </c>
      <c r="E1836" s="24" t="s">
        <v>3576</v>
      </c>
      <c r="F1836" s="177" t="s">
        <v>4140</v>
      </c>
      <c r="G1836" s="172">
        <v>43476</v>
      </c>
      <c r="H1836" s="474" t="s">
        <v>3946</v>
      </c>
      <c r="I1836" s="495"/>
      <c r="J1836" s="495"/>
      <c r="K1836" s="500">
        <v>1</v>
      </c>
    </row>
    <row r="1837" spans="1:11" s="33" customFormat="1" ht="22.5" customHeight="1" outlineLevel="2" x14ac:dyDescent="0.2">
      <c r="A1837" s="146">
        <v>74</v>
      </c>
      <c r="B1837" s="3" t="s">
        <v>3391</v>
      </c>
      <c r="C1837" s="175">
        <v>101160341</v>
      </c>
      <c r="D1837" s="177" t="s">
        <v>4141</v>
      </c>
      <c r="E1837" s="24" t="s">
        <v>4142</v>
      </c>
      <c r="F1837" s="177" t="s">
        <v>4143</v>
      </c>
      <c r="G1837" s="172">
        <v>43477</v>
      </c>
      <c r="H1837" s="474" t="s">
        <v>3946</v>
      </c>
      <c r="I1837" s="495"/>
      <c r="J1837" s="495"/>
      <c r="K1837" s="500">
        <v>1</v>
      </c>
    </row>
    <row r="1838" spans="1:11" s="33" customFormat="1" ht="11.25" customHeight="1" outlineLevel="2" x14ac:dyDescent="0.2">
      <c r="A1838" s="146">
        <v>75</v>
      </c>
      <c r="B1838" s="3" t="s">
        <v>3391</v>
      </c>
      <c r="C1838" s="175">
        <v>101239518</v>
      </c>
      <c r="D1838" s="177" t="s">
        <v>4144</v>
      </c>
      <c r="E1838" s="24" t="s">
        <v>4145</v>
      </c>
      <c r="F1838" s="177" t="s">
        <v>4146</v>
      </c>
      <c r="G1838" s="172">
        <v>43477</v>
      </c>
      <c r="H1838" s="474" t="s">
        <v>3946</v>
      </c>
      <c r="I1838" s="495"/>
      <c r="J1838" s="495"/>
      <c r="K1838" s="500">
        <v>1</v>
      </c>
    </row>
    <row r="1839" spans="1:11" s="33" customFormat="1" ht="22.5" customHeight="1" outlineLevel="2" x14ac:dyDescent="0.2">
      <c r="A1839" s="146">
        <v>76</v>
      </c>
      <c r="B1839" s="3" t="s">
        <v>3391</v>
      </c>
      <c r="C1839" s="175">
        <v>101240686</v>
      </c>
      <c r="D1839" s="177" t="s">
        <v>4147</v>
      </c>
      <c r="E1839" s="24" t="s">
        <v>4148</v>
      </c>
      <c r="F1839" s="177" t="s">
        <v>4149</v>
      </c>
      <c r="G1839" s="172">
        <v>43477</v>
      </c>
      <c r="H1839" s="474" t="s">
        <v>3946</v>
      </c>
      <c r="I1839" s="495"/>
      <c r="J1839" s="495"/>
      <c r="K1839" s="500">
        <v>1</v>
      </c>
    </row>
    <row r="1840" spans="1:11" s="33" customFormat="1" ht="11.25" customHeight="1" outlineLevel="2" x14ac:dyDescent="0.2">
      <c r="A1840" s="146">
        <v>77</v>
      </c>
      <c r="B1840" s="3" t="s">
        <v>3391</v>
      </c>
      <c r="C1840" s="175">
        <v>101244208</v>
      </c>
      <c r="D1840" s="177" t="s">
        <v>4150</v>
      </c>
      <c r="E1840" s="24" t="s">
        <v>4151</v>
      </c>
      <c r="F1840" s="177" t="s">
        <v>4152</v>
      </c>
      <c r="G1840" s="172">
        <v>43477</v>
      </c>
      <c r="H1840" s="474" t="s">
        <v>3946</v>
      </c>
      <c r="I1840" s="495"/>
      <c r="J1840" s="495"/>
      <c r="K1840" s="500">
        <v>1</v>
      </c>
    </row>
    <row r="1841" spans="1:11" s="33" customFormat="1" ht="11.25" customHeight="1" outlineLevel="2" x14ac:dyDescent="0.2">
      <c r="A1841" s="146">
        <v>78</v>
      </c>
      <c r="B1841" s="3" t="s">
        <v>3391</v>
      </c>
      <c r="C1841" s="175">
        <v>101246587</v>
      </c>
      <c r="D1841" s="177" t="s">
        <v>4153</v>
      </c>
      <c r="E1841" s="24" t="s">
        <v>3683</v>
      </c>
      <c r="F1841" s="177" t="s">
        <v>4154</v>
      </c>
      <c r="G1841" s="172">
        <v>43477</v>
      </c>
      <c r="H1841" s="474" t="s">
        <v>3946</v>
      </c>
      <c r="I1841" s="495"/>
      <c r="J1841" s="495"/>
      <c r="K1841" s="500">
        <v>1</v>
      </c>
    </row>
    <row r="1842" spans="1:11" s="33" customFormat="1" ht="11.25" customHeight="1" outlineLevel="2" x14ac:dyDescent="0.2">
      <c r="A1842" s="146">
        <v>79</v>
      </c>
      <c r="B1842" s="3" t="s">
        <v>3391</v>
      </c>
      <c r="C1842" s="175">
        <v>101248051</v>
      </c>
      <c r="D1842" s="177" t="s">
        <v>4155</v>
      </c>
      <c r="E1842" s="24" t="s">
        <v>4156</v>
      </c>
      <c r="F1842" s="177" t="s">
        <v>4157</v>
      </c>
      <c r="G1842" s="172">
        <v>43477</v>
      </c>
      <c r="H1842" s="474" t="s">
        <v>3946</v>
      </c>
      <c r="I1842" s="495"/>
      <c r="J1842" s="495"/>
      <c r="K1842" s="500">
        <v>1</v>
      </c>
    </row>
    <row r="1843" spans="1:11" s="33" customFormat="1" ht="22.5" customHeight="1" outlineLevel="2" x14ac:dyDescent="0.2">
      <c r="A1843" s="146">
        <v>80</v>
      </c>
      <c r="B1843" s="3" t="s">
        <v>3391</v>
      </c>
      <c r="C1843" s="175">
        <v>102164150</v>
      </c>
      <c r="D1843" s="177" t="s">
        <v>4158</v>
      </c>
      <c r="E1843" s="24" t="s">
        <v>4159</v>
      </c>
      <c r="F1843" s="177" t="s">
        <v>4160</v>
      </c>
      <c r="G1843" s="172">
        <v>43477</v>
      </c>
      <c r="H1843" s="474" t="s">
        <v>3946</v>
      </c>
      <c r="I1843" s="495"/>
      <c r="J1843" s="495"/>
      <c r="K1843" s="500">
        <v>1</v>
      </c>
    </row>
    <row r="1844" spans="1:11" s="33" customFormat="1" ht="11.25" customHeight="1" outlineLevel="2" x14ac:dyDescent="0.2">
      <c r="A1844" s="146">
        <v>81</v>
      </c>
      <c r="B1844" s="3" t="s">
        <v>3391</v>
      </c>
      <c r="C1844" s="175">
        <v>101141551</v>
      </c>
      <c r="D1844" s="177" t="s">
        <v>4161</v>
      </c>
      <c r="E1844" s="24" t="s">
        <v>4162</v>
      </c>
      <c r="F1844" s="177" t="s">
        <v>4163</v>
      </c>
      <c r="G1844" s="172">
        <v>43480</v>
      </c>
      <c r="H1844" s="474" t="s">
        <v>3946</v>
      </c>
      <c r="I1844" s="495"/>
      <c r="J1844" s="495"/>
      <c r="K1844" s="500">
        <v>1</v>
      </c>
    </row>
    <row r="1845" spans="1:11" s="33" customFormat="1" ht="11.25" customHeight="1" outlineLevel="2" x14ac:dyDescent="0.2">
      <c r="A1845" s="146">
        <v>82</v>
      </c>
      <c r="B1845" s="3" t="s">
        <v>3391</v>
      </c>
      <c r="C1845" s="175">
        <v>101240306</v>
      </c>
      <c r="D1845" s="177" t="s">
        <v>4164</v>
      </c>
      <c r="E1845" s="24" t="s">
        <v>4165</v>
      </c>
      <c r="F1845" s="177" t="s">
        <v>4166</v>
      </c>
      <c r="G1845" s="172">
        <v>43480</v>
      </c>
      <c r="H1845" s="474" t="s">
        <v>3946</v>
      </c>
      <c r="I1845" s="495"/>
      <c r="J1845" s="495"/>
      <c r="K1845" s="500">
        <v>1</v>
      </c>
    </row>
    <row r="1846" spans="1:11" s="33" customFormat="1" ht="11.25" customHeight="1" outlineLevel="2" x14ac:dyDescent="0.2">
      <c r="A1846" s="146">
        <v>83</v>
      </c>
      <c r="B1846" s="3" t="s">
        <v>3391</v>
      </c>
      <c r="C1846" s="175">
        <v>101239715</v>
      </c>
      <c r="D1846" s="177" t="s">
        <v>4167</v>
      </c>
      <c r="E1846" s="24" t="s">
        <v>4168</v>
      </c>
      <c r="F1846" s="177" t="s">
        <v>4169</v>
      </c>
      <c r="G1846" s="172">
        <v>43480</v>
      </c>
      <c r="H1846" s="474" t="s">
        <v>3946</v>
      </c>
      <c r="I1846" s="495"/>
      <c r="J1846" s="495"/>
      <c r="K1846" s="500">
        <v>1</v>
      </c>
    </row>
    <row r="1847" spans="1:11" s="33" customFormat="1" ht="11.25" customHeight="1" outlineLevel="2" x14ac:dyDescent="0.2">
      <c r="A1847" s="146">
        <v>84</v>
      </c>
      <c r="B1847" s="3" t="s">
        <v>3391</v>
      </c>
      <c r="C1847" s="175">
        <v>101244335</v>
      </c>
      <c r="D1847" s="177" t="s">
        <v>3865</v>
      </c>
      <c r="E1847" s="24" t="s">
        <v>3866</v>
      </c>
      <c r="F1847" s="177" t="s">
        <v>4170</v>
      </c>
      <c r="G1847" s="172">
        <v>43480</v>
      </c>
      <c r="H1847" s="474" t="s">
        <v>3946</v>
      </c>
      <c r="I1847" s="495"/>
      <c r="J1847" s="495"/>
      <c r="K1847" s="500">
        <v>1</v>
      </c>
    </row>
    <row r="1848" spans="1:11" s="33" customFormat="1" ht="11.25" customHeight="1" outlineLevel="2" x14ac:dyDescent="0.2">
      <c r="A1848" s="146">
        <v>85</v>
      </c>
      <c r="B1848" s="3" t="s">
        <v>3391</v>
      </c>
      <c r="C1848" s="175">
        <v>102138002</v>
      </c>
      <c r="D1848" s="177" t="s">
        <v>4171</v>
      </c>
      <c r="E1848" s="24" t="s">
        <v>4172</v>
      </c>
      <c r="F1848" s="177" t="s">
        <v>4173</v>
      </c>
      <c r="G1848" s="172">
        <v>43480</v>
      </c>
      <c r="H1848" s="474" t="s">
        <v>3946</v>
      </c>
      <c r="I1848" s="495"/>
      <c r="J1848" s="495"/>
      <c r="K1848" s="500">
        <v>1</v>
      </c>
    </row>
    <row r="1849" spans="1:11" s="33" customFormat="1" ht="11.25" customHeight="1" outlineLevel="2" x14ac:dyDescent="0.2">
      <c r="A1849" s="146">
        <v>86</v>
      </c>
      <c r="B1849" s="3" t="s">
        <v>3391</v>
      </c>
      <c r="C1849" s="175">
        <v>101239724</v>
      </c>
      <c r="D1849" s="177" t="s">
        <v>4167</v>
      </c>
      <c r="E1849" s="24" t="s">
        <v>4168</v>
      </c>
      <c r="F1849" s="177" t="s">
        <v>4174</v>
      </c>
      <c r="G1849" s="172">
        <v>43480</v>
      </c>
      <c r="H1849" s="474" t="s">
        <v>3946</v>
      </c>
      <c r="I1849" s="495"/>
      <c r="J1849" s="495"/>
      <c r="K1849" s="500">
        <v>1</v>
      </c>
    </row>
    <row r="1850" spans="1:11" s="33" customFormat="1" ht="11.25" customHeight="1" outlineLevel="2" x14ac:dyDescent="0.2">
      <c r="A1850" s="146">
        <v>87</v>
      </c>
      <c r="B1850" s="3" t="s">
        <v>3391</v>
      </c>
      <c r="C1850" s="175">
        <v>101246162</v>
      </c>
      <c r="D1850" s="177" t="s">
        <v>4175</v>
      </c>
      <c r="E1850" s="24" t="s">
        <v>4176</v>
      </c>
      <c r="F1850" s="177" t="s">
        <v>4177</v>
      </c>
      <c r="G1850" s="172">
        <v>43480</v>
      </c>
      <c r="H1850" s="474" t="s">
        <v>3946</v>
      </c>
      <c r="I1850" s="495"/>
      <c r="J1850" s="495"/>
      <c r="K1850" s="500">
        <v>1</v>
      </c>
    </row>
    <row r="1851" spans="1:11" s="33" customFormat="1" ht="11.25" customHeight="1" outlineLevel="2" x14ac:dyDescent="0.2">
      <c r="A1851" s="146">
        <v>88</v>
      </c>
      <c r="B1851" s="3" t="s">
        <v>3391</v>
      </c>
      <c r="C1851" s="175">
        <v>101242100</v>
      </c>
      <c r="D1851" s="177" t="s">
        <v>4178</v>
      </c>
      <c r="E1851" s="24" t="s">
        <v>4179</v>
      </c>
      <c r="F1851" s="177" t="s">
        <v>4180</v>
      </c>
      <c r="G1851" s="172">
        <v>43482</v>
      </c>
      <c r="H1851" s="474" t="s">
        <v>3946</v>
      </c>
      <c r="I1851" s="495"/>
      <c r="J1851" s="495"/>
      <c r="K1851" s="500">
        <v>1</v>
      </c>
    </row>
    <row r="1852" spans="1:11" s="33" customFormat="1" ht="11.25" customHeight="1" outlineLevel="2" x14ac:dyDescent="0.2">
      <c r="A1852" s="146">
        <v>89</v>
      </c>
      <c r="B1852" s="3" t="s">
        <v>3391</v>
      </c>
      <c r="C1852" s="175">
        <v>101157192</v>
      </c>
      <c r="D1852" s="177" t="s">
        <v>4139</v>
      </c>
      <c r="E1852" s="24" t="s">
        <v>3576</v>
      </c>
      <c r="F1852" s="177" t="s">
        <v>4181</v>
      </c>
      <c r="G1852" s="172">
        <v>43482</v>
      </c>
      <c r="H1852" s="474" t="s">
        <v>3946</v>
      </c>
      <c r="I1852" s="495"/>
      <c r="J1852" s="495"/>
      <c r="K1852" s="500">
        <v>1</v>
      </c>
    </row>
    <row r="1853" spans="1:11" s="33" customFormat="1" ht="11.25" customHeight="1" outlineLevel="2" x14ac:dyDescent="0.2">
      <c r="A1853" s="146">
        <v>90</v>
      </c>
      <c r="B1853" s="3" t="s">
        <v>3391</v>
      </c>
      <c r="C1853" s="175">
        <v>101239997</v>
      </c>
      <c r="D1853" s="177" t="s">
        <v>4182</v>
      </c>
      <c r="E1853" s="24" t="s">
        <v>4183</v>
      </c>
      <c r="F1853" s="177" t="s">
        <v>4184</v>
      </c>
      <c r="G1853" s="172">
        <v>43482</v>
      </c>
      <c r="H1853" s="474" t="s">
        <v>3946</v>
      </c>
      <c r="I1853" s="495"/>
      <c r="J1853" s="495"/>
      <c r="K1853" s="500">
        <v>1</v>
      </c>
    </row>
    <row r="1854" spans="1:11" s="33" customFormat="1" ht="11.25" customHeight="1" outlineLevel="2" x14ac:dyDescent="0.2">
      <c r="A1854" s="146">
        <v>91</v>
      </c>
      <c r="B1854" s="3" t="s">
        <v>3391</v>
      </c>
      <c r="C1854" s="175">
        <v>101241459</v>
      </c>
      <c r="D1854" s="177" t="s">
        <v>4185</v>
      </c>
      <c r="E1854" s="24" t="s">
        <v>4186</v>
      </c>
      <c r="F1854" s="177" t="s">
        <v>4187</v>
      </c>
      <c r="G1854" s="172">
        <v>43482</v>
      </c>
      <c r="H1854" s="474" t="s">
        <v>3946</v>
      </c>
      <c r="I1854" s="495"/>
      <c r="J1854" s="495"/>
      <c r="K1854" s="500">
        <v>1</v>
      </c>
    </row>
    <row r="1855" spans="1:11" s="33" customFormat="1" ht="11.25" customHeight="1" outlineLevel="2" x14ac:dyDescent="0.2">
      <c r="A1855" s="146">
        <v>92</v>
      </c>
      <c r="B1855" s="3" t="s">
        <v>3391</v>
      </c>
      <c r="C1855" s="175">
        <v>101242557</v>
      </c>
      <c r="D1855" s="177" t="s">
        <v>4188</v>
      </c>
      <c r="E1855" s="24" t="s">
        <v>4189</v>
      </c>
      <c r="F1855" s="177" t="s">
        <v>4190</v>
      </c>
      <c r="G1855" s="172">
        <v>43482</v>
      </c>
      <c r="H1855" s="474" t="s">
        <v>3946</v>
      </c>
      <c r="I1855" s="495"/>
      <c r="J1855" s="495"/>
      <c r="K1855" s="500">
        <v>1</v>
      </c>
    </row>
    <row r="1856" spans="1:11" s="33" customFormat="1" ht="11.25" customHeight="1" outlineLevel="2" x14ac:dyDescent="0.2">
      <c r="A1856" s="146">
        <v>93</v>
      </c>
      <c r="B1856" s="3" t="s">
        <v>3391</v>
      </c>
      <c r="C1856" s="175">
        <v>102081982</v>
      </c>
      <c r="D1856" s="177" t="s">
        <v>4191</v>
      </c>
      <c r="E1856" s="24" t="s">
        <v>4192</v>
      </c>
      <c r="F1856" s="177" t="s">
        <v>4193</v>
      </c>
      <c r="G1856" s="172">
        <v>43482</v>
      </c>
      <c r="H1856" s="474" t="s">
        <v>3946</v>
      </c>
      <c r="I1856" s="495"/>
      <c r="J1856" s="495"/>
      <c r="K1856" s="500">
        <v>1</v>
      </c>
    </row>
    <row r="1857" spans="1:11" s="33" customFormat="1" ht="11.25" customHeight="1" outlineLevel="2" x14ac:dyDescent="0.2">
      <c r="A1857" s="146">
        <v>94</v>
      </c>
      <c r="B1857" s="3" t="s">
        <v>3391</v>
      </c>
      <c r="C1857" s="175">
        <v>101244917</v>
      </c>
      <c r="D1857" s="177" t="s">
        <v>3868</v>
      </c>
      <c r="E1857" s="24" t="s">
        <v>3869</v>
      </c>
      <c r="F1857" s="177" t="s">
        <v>3870</v>
      </c>
      <c r="G1857" s="172">
        <v>43482</v>
      </c>
      <c r="H1857" s="474" t="s">
        <v>3946</v>
      </c>
      <c r="I1857" s="495"/>
      <c r="J1857" s="495"/>
      <c r="K1857" s="500">
        <v>1</v>
      </c>
    </row>
    <row r="1858" spans="1:11" s="33" customFormat="1" ht="11.25" customHeight="1" outlineLevel="2" x14ac:dyDescent="0.2">
      <c r="A1858" s="146">
        <v>95</v>
      </c>
      <c r="B1858" s="3" t="s">
        <v>3391</v>
      </c>
      <c r="C1858" s="175">
        <v>101246274</v>
      </c>
      <c r="D1858" s="177" t="s">
        <v>4194</v>
      </c>
      <c r="E1858" s="24" t="s">
        <v>4195</v>
      </c>
      <c r="F1858" s="177" t="s">
        <v>4196</v>
      </c>
      <c r="G1858" s="172">
        <v>43483</v>
      </c>
      <c r="H1858" s="474" t="s">
        <v>3946</v>
      </c>
      <c r="I1858" s="495"/>
      <c r="J1858" s="495"/>
      <c r="K1858" s="500">
        <v>1</v>
      </c>
    </row>
    <row r="1859" spans="1:11" s="33" customFormat="1" ht="11.25" customHeight="1" outlineLevel="2" x14ac:dyDescent="0.2">
      <c r="A1859" s="146">
        <v>96</v>
      </c>
      <c r="B1859" s="3" t="s">
        <v>3391</v>
      </c>
      <c r="C1859" s="175">
        <v>101233454</v>
      </c>
      <c r="D1859" s="177" t="s">
        <v>4197</v>
      </c>
      <c r="E1859" s="24" t="s">
        <v>4198</v>
      </c>
      <c r="F1859" s="177" t="s">
        <v>4199</v>
      </c>
      <c r="G1859" s="172">
        <v>43483</v>
      </c>
      <c r="H1859" s="474" t="s">
        <v>3946</v>
      </c>
      <c r="I1859" s="495"/>
      <c r="J1859" s="495"/>
      <c r="K1859" s="500">
        <v>1</v>
      </c>
    </row>
    <row r="1860" spans="1:11" s="33" customFormat="1" ht="11.25" customHeight="1" outlineLevel="2" x14ac:dyDescent="0.2">
      <c r="A1860" s="146">
        <v>97</v>
      </c>
      <c r="B1860" s="3" t="s">
        <v>3391</v>
      </c>
      <c r="C1860" s="175">
        <v>101239299</v>
      </c>
      <c r="D1860" s="177" t="s">
        <v>4200</v>
      </c>
      <c r="E1860" s="24" t="s">
        <v>4201</v>
      </c>
      <c r="F1860" s="177" t="s">
        <v>4202</v>
      </c>
      <c r="G1860" s="172">
        <v>43483</v>
      </c>
      <c r="H1860" s="474" t="s">
        <v>3946</v>
      </c>
      <c r="I1860" s="495"/>
      <c r="J1860" s="495"/>
      <c r="K1860" s="500">
        <v>1</v>
      </c>
    </row>
    <row r="1861" spans="1:11" s="33" customFormat="1" ht="11.25" customHeight="1" outlineLevel="2" x14ac:dyDescent="0.2">
      <c r="A1861" s="146">
        <v>98</v>
      </c>
      <c r="B1861" s="3" t="s">
        <v>3391</v>
      </c>
      <c r="C1861" s="175">
        <v>101247396</v>
      </c>
      <c r="D1861" s="177" t="s">
        <v>4203</v>
      </c>
      <c r="E1861" s="24" t="s">
        <v>4204</v>
      </c>
      <c r="F1861" s="177" t="s">
        <v>4205</v>
      </c>
      <c r="G1861" s="172">
        <v>43483</v>
      </c>
      <c r="H1861" s="474" t="s">
        <v>3946</v>
      </c>
      <c r="I1861" s="495"/>
      <c r="J1861" s="495"/>
      <c r="K1861" s="500">
        <v>1</v>
      </c>
    </row>
    <row r="1862" spans="1:11" s="33" customFormat="1" ht="11.25" customHeight="1" outlineLevel="2" x14ac:dyDescent="0.2">
      <c r="A1862" s="146">
        <v>99</v>
      </c>
      <c r="B1862" s="3" t="s">
        <v>3391</v>
      </c>
      <c r="C1862" s="175">
        <v>101247554</v>
      </c>
      <c r="D1862" s="177" t="s">
        <v>4206</v>
      </c>
      <c r="E1862" s="24" t="s">
        <v>4207</v>
      </c>
      <c r="F1862" s="177" t="s">
        <v>4208</v>
      </c>
      <c r="G1862" s="172">
        <v>43483</v>
      </c>
      <c r="H1862" s="474" t="s">
        <v>3946</v>
      </c>
      <c r="I1862" s="495"/>
      <c r="J1862" s="495"/>
      <c r="K1862" s="500">
        <v>1</v>
      </c>
    </row>
    <row r="1863" spans="1:11" s="33" customFormat="1" ht="11.25" customHeight="1" outlineLevel="2" x14ac:dyDescent="0.2">
      <c r="A1863" s="146">
        <v>100</v>
      </c>
      <c r="B1863" s="3" t="s">
        <v>3391</v>
      </c>
      <c r="C1863" s="175">
        <v>101283588</v>
      </c>
      <c r="D1863" s="177" t="s">
        <v>4209</v>
      </c>
      <c r="E1863" s="24" t="s">
        <v>4210</v>
      </c>
      <c r="F1863" s="177" t="s">
        <v>4211</v>
      </c>
      <c r="G1863" s="172">
        <v>43483</v>
      </c>
      <c r="H1863" s="474" t="s">
        <v>3946</v>
      </c>
      <c r="I1863" s="495"/>
      <c r="J1863" s="495"/>
      <c r="K1863" s="500">
        <v>1</v>
      </c>
    </row>
    <row r="1864" spans="1:11" s="33" customFormat="1" ht="11.25" customHeight="1" outlineLevel="2" x14ac:dyDescent="0.2">
      <c r="A1864" s="146">
        <v>101</v>
      </c>
      <c r="B1864" s="3" t="s">
        <v>3391</v>
      </c>
      <c r="C1864" s="175">
        <v>101239719</v>
      </c>
      <c r="D1864" s="177" t="s">
        <v>4167</v>
      </c>
      <c r="E1864" s="24" t="s">
        <v>4168</v>
      </c>
      <c r="F1864" s="177" t="s">
        <v>4212</v>
      </c>
      <c r="G1864" s="172">
        <v>43483</v>
      </c>
      <c r="H1864" s="474" t="s">
        <v>3946</v>
      </c>
      <c r="I1864" s="495"/>
      <c r="J1864" s="495"/>
      <c r="K1864" s="500">
        <v>1</v>
      </c>
    </row>
    <row r="1865" spans="1:11" s="33" customFormat="1" ht="11.25" customHeight="1" outlineLevel="2" x14ac:dyDescent="0.2">
      <c r="A1865" s="146">
        <v>102</v>
      </c>
      <c r="B1865" s="3" t="s">
        <v>3391</v>
      </c>
      <c r="C1865" s="175">
        <v>101243088</v>
      </c>
      <c r="D1865" s="177" t="s">
        <v>4213</v>
      </c>
      <c r="E1865" s="24" t="s">
        <v>4214</v>
      </c>
      <c r="F1865" s="177" t="s">
        <v>4215</v>
      </c>
      <c r="G1865" s="172">
        <v>43483</v>
      </c>
      <c r="H1865" s="474" t="s">
        <v>3946</v>
      </c>
      <c r="I1865" s="495"/>
      <c r="J1865" s="495"/>
      <c r="K1865" s="500">
        <v>1</v>
      </c>
    </row>
    <row r="1866" spans="1:11" s="33" customFormat="1" ht="11.25" customHeight="1" outlineLevel="2" x14ac:dyDescent="0.2">
      <c r="A1866" s="146">
        <v>103</v>
      </c>
      <c r="B1866" s="3" t="s">
        <v>3391</v>
      </c>
      <c r="C1866" s="175">
        <v>101156682</v>
      </c>
      <c r="D1866" s="177" t="s">
        <v>4216</v>
      </c>
      <c r="E1866" s="24" t="s">
        <v>4217</v>
      </c>
      <c r="F1866" s="177" t="s">
        <v>4218</v>
      </c>
      <c r="G1866" s="172">
        <v>43484</v>
      </c>
      <c r="H1866" s="474" t="s">
        <v>3946</v>
      </c>
      <c r="I1866" s="495"/>
      <c r="J1866" s="495"/>
      <c r="K1866" s="500">
        <v>1</v>
      </c>
    </row>
    <row r="1867" spans="1:11" s="33" customFormat="1" ht="11.25" customHeight="1" outlineLevel="2" x14ac:dyDescent="0.2">
      <c r="A1867" s="146">
        <v>104</v>
      </c>
      <c r="B1867" s="3" t="s">
        <v>3391</v>
      </c>
      <c r="C1867" s="175">
        <v>101133267</v>
      </c>
      <c r="D1867" s="177" t="s">
        <v>4219</v>
      </c>
      <c r="E1867" s="24" t="s">
        <v>4220</v>
      </c>
      <c r="F1867" s="177" t="s">
        <v>4221</v>
      </c>
      <c r="G1867" s="172">
        <v>43484</v>
      </c>
      <c r="H1867" s="474" t="s">
        <v>3946</v>
      </c>
      <c r="I1867" s="495"/>
      <c r="J1867" s="495"/>
      <c r="K1867" s="500">
        <v>1</v>
      </c>
    </row>
    <row r="1868" spans="1:11" s="33" customFormat="1" ht="11.25" customHeight="1" outlineLevel="2" x14ac:dyDescent="0.2">
      <c r="A1868" s="146">
        <v>105</v>
      </c>
      <c r="B1868" s="3" t="s">
        <v>3391</v>
      </c>
      <c r="C1868" s="175">
        <v>101134098</v>
      </c>
      <c r="D1868" s="177" t="s">
        <v>4222</v>
      </c>
      <c r="E1868" s="24" t="s">
        <v>4223</v>
      </c>
      <c r="F1868" s="177" t="s">
        <v>4224</v>
      </c>
      <c r="G1868" s="172">
        <v>43484</v>
      </c>
      <c r="H1868" s="474" t="s">
        <v>3946</v>
      </c>
      <c r="I1868" s="495"/>
      <c r="J1868" s="495"/>
      <c r="K1868" s="500">
        <v>1</v>
      </c>
    </row>
    <row r="1869" spans="1:11" s="33" customFormat="1" ht="11.25" customHeight="1" outlineLevel="2" x14ac:dyDescent="0.2">
      <c r="A1869" s="146">
        <v>106</v>
      </c>
      <c r="B1869" s="3" t="s">
        <v>3391</v>
      </c>
      <c r="C1869" s="175">
        <v>101141458</v>
      </c>
      <c r="D1869" s="177" t="s">
        <v>3723</v>
      </c>
      <c r="E1869" s="24" t="s">
        <v>4225</v>
      </c>
      <c r="F1869" s="177" t="s">
        <v>4226</v>
      </c>
      <c r="G1869" s="172">
        <v>43484</v>
      </c>
      <c r="H1869" s="474" t="s">
        <v>3946</v>
      </c>
      <c r="I1869" s="495"/>
      <c r="J1869" s="495"/>
      <c r="K1869" s="500">
        <v>1</v>
      </c>
    </row>
    <row r="1870" spans="1:11" s="33" customFormat="1" ht="11.25" customHeight="1" outlineLevel="2" x14ac:dyDescent="0.2">
      <c r="A1870" s="146">
        <v>107</v>
      </c>
      <c r="B1870" s="3" t="s">
        <v>3391</v>
      </c>
      <c r="C1870" s="175">
        <v>101143041</v>
      </c>
      <c r="D1870" s="177" t="s">
        <v>4227</v>
      </c>
      <c r="E1870" s="24" t="s">
        <v>4228</v>
      </c>
      <c r="F1870" s="177" t="s">
        <v>4229</v>
      </c>
      <c r="G1870" s="172">
        <v>43484</v>
      </c>
      <c r="H1870" s="474" t="s">
        <v>3946</v>
      </c>
      <c r="I1870" s="495"/>
      <c r="J1870" s="495"/>
      <c r="K1870" s="500">
        <v>1</v>
      </c>
    </row>
    <row r="1871" spans="1:11" s="33" customFormat="1" ht="11.25" customHeight="1" outlineLevel="2" x14ac:dyDescent="0.2">
      <c r="A1871" s="146">
        <v>108</v>
      </c>
      <c r="B1871" s="3" t="s">
        <v>3391</v>
      </c>
      <c r="C1871" s="175">
        <v>101157071</v>
      </c>
      <c r="D1871" s="177" t="s">
        <v>4139</v>
      </c>
      <c r="E1871" s="24" t="s">
        <v>3576</v>
      </c>
      <c r="F1871" s="177" t="s">
        <v>4230</v>
      </c>
      <c r="G1871" s="172">
        <v>43484</v>
      </c>
      <c r="H1871" s="474" t="s">
        <v>3946</v>
      </c>
      <c r="I1871" s="495"/>
      <c r="J1871" s="495"/>
      <c r="K1871" s="500">
        <v>1</v>
      </c>
    </row>
    <row r="1872" spans="1:11" s="33" customFormat="1" ht="11.25" customHeight="1" outlineLevel="2" x14ac:dyDescent="0.2">
      <c r="A1872" s="146">
        <v>109</v>
      </c>
      <c r="B1872" s="3" t="s">
        <v>3391</v>
      </c>
      <c r="C1872" s="175">
        <v>101484317</v>
      </c>
      <c r="D1872" s="177" t="s">
        <v>4231</v>
      </c>
      <c r="E1872" s="24" t="s">
        <v>4232</v>
      </c>
      <c r="F1872" s="177" t="s">
        <v>4233</v>
      </c>
      <c r="G1872" s="172">
        <v>43484</v>
      </c>
      <c r="H1872" s="474" t="s">
        <v>3946</v>
      </c>
      <c r="I1872" s="495"/>
      <c r="J1872" s="495"/>
      <c r="K1872" s="500">
        <v>1</v>
      </c>
    </row>
    <row r="1873" spans="1:11" s="33" customFormat="1" ht="11.25" customHeight="1" outlineLevel="2" x14ac:dyDescent="0.2">
      <c r="A1873" s="146">
        <v>110</v>
      </c>
      <c r="B1873" s="3" t="s">
        <v>3391</v>
      </c>
      <c r="C1873" s="175">
        <v>101246579</v>
      </c>
      <c r="D1873" s="177" t="s">
        <v>3867</v>
      </c>
      <c r="E1873" s="24" t="s">
        <v>3392</v>
      </c>
      <c r="F1873" s="177" t="s">
        <v>3393</v>
      </c>
      <c r="G1873" s="172">
        <v>43487</v>
      </c>
      <c r="H1873" s="474" t="s">
        <v>3946</v>
      </c>
      <c r="I1873" s="495"/>
      <c r="J1873" s="495"/>
      <c r="K1873" s="500">
        <v>1</v>
      </c>
    </row>
    <row r="1874" spans="1:11" s="33" customFormat="1" ht="11.25" customHeight="1" outlineLevel="2" x14ac:dyDescent="0.2">
      <c r="A1874" s="146">
        <v>111</v>
      </c>
      <c r="B1874" s="3" t="s">
        <v>3391</v>
      </c>
      <c r="C1874" s="175">
        <v>102064408</v>
      </c>
      <c r="D1874" s="177" t="s">
        <v>3861</v>
      </c>
      <c r="E1874" s="24" t="s">
        <v>3583</v>
      </c>
      <c r="F1874" s="177" t="s">
        <v>3584</v>
      </c>
      <c r="G1874" s="172">
        <v>43487</v>
      </c>
      <c r="H1874" s="474" t="s">
        <v>3946</v>
      </c>
      <c r="I1874" s="495"/>
      <c r="J1874" s="495"/>
      <c r="K1874" s="500">
        <v>1</v>
      </c>
    </row>
    <row r="1875" spans="1:11" s="33" customFormat="1" ht="11.25" customHeight="1" outlineLevel="2" x14ac:dyDescent="0.2">
      <c r="A1875" s="146">
        <v>112</v>
      </c>
      <c r="B1875" s="3" t="s">
        <v>3391</v>
      </c>
      <c r="C1875" s="175">
        <v>101154302</v>
      </c>
      <c r="D1875" s="177" t="s">
        <v>4234</v>
      </c>
      <c r="E1875" s="24" t="s">
        <v>3703</v>
      </c>
      <c r="F1875" s="177" t="s">
        <v>4235</v>
      </c>
      <c r="G1875" s="172">
        <v>43487</v>
      </c>
      <c r="H1875" s="474" t="s">
        <v>3946</v>
      </c>
      <c r="I1875" s="495"/>
      <c r="J1875" s="495"/>
      <c r="K1875" s="500">
        <v>1</v>
      </c>
    </row>
    <row r="1876" spans="1:11" s="33" customFormat="1" ht="11.25" customHeight="1" outlineLevel="2" x14ac:dyDescent="0.2">
      <c r="A1876" s="146">
        <v>113</v>
      </c>
      <c r="B1876" s="3" t="s">
        <v>3391</v>
      </c>
      <c r="C1876" s="175">
        <v>101247587</v>
      </c>
      <c r="D1876" s="177" t="s">
        <v>4236</v>
      </c>
      <c r="E1876" s="24" t="s">
        <v>4237</v>
      </c>
      <c r="F1876" s="177" t="s">
        <v>4238</v>
      </c>
      <c r="G1876" s="172">
        <v>43487</v>
      </c>
      <c r="H1876" s="474" t="s">
        <v>3946</v>
      </c>
      <c r="I1876" s="495"/>
      <c r="J1876" s="495"/>
      <c r="K1876" s="500">
        <v>1</v>
      </c>
    </row>
    <row r="1877" spans="1:11" s="33" customFormat="1" ht="11.25" customHeight="1" outlineLevel="2" thickBot="1" x14ac:dyDescent="0.25">
      <c r="A1877" s="146">
        <v>114</v>
      </c>
      <c r="B1877" s="3" t="s">
        <v>3391</v>
      </c>
      <c r="C1877" s="175">
        <v>102126482</v>
      </c>
      <c r="D1877" s="177" t="s">
        <v>3862</v>
      </c>
      <c r="E1877" s="24" t="s">
        <v>3863</v>
      </c>
      <c r="F1877" s="177" t="s">
        <v>3864</v>
      </c>
      <c r="G1877" s="172">
        <v>43487</v>
      </c>
      <c r="H1877" s="474" t="s">
        <v>3946</v>
      </c>
      <c r="I1877" s="495"/>
      <c r="J1877" s="495"/>
      <c r="K1877" s="500">
        <v>1</v>
      </c>
    </row>
    <row r="1878" spans="1:11" ht="13.5" customHeight="1" thickBot="1" x14ac:dyDescent="0.25">
      <c r="A1878" s="602" t="s">
        <v>13</v>
      </c>
      <c r="B1878" s="603"/>
      <c r="C1878" s="603"/>
      <c r="D1878" s="603"/>
      <c r="E1878" s="603"/>
      <c r="F1878" s="603"/>
      <c r="G1878" s="603"/>
      <c r="H1878" s="603"/>
      <c r="I1878" s="532"/>
      <c r="J1878" s="532"/>
      <c r="K1878" s="533">
        <f>SUM(K5,K300,K453,K593,K918,K1281)</f>
        <v>1844</v>
      </c>
    </row>
    <row r="1879" spans="1:11" ht="23.25" customHeight="1" x14ac:dyDescent="0.2">
      <c r="A1879" s="534"/>
      <c r="B1879" s="534"/>
      <c r="C1879" s="534"/>
      <c r="D1879" s="534"/>
      <c r="E1879" s="534"/>
      <c r="F1879" s="534"/>
      <c r="G1879" s="535"/>
      <c r="H1879" s="534"/>
      <c r="I1879" s="534"/>
      <c r="J1879" s="534"/>
      <c r="K1879" s="536"/>
    </row>
    <row r="1880" spans="1:11" ht="23.25" customHeight="1" x14ac:dyDescent="0.2">
      <c r="A1880" s="534"/>
      <c r="B1880" s="534"/>
      <c r="C1880" s="534"/>
      <c r="D1880" s="534"/>
      <c r="E1880" s="534"/>
      <c r="F1880" s="534"/>
      <c r="G1880" s="535"/>
      <c r="H1880" s="534"/>
      <c r="I1880" s="534"/>
      <c r="J1880" s="534"/>
      <c r="K1880" s="537"/>
    </row>
    <row r="1881" spans="1:11" x14ac:dyDescent="0.2">
      <c r="A1881" s="534"/>
      <c r="B1881" s="534"/>
      <c r="C1881" s="534"/>
      <c r="D1881" s="534"/>
      <c r="E1881" s="534"/>
      <c r="F1881" s="534"/>
      <c r="G1881" s="535"/>
      <c r="H1881" s="534"/>
      <c r="I1881" s="534"/>
      <c r="J1881" s="534"/>
      <c r="K1881" s="536"/>
    </row>
    <row r="1882" spans="1:11" x14ac:dyDescent="0.2">
      <c r="A1882" s="534"/>
      <c r="B1882" s="534"/>
      <c r="C1882" s="534"/>
      <c r="D1882" s="534"/>
      <c r="E1882" s="534"/>
      <c r="F1882" s="534"/>
      <c r="G1882" s="535"/>
      <c r="H1882" s="534"/>
      <c r="I1882" s="534"/>
      <c r="J1882" s="534"/>
      <c r="K1882" s="536"/>
    </row>
    <row r="1883" spans="1:11" x14ac:dyDescent="0.2">
      <c r="A1883" s="534"/>
      <c r="B1883" s="534"/>
      <c r="C1883" s="534"/>
      <c r="D1883" s="534"/>
      <c r="E1883" s="534"/>
      <c r="F1883" s="534"/>
      <c r="G1883" s="535"/>
      <c r="H1883" s="534"/>
      <c r="I1883" s="534"/>
      <c r="J1883" s="534"/>
      <c r="K1883" s="536"/>
    </row>
    <row r="1884" spans="1:11" ht="26.25" customHeight="1" x14ac:dyDescent="0.2">
      <c r="A1884" s="514"/>
      <c r="B1884" s="78"/>
      <c r="C1884" s="78"/>
      <c r="D1884" s="78"/>
      <c r="E1884" s="403"/>
      <c r="F1884" s="502"/>
      <c r="G1884" s="96"/>
      <c r="H1884" s="111"/>
      <c r="I1884" s="111"/>
      <c r="J1884" s="111"/>
    </row>
    <row r="1885" spans="1:11" ht="18" x14ac:dyDescent="0.2">
      <c r="A1885" s="514"/>
      <c r="B1885" s="503"/>
      <c r="C1885" s="503"/>
      <c r="D1885" s="503"/>
      <c r="E1885" s="503"/>
      <c r="F1885" s="72"/>
      <c r="G1885" s="52"/>
      <c r="H1885" s="17"/>
      <c r="I1885" s="17"/>
      <c r="J1885" s="17"/>
    </row>
    <row r="1886" spans="1:11" x14ac:dyDescent="0.2">
      <c r="A1886" s="514"/>
      <c r="B1886" s="538"/>
      <c r="C1886" s="538"/>
    </row>
    <row r="1887" spans="1:11" x14ac:dyDescent="0.2">
      <c r="A1887" s="514"/>
      <c r="B1887" s="538"/>
      <c r="C1887" s="538"/>
    </row>
    <row r="1888" spans="1:11" x14ac:dyDescent="0.2">
      <c r="A1888" s="514"/>
      <c r="B1888" s="538"/>
      <c r="C1888" s="538"/>
    </row>
    <row r="1889" spans="1:14" x14ac:dyDescent="0.2">
      <c r="A1889" s="514"/>
      <c r="B1889" s="538"/>
      <c r="C1889" s="538"/>
    </row>
    <row r="1890" spans="1:14" x14ac:dyDescent="0.2">
      <c r="A1890" s="514"/>
      <c r="B1890" s="538"/>
      <c r="C1890" s="538"/>
    </row>
    <row r="1891" spans="1:14" x14ac:dyDescent="0.2">
      <c r="A1891" s="514"/>
      <c r="B1891" s="538"/>
      <c r="C1891" s="538"/>
    </row>
    <row r="1892" spans="1:14" x14ac:dyDescent="0.2">
      <c r="A1892" s="514"/>
      <c r="B1892" s="538"/>
      <c r="C1892" s="538"/>
    </row>
    <row r="1893" spans="1:14" x14ac:dyDescent="0.2">
      <c r="A1893" s="514"/>
      <c r="B1893" s="538"/>
      <c r="C1893" s="538"/>
    </row>
    <row r="1894" spans="1:14" s="516" customFormat="1" x14ac:dyDescent="0.2">
      <c r="A1894" s="514"/>
      <c r="B1894" s="538"/>
      <c r="C1894" s="538"/>
      <c r="E1894" s="517"/>
      <c r="F1894" s="515"/>
      <c r="H1894" s="515"/>
      <c r="I1894" s="515"/>
      <c r="J1894" s="515"/>
      <c r="L1894" s="517"/>
      <c r="M1894" s="517"/>
      <c r="N1894" s="518"/>
    </row>
    <row r="1895" spans="1:14" s="516" customFormat="1" x14ac:dyDescent="0.2">
      <c r="A1895" s="514"/>
      <c r="B1895" s="538"/>
      <c r="C1895" s="538"/>
      <c r="E1895" s="517"/>
      <c r="F1895" s="515"/>
      <c r="H1895" s="515"/>
      <c r="I1895" s="515"/>
      <c r="J1895" s="515"/>
      <c r="L1895" s="517"/>
      <c r="M1895" s="517"/>
      <c r="N1895" s="518"/>
    </row>
    <row r="1896" spans="1:14" s="516" customFormat="1" x14ac:dyDescent="0.2">
      <c r="A1896" s="514"/>
      <c r="B1896" s="538"/>
      <c r="C1896" s="538"/>
      <c r="E1896" s="517"/>
      <c r="F1896" s="515"/>
      <c r="H1896" s="515"/>
      <c r="I1896" s="515"/>
      <c r="J1896" s="515"/>
      <c r="L1896" s="517"/>
      <c r="M1896" s="517"/>
      <c r="N1896" s="518"/>
    </row>
    <row r="1897" spans="1:14" s="516" customFormat="1" x14ac:dyDescent="0.2">
      <c r="A1897" s="514"/>
      <c r="B1897" s="538"/>
      <c r="C1897" s="538"/>
      <c r="E1897" s="517"/>
      <c r="F1897" s="515"/>
      <c r="H1897" s="515"/>
      <c r="I1897" s="515"/>
      <c r="J1897" s="515"/>
      <c r="L1897" s="517"/>
      <c r="M1897" s="517"/>
      <c r="N1897" s="518"/>
    </row>
    <row r="1898" spans="1:14" s="516" customFormat="1" x14ac:dyDescent="0.2">
      <c r="A1898" s="514"/>
      <c r="B1898" s="538"/>
      <c r="C1898" s="538"/>
      <c r="E1898" s="517"/>
      <c r="F1898" s="515"/>
      <c r="H1898" s="515"/>
      <c r="I1898" s="515"/>
      <c r="J1898" s="515"/>
      <c r="L1898" s="517"/>
      <c r="M1898" s="517"/>
      <c r="N1898" s="518"/>
    </row>
    <row r="1899" spans="1:14" s="516" customFormat="1" x14ac:dyDescent="0.2">
      <c r="A1899" s="514"/>
      <c r="B1899" s="538"/>
      <c r="C1899" s="538"/>
      <c r="E1899" s="517"/>
      <c r="F1899" s="515"/>
      <c r="H1899" s="515"/>
      <c r="I1899" s="515"/>
      <c r="J1899" s="515"/>
      <c r="L1899" s="517"/>
      <c r="M1899" s="517"/>
      <c r="N1899" s="518"/>
    </row>
    <row r="1900" spans="1:14" s="516" customFormat="1" x14ac:dyDescent="0.2">
      <c r="A1900" s="514"/>
      <c r="B1900" s="538"/>
      <c r="C1900" s="538"/>
      <c r="E1900" s="517"/>
      <c r="F1900" s="515"/>
      <c r="H1900" s="515"/>
      <c r="I1900" s="515"/>
      <c r="J1900" s="515"/>
      <c r="L1900" s="517"/>
      <c r="M1900" s="517"/>
      <c r="N1900" s="518"/>
    </row>
    <row r="1901" spans="1:14" s="516" customFormat="1" x14ac:dyDescent="0.2">
      <c r="A1901" s="514"/>
      <c r="B1901" s="538"/>
      <c r="C1901" s="538"/>
      <c r="E1901" s="517"/>
      <c r="F1901" s="515"/>
      <c r="H1901" s="515"/>
      <c r="I1901" s="515"/>
      <c r="J1901" s="515"/>
      <c r="L1901" s="517"/>
      <c r="M1901" s="517"/>
      <c r="N1901" s="518"/>
    </row>
    <row r="1902" spans="1:14" s="516" customFormat="1" x14ac:dyDescent="0.2">
      <c r="A1902" s="514"/>
      <c r="B1902" s="538"/>
      <c r="C1902" s="538"/>
      <c r="E1902" s="517"/>
      <c r="F1902" s="515"/>
      <c r="H1902" s="515"/>
      <c r="I1902" s="515"/>
      <c r="J1902" s="515"/>
      <c r="L1902" s="517"/>
      <c r="M1902" s="517"/>
      <c r="N1902" s="518"/>
    </row>
    <row r="1903" spans="1:14" s="516" customFormat="1" x14ac:dyDescent="0.2">
      <c r="A1903" s="514"/>
      <c r="B1903" s="538"/>
      <c r="C1903" s="538"/>
      <c r="E1903" s="517"/>
      <c r="F1903" s="515"/>
      <c r="H1903" s="515"/>
      <c r="I1903" s="515"/>
      <c r="J1903" s="515"/>
      <c r="L1903" s="517"/>
      <c r="M1903" s="517"/>
      <c r="N1903" s="518"/>
    </row>
    <row r="1904" spans="1:14" s="516" customFormat="1" x14ac:dyDescent="0.2">
      <c r="A1904" s="514"/>
      <c r="B1904" s="538"/>
      <c r="C1904" s="538"/>
      <c r="E1904" s="517"/>
      <c r="F1904" s="515"/>
      <c r="H1904" s="515"/>
      <c r="I1904" s="515"/>
      <c r="J1904" s="515"/>
      <c r="L1904" s="517"/>
      <c r="M1904" s="517"/>
      <c r="N1904" s="518"/>
    </row>
    <row r="1905" spans="1:14" s="516" customFormat="1" x14ac:dyDescent="0.2">
      <c r="A1905" s="514"/>
      <c r="B1905" s="538"/>
      <c r="C1905" s="538"/>
      <c r="E1905" s="517"/>
      <c r="F1905" s="515"/>
      <c r="H1905" s="515"/>
      <c r="I1905" s="515"/>
      <c r="J1905" s="515"/>
      <c r="L1905" s="517"/>
      <c r="M1905" s="517"/>
      <c r="N1905" s="518"/>
    </row>
    <row r="1906" spans="1:14" s="516" customFormat="1" x14ac:dyDescent="0.2">
      <c r="A1906" s="514"/>
      <c r="B1906" s="538"/>
      <c r="C1906" s="538"/>
      <c r="E1906" s="517"/>
      <c r="F1906" s="515"/>
      <c r="H1906" s="515"/>
      <c r="I1906" s="515"/>
      <c r="J1906" s="515"/>
      <c r="L1906" s="517"/>
      <c r="M1906" s="517"/>
      <c r="N1906" s="518"/>
    </row>
    <row r="1907" spans="1:14" s="516" customFormat="1" x14ac:dyDescent="0.2">
      <c r="A1907" s="514"/>
      <c r="B1907" s="538"/>
      <c r="C1907" s="538"/>
      <c r="E1907" s="517"/>
      <c r="F1907" s="515"/>
      <c r="H1907" s="515"/>
      <c r="I1907" s="515"/>
      <c r="J1907" s="515"/>
      <c r="L1907" s="517"/>
      <c r="M1907" s="517"/>
      <c r="N1907" s="518"/>
    </row>
    <row r="1908" spans="1:14" s="516" customFormat="1" x14ac:dyDescent="0.2">
      <c r="A1908" s="514"/>
      <c r="B1908" s="538"/>
      <c r="C1908" s="538"/>
      <c r="E1908" s="517"/>
      <c r="F1908" s="515"/>
      <c r="H1908" s="515"/>
      <c r="I1908" s="515"/>
      <c r="J1908" s="515"/>
      <c r="L1908" s="517"/>
      <c r="M1908" s="517"/>
      <c r="N1908" s="518"/>
    </row>
    <row r="1909" spans="1:14" s="516" customFormat="1" x14ac:dyDescent="0.2">
      <c r="A1909" s="514"/>
      <c r="B1909" s="538"/>
      <c r="C1909" s="538"/>
      <c r="E1909" s="517"/>
      <c r="F1909" s="515"/>
      <c r="H1909" s="515"/>
      <c r="I1909" s="515"/>
      <c r="J1909" s="515"/>
      <c r="L1909" s="517"/>
      <c r="M1909" s="517"/>
      <c r="N1909" s="518"/>
    </row>
    <row r="1910" spans="1:14" s="516" customFormat="1" x14ac:dyDescent="0.2">
      <c r="A1910" s="514"/>
      <c r="B1910" s="538"/>
      <c r="C1910" s="538"/>
      <c r="E1910" s="517"/>
      <c r="F1910" s="515"/>
      <c r="H1910" s="515"/>
      <c r="I1910" s="515"/>
      <c r="J1910" s="515"/>
      <c r="L1910" s="517"/>
      <c r="M1910" s="517"/>
      <c r="N1910" s="518"/>
    </row>
    <row r="1911" spans="1:14" s="516" customFormat="1" x14ac:dyDescent="0.2">
      <c r="A1911" s="514"/>
      <c r="B1911" s="538"/>
      <c r="C1911" s="538"/>
      <c r="E1911" s="517"/>
      <c r="F1911" s="515"/>
      <c r="H1911" s="515"/>
      <c r="I1911" s="515"/>
      <c r="J1911" s="515"/>
      <c r="L1911" s="517"/>
      <c r="M1911" s="517"/>
      <c r="N1911" s="518"/>
    </row>
    <row r="1912" spans="1:14" s="516" customFormat="1" x14ac:dyDescent="0.2">
      <c r="A1912" s="514"/>
      <c r="B1912" s="538"/>
      <c r="C1912" s="538"/>
      <c r="E1912" s="517"/>
      <c r="F1912" s="515"/>
      <c r="H1912" s="515"/>
      <c r="I1912" s="515"/>
      <c r="J1912" s="515"/>
      <c r="L1912" s="517"/>
      <c r="M1912" s="517"/>
      <c r="N1912" s="518"/>
    </row>
    <row r="1913" spans="1:14" s="516" customFormat="1" x14ac:dyDescent="0.2">
      <c r="A1913" s="514"/>
      <c r="B1913" s="538"/>
      <c r="C1913" s="538"/>
      <c r="E1913" s="517"/>
      <c r="F1913" s="515"/>
      <c r="H1913" s="515"/>
      <c r="I1913" s="515"/>
      <c r="J1913" s="515"/>
      <c r="L1913" s="517"/>
      <c r="M1913" s="517"/>
      <c r="N1913" s="518"/>
    </row>
    <row r="1914" spans="1:14" s="516" customFormat="1" x14ac:dyDescent="0.2">
      <c r="A1914" s="514"/>
      <c r="B1914" s="538"/>
      <c r="C1914" s="538"/>
      <c r="E1914" s="517"/>
      <c r="F1914" s="515"/>
      <c r="H1914" s="515"/>
      <c r="I1914" s="515"/>
      <c r="J1914" s="515"/>
      <c r="L1914" s="517"/>
      <c r="M1914" s="517"/>
      <c r="N1914" s="518"/>
    </row>
    <row r="1915" spans="1:14" s="516" customFormat="1" x14ac:dyDescent="0.2">
      <c r="A1915" s="514"/>
      <c r="B1915" s="538"/>
      <c r="C1915" s="538"/>
      <c r="E1915" s="517"/>
      <c r="F1915" s="515"/>
      <c r="H1915" s="515"/>
      <c r="I1915" s="515"/>
      <c r="J1915" s="515"/>
      <c r="L1915" s="517"/>
      <c r="M1915" s="517"/>
      <c r="N1915" s="518"/>
    </row>
    <row r="1916" spans="1:14" s="516" customFormat="1" x14ac:dyDescent="0.2">
      <c r="A1916" s="514"/>
      <c r="B1916" s="538"/>
      <c r="C1916" s="538"/>
      <c r="E1916" s="517"/>
      <c r="F1916" s="515"/>
      <c r="H1916" s="515"/>
      <c r="I1916" s="515"/>
      <c r="J1916" s="515"/>
      <c r="L1916" s="517"/>
      <c r="M1916" s="517"/>
      <c r="N1916" s="518"/>
    </row>
    <row r="1917" spans="1:14" s="516" customFormat="1" x14ac:dyDescent="0.2">
      <c r="A1917" s="514"/>
      <c r="B1917" s="538"/>
      <c r="C1917" s="538"/>
      <c r="E1917" s="517"/>
      <c r="F1917" s="515"/>
      <c r="H1917" s="515"/>
      <c r="I1917" s="515"/>
      <c r="J1917" s="515"/>
      <c r="L1917" s="517"/>
      <c r="M1917" s="517"/>
      <c r="N1917" s="518"/>
    </row>
    <row r="1918" spans="1:14" s="516" customFormat="1" x14ac:dyDescent="0.2">
      <c r="A1918" s="514"/>
      <c r="B1918" s="538"/>
      <c r="C1918" s="538"/>
      <c r="E1918" s="517"/>
      <c r="F1918" s="515"/>
      <c r="H1918" s="515"/>
      <c r="I1918" s="515"/>
      <c r="J1918" s="515"/>
      <c r="L1918" s="517"/>
      <c r="M1918" s="517"/>
      <c r="N1918" s="518"/>
    </row>
    <row r="1919" spans="1:14" s="516" customFormat="1" x14ac:dyDescent="0.2">
      <c r="A1919" s="514"/>
      <c r="B1919" s="538"/>
      <c r="C1919" s="538"/>
      <c r="E1919" s="517"/>
      <c r="F1919" s="515"/>
      <c r="H1919" s="515"/>
      <c r="I1919" s="515"/>
      <c r="J1919" s="515"/>
      <c r="L1919" s="517"/>
      <c r="M1919" s="517"/>
      <c r="N1919" s="518"/>
    </row>
    <row r="1920" spans="1:14" s="516" customFormat="1" x14ac:dyDescent="0.2">
      <c r="A1920" s="514"/>
      <c r="B1920" s="538"/>
      <c r="C1920" s="538"/>
      <c r="E1920" s="517"/>
      <c r="F1920" s="515"/>
      <c r="H1920" s="515"/>
      <c r="I1920" s="515"/>
      <c r="J1920" s="515"/>
      <c r="L1920" s="517"/>
      <c r="M1920" s="517"/>
      <c r="N1920" s="518"/>
    </row>
    <row r="1921" spans="1:14" s="516" customFormat="1" x14ac:dyDescent="0.2">
      <c r="A1921" s="514"/>
      <c r="B1921" s="538"/>
      <c r="C1921" s="538"/>
      <c r="E1921" s="517"/>
      <c r="F1921" s="515"/>
      <c r="H1921" s="515"/>
      <c r="I1921" s="515"/>
      <c r="J1921" s="515"/>
      <c r="L1921" s="517"/>
      <c r="M1921" s="517"/>
      <c r="N1921" s="518"/>
    </row>
    <row r="1922" spans="1:14" s="516" customFormat="1" x14ac:dyDescent="0.2">
      <c r="A1922" s="514"/>
      <c r="B1922" s="538"/>
      <c r="C1922" s="538"/>
      <c r="E1922" s="517"/>
      <c r="F1922" s="515"/>
      <c r="H1922" s="515"/>
      <c r="I1922" s="515"/>
      <c r="J1922" s="515"/>
      <c r="L1922" s="517"/>
      <c r="M1922" s="517"/>
      <c r="N1922" s="518"/>
    </row>
    <row r="1923" spans="1:14" s="516" customFormat="1" x14ac:dyDescent="0.2">
      <c r="A1923" s="514"/>
      <c r="B1923" s="538"/>
      <c r="C1923" s="538"/>
      <c r="E1923" s="517"/>
      <c r="F1923" s="515"/>
      <c r="H1923" s="515"/>
      <c r="I1923" s="515"/>
      <c r="J1923" s="515"/>
      <c r="L1923" s="517"/>
      <c r="M1923" s="517"/>
      <c r="N1923" s="518"/>
    </row>
    <row r="1924" spans="1:14" s="516" customFormat="1" x14ac:dyDescent="0.2">
      <c r="A1924" s="514"/>
      <c r="B1924" s="538"/>
      <c r="C1924" s="538"/>
      <c r="E1924" s="517"/>
      <c r="F1924" s="515"/>
      <c r="H1924" s="515"/>
      <c r="I1924" s="515"/>
      <c r="J1924" s="515"/>
      <c r="L1924" s="517"/>
      <c r="M1924" s="517"/>
      <c r="N1924" s="518"/>
    </row>
    <row r="1925" spans="1:14" s="516" customFormat="1" x14ac:dyDescent="0.2">
      <c r="A1925" s="514"/>
      <c r="B1925" s="538"/>
      <c r="C1925" s="538"/>
      <c r="E1925" s="517"/>
      <c r="F1925" s="515"/>
      <c r="H1925" s="515"/>
      <c r="I1925" s="515"/>
      <c r="J1925" s="515"/>
      <c r="L1925" s="517"/>
      <c r="M1925" s="517"/>
      <c r="N1925" s="518"/>
    </row>
    <row r="1926" spans="1:14" s="516" customFormat="1" x14ac:dyDescent="0.2">
      <c r="A1926" s="514"/>
      <c r="B1926" s="538"/>
      <c r="C1926" s="538"/>
      <c r="E1926" s="517"/>
      <c r="F1926" s="515"/>
      <c r="H1926" s="515"/>
      <c r="I1926" s="515"/>
      <c r="J1926" s="515"/>
      <c r="L1926" s="517"/>
      <c r="M1926" s="517"/>
      <c r="N1926" s="518"/>
    </row>
    <row r="1927" spans="1:14" s="516" customFormat="1" x14ac:dyDescent="0.2">
      <c r="A1927" s="514"/>
      <c r="B1927" s="538"/>
      <c r="C1927" s="538"/>
      <c r="E1927" s="517"/>
      <c r="F1927" s="515"/>
      <c r="H1927" s="515"/>
      <c r="I1927" s="515"/>
      <c r="J1927" s="515"/>
      <c r="L1927" s="517"/>
      <c r="M1927" s="517"/>
      <c r="N1927" s="518"/>
    </row>
    <row r="1928" spans="1:14" s="516" customFormat="1" x14ac:dyDescent="0.2">
      <c r="A1928" s="514"/>
      <c r="B1928" s="538"/>
      <c r="C1928" s="538"/>
      <c r="E1928" s="517"/>
      <c r="F1928" s="515"/>
      <c r="H1928" s="515"/>
      <c r="I1928" s="515"/>
      <c r="J1928" s="515"/>
      <c r="L1928" s="517"/>
      <c r="M1928" s="517"/>
      <c r="N1928" s="518"/>
    </row>
    <row r="1929" spans="1:14" s="516" customFormat="1" x14ac:dyDescent="0.2">
      <c r="A1929" s="514"/>
      <c r="B1929" s="538"/>
      <c r="C1929" s="538"/>
      <c r="E1929" s="517"/>
      <c r="F1929" s="515"/>
      <c r="H1929" s="515"/>
      <c r="I1929" s="515"/>
      <c r="J1929" s="515"/>
      <c r="L1929" s="517"/>
      <c r="M1929" s="517"/>
      <c r="N1929" s="518"/>
    </row>
    <row r="1930" spans="1:14" s="516" customFormat="1" x14ac:dyDescent="0.2">
      <c r="A1930" s="514"/>
      <c r="B1930" s="538"/>
      <c r="C1930" s="538"/>
      <c r="E1930" s="517"/>
      <c r="F1930" s="515"/>
      <c r="H1930" s="515"/>
      <c r="I1930" s="515"/>
      <c r="J1930" s="515"/>
      <c r="L1930" s="517"/>
      <c r="M1930" s="517"/>
      <c r="N1930" s="518"/>
    </row>
    <row r="1931" spans="1:14" s="516" customFormat="1" x14ac:dyDescent="0.2">
      <c r="A1931" s="514"/>
      <c r="B1931" s="538"/>
      <c r="C1931" s="538"/>
      <c r="E1931" s="517"/>
      <c r="F1931" s="515"/>
      <c r="H1931" s="515"/>
      <c r="I1931" s="515"/>
      <c r="J1931" s="515"/>
      <c r="L1931" s="517"/>
      <c r="M1931" s="517"/>
      <c r="N1931" s="518"/>
    </row>
    <row r="1932" spans="1:14" s="516" customFormat="1" x14ac:dyDescent="0.2">
      <c r="A1932" s="514"/>
      <c r="B1932" s="538"/>
      <c r="C1932" s="538"/>
      <c r="E1932" s="517"/>
      <c r="F1932" s="515"/>
      <c r="H1932" s="515"/>
      <c r="I1932" s="515"/>
      <c r="J1932" s="515"/>
      <c r="L1932" s="517"/>
      <c r="M1932" s="517"/>
      <c r="N1932" s="518"/>
    </row>
    <row r="1933" spans="1:14" s="516" customFormat="1" x14ac:dyDescent="0.2">
      <c r="A1933" s="514"/>
      <c r="B1933" s="538"/>
      <c r="C1933" s="538"/>
      <c r="E1933" s="517"/>
      <c r="F1933" s="515"/>
      <c r="H1933" s="515"/>
      <c r="I1933" s="515"/>
      <c r="J1933" s="515"/>
      <c r="L1933" s="517"/>
      <c r="M1933" s="517"/>
      <c r="N1933" s="518"/>
    </row>
    <row r="1934" spans="1:14" s="516" customFormat="1" x14ac:dyDescent="0.2">
      <c r="A1934" s="514"/>
      <c r="B1934" s="538"/>
      <c r="C1934" s="538"/>
      <c r="E1934" s="517"/>
      <c r="F1934" s="515"/>
      <c r="H1934" s="515"/>
      <c r="I1934" s="515"/>
      <c r="J1934" s="515"/>
      <c r="L1934" s="517"/>
      <c r="M1934" s="517"/>
      <c r="N1934" s="518"/>
    </row>
    <row r="1935" spans="1:14" s="516" customFormat="1" x14ac:dyDescent="0.2">
      <c r="A1935" s="514"/>
      <c r="B1935" s="538"/>
      <c r="C1935" s="538"/>
      <c r="E1935" s="517"/>
      <c r="F1935" s="515"/>
      <c r="H1935" s="515"/>
      <c r="I1935" s="515"/>
      <c r="J1935" s="515"/>
      <c r="L1935" s="517"/>
      <c r="M1935" s="517"/>
      <c r="N1935" s="518"/>
    </row>
    <row r="1936" spans="1:14" s="516" customFormat="1" x14ac:dyDescent="0.2">
      <c r="A1936" s="514"/>
      <c r="B1936" s="538"/>
      <c r="C1936" s="538"/>
      <c r="E1936" s="517"/>
      <c r="F1936" s="515"/>
      <c r="H1936" s="515"/>
      <c r="I1936" s="515"/>
      <c r="J1936" s="515"/>
      <c r="L1936" s="517"/>
      <c r="M1936" s="517"/>
      <c r="N1936" s="518"/>
    </row>
    <row r="1937" spans="1:14" s="516" customFormat="1" x14ac:dyDescent="0.2">
      <c r="A1937" s="514"/>
      <c r="B1937" s="538"/>
      <c r="C1937" s="538"/>
      <c r="E1937" s="517"/>
      <c r="F1937" s="515"/>
      <c r="H1937" s="515"/>
      <c r="I1937" s="515"/>
      <c r="J1937" s="515"/>
      <c r="L1937" s="517"/>
      <c r="M1937" s="517"/>
      <c r="N1937" s="518"/>
    </row>
    <row r="1938" spans="1:14" s="516" customFormat="1" x14ac:dyDescent="0.2">
      <c r="A1938" s="514"/>
      <c r="B1938" s="538"/>
      <c r="C1938" s="538"/>
      <c r="E1938" s="517"/>
      <c r="F1938" s="515"/>
      <c r="H1938" s="515"/>
      <c r="I1938" s="515"/>
      <c r="J1938" s="515"/>
      <c r="L1938" s="517"/>
      <c r="M1938" s="517"/>
      <c r="N1938" s="518"/>
    </row>
    <row r="1939" spans="1:14" s="516" customFormat="1" x14ac:dyDescent="0.2">
      <c r="A1939" s="514"/>
      <c r="B1939" s="538"/>
      <c r="C1939" s="538"/>
      <c r="E1939" s="517"/>
      <c r="F1939" s="515"/>
      <c r="H1939" s="515"/>
      <c r="I1939" s="515"/>
      <c r="J1939" s="515"/>
      <c r="L1939" s="517"/>
      <c r="M1939" s="517"/>
      <c r="N1939" s="518"/>
    </row>
    <row r="1940" spans="1:14" s="516" customFormat="1" x14ac:dyDescent="0.2">
      <c r="A1940" s="514"/>
      <c r="B1940" s="538"/>
      <c r="C1940" s="538"/>
      <c r="E1940" s="517"/>
      <c r="F1940" s="515"/>
      <c r="H1940" s="515"/>
      <c r="I1940" s="515"/>
      <c r="J1940" s="515"/>
      <c r="L1940" s="517"/>
      <c r="M1940" s="517"/>
      <c r="N1940" s="518"/>
    </row>
    <row r="1941" spans="1:14" s="516" customFormat="1" x14ac:dyDescent="0.2">
      <c r="A1941" s="514"/>
      <c r="B1941" s="538"/>
      <c r="C1941" s="538"/>
      <c r="E1941" s="517"/>
      <c r="F1941" s="515"/>
      <c r="H1941" s="515"/>
      <c r="I1941" s="515"/>
      <c r="J1941" s="515"/>
      <c r="L1941" s="517"/>
      <c r="M1941" s="517"/>
      <c r="N1941" s="518"/>
    </row>
    <row r="1942" spans="1:14" s="516" customFormat="1" x14ac:dyDescent="0.2">
      <c r="A1942" s="514"/>
      <c r="B1942" s="538"/>
      <c r="C1942" s="538"/>
      <c r="E1942" s="517"/>
      <c r="F1942" s="515"/>
      <c r="H1942" s="515"/>
      <c r="I1942" s="515"/>
      <c r="J1942" s="515"/>
      <c r="L1942" s="517"/>
      <c r="M1942" s="517"/>
      <c r="N1942" s="518"/>
    </row>
    <row r="1943" spans="1:14" s="516" customFormat="1" x14ac:dyDescent="0.2">
      <c r="A1943" s="514"/>
      <c r="B1943" s="538"/>
      <c r="C1943" s="538"/>
      <c r="E1943" s="517"/>
      <c r="F1943" s="515"/>
      <c r="H1943" s="515"/>
      <c r="I1943" s="515"/>
      <c r="J1943" s="515"/>
      <c r="L1943" s="517"/>
      <c r="M1943" s="517"/>
      <c r="N1943" s="518"/>
    </row>
    <row r="1944" spans="1:14" s="516" customFormat="1" x14ac:dyDescent="0.2">
      <c r="A1944" s="514"/>
      <c r="B1944" s="538"/>
      <c r="C1944" s="538"/>
      <c r="E1944" s="517"/>
      <c r="F1944" s="515"/>
      <c r="H1944" s="515"/>
      <c r="I1944" s="515"/>
      <c r="J1944" s="515"/>
      <c r="L1944" s="517"/>
      <c r="M1944" s="517"/>
      <c r="N1944" s="518"/>
    </row>
    <row r="1945" spans="1:14" s="516" customFormat="1" x14ac:dyDescent="0.2">
      <c r="A1945" s="514"/>
      <c r="B1945" s="538"/>
      <c r="C1945" s="538"/>
      <c r="E1945" s="517"/>
      <c r="F1945" s="515"/>
      <c r="H1945" s="515"/>
      <c r="I1945" s="515"/>
      <c r="J1945" s="515"/>
      <c r="L1945" s="517"/>
      <c r="M1945" s="517"/>
      <c r="N1945" s="518"/>
    </row>
    <row r="1946" spans="1:14" s="516" customFormat="1" x14ac:dyDescent="0.2">
      <c r="A1946" s="514"/>
      <c r="B1946" s="538"/>
      <c r="C1946" s="538"/>
      <c r="E1946" s="517"/>
      <c r="F1946" s="515"/>
      <c r="H1946" s="515"/>
      <c r="I1946" s="515"/>
      <c r="J1946" s="515"/>
      <c r="L1946" s="517"/>
      <c r="M1946" s="517"/>
      <c r="N1946" s="518"/>
    </row>
    <row r="1947" spans="1:14" s="516" customFormat="1" x14ac:dyDescent="0.2">
      <c r="A1947" s="514"/>
      <c r="B1947" s="538"/>
      <c r="C1947" s="538"/>
      <c r="E1947" s="517"/>
      <c r="F1947" s="515"/>
      <c r="H1947" s="515"/>
      <c r="I1947" s="515"/>
      <c r="J1947" s="515"/>
      <c r="L1947" s="517"/>
      <c r="M1947" s="517"/>
      <c r="N1947" s="518"/>
    </row>
    <row r="1948" spans="1:14" s="516" customFormat="1" x14ac:dyDescent="0.2">
      <c r="A1948" s="514"/>
      <c r="B1948" s="538"/>
      <c r="C1948" s="538"/>
      <c r="E1948" s="517"/>
      <c r="F1948" s="515"/>
      <c r="H1948" s="515"/>
      <c r="I1948" s="515"/>
      <c r="J1948" s="515"/>
      <c r="L1948" s="517"/>
      <c r="M1948" s="517"/>
      <c r="N1948" s="518"/>
    </row>
    <row r="1949" spans="1:14" s="516" customFormat="1" x14ac:dyDescent="0.2">
      <c r="A1949" s="514"/>
      <c r="B1949" s="538"/>
      <c r="C1949" s="538"/>
      <c r="E1949" s="517"/>
      <c r="F1949" s="515"/>
      <c r="H1949" s="515"/>
      <c r="I1949" s="515"/>
      <c r="J1949" s="515"/>
      <c r="L1949" s="517"/>
      <c r="M1949" s="517"/>
      <c r="N1949" s="518"/>
    </row>
    <row r="1950" spans="1:14" s="516" customFormat="1" x14ac:dyDescent="0.2">
      <c r="A1950" s="514"/>
      <c r="B1950" s="538"/>
      <c r="C1950" s="538"/>
      <c r="E1950" s="517"/>
      <c r="F1950" s="515"/>
      <c r="H1950" s="515"/>
      <c r="I1950" s="515"/>
      <c r="J1950" s="515"/>
      <c r="L1950" s="517"/>
      <c r="M1950" s="517"/>
      <c r="N1950" s="518"/>
    </row>
    <row r="1951" spans="1:14" s="516" customFormat="1" x14ac:dyDescent="0.2">
      <c r="A1951" s="514"/>
      <c r="B1951" s="538"/>
      <c r="C1951" s="538"/>
      <c r="E1951" s="517"/>
      <c r="F1951" s="515"/>
      <c r="H1951" s="515"/>
      <c r="I1951" s="515"/>
      <c r="J1951" s="515"/>
      <c r="L1951" s="517"/>
      <c r="M1951" s="517"/>
      <c r="N1951" s="518"/>
    </row>
    <row r="1952" spans="1:14" s="516" customFormat="1" x14ac:dyDescent="0.2">
      <c r="A1952" s="514"/>
      <c r="B1952" s="538"/>
      <c r="C1952" s="538"/>
      <c r="E1952" s="517"/>
      <c r="F1952" s="515"/>
      <c r="H1952" s="515"/>
      <c r="I1952" s="515"/>
      <c r="J1952" s="515"/>
      <c r="L1952" s="517"/>
      <c r="M1952" s="517"/>
      <c r="N1952" s="518"/>
    </row>
    <row r="1953" spans="1:14" s="516" customFormat="1" x14ac:dyDescent="0.2">
      <c r="A1953" s="514"/>
      <c r="B1953" s="538"/>
      <c r="C1953" s="538"/>
      <c r="E1953" s="517"/>
      <c r="F1953" s="515"/>
      <c r="H1953" s="515"/>
      <c r="I1953" s="515"/>
      <c r="J1953" s="515"/>
      <c r="L1953" s="517"/>
      <c r="M1953" s="517"/>
      <c r="N1953" s="518"/>
    </row>
    <row r="1954" spans="1:14" s="516" customFormat="1" x14ac:dyDescent="0.2">
      <c r="A1954" s="514"/>
      <c r="B1954" s="538"/>
      <c r="C1954" s="538"/>
      <c r="E1954" s="517"/>
      <c r="F1954" s="515"/>
      <c r="H1954" s="515"/>
      <c r="I1954" s="515"/>
      <c r="J1954" s="515"/>
      <c r="L1954" s="517"/>
      <c r="M1954" s="517"/>
      <c r="N1954" s="518"/>
    </row>
    <row r="1955" spans="1:14" s="516" customFormat="1" x14ac:dyDescent="0.2">
      <c r="A1955" s="514"/>
      <c r="B1955" s="538"/>
      <c r="C1955" s="538"/>
      <c r="E1955" s="517"/>
      <c r="F1955" s="515"/>
      <c r="H1955" s="515"/>
      <c r="I1955" s="515"/>
      <c r="J1955" s="515"/>
      <c r="L1955" s="517"/>
      <c r="M1955" s="517"/>
      <c r="N1955" s="518"/>
    </row>
    <row r="1956" spans="1:14" s="516" customFormat="1" x14ac:dyDescent="0.2">
      <c r="A1956" s="514"/>
      <c r="B1956" s="538"/>
      <c r="C1956" s="538"/>
      <c r="E1956" s="517"/>
      <c r="F1956" s="515"/>
      <c r="H1956" s="515"/>
      <c r="I1956" s="515"/>
      <c r="J1956" s="515"/>
      <c r="L1956" s="517"/>
      <c r="M1956" s="517"/>
      <c r="N1956" s="518"/>
    </row>
    <row r="1957" spans="1:14" s="516" customFormat="1" x14ac:dyDescent="0.2">
      <c r="A1957" s="514"/>
      <c r="B1957" s="538"/>
      <c r="C1957" s="538"/>
      <c r="E1957" s="517"/>
      <c r="F1957" s="515"/>
      <c r="H1957" s="515"/>
      <c r="I1957" s="515"/>
      <c r="J1957" s="515"/>
      <c r="L1957" s="517"/>
      <c r="M1957" s="517"/>
      <c r="N1957" s="518"/>
    </row>
    <row r="1958" spans="1:14" s="516" customFormat="1" x14ac:dyDescent="0.2">
      <c r="A1958" s="514"/>
      <c r="B1958" s="538"/>
      <c r="C1958" s="538"/>
      <c r="E1958" s="517"/>
      <c r="F1958" s="515"/>
      <c r="H1958" s="515"/>
      <c r="I1958" s="515"/>
      <c r="J1958" s="515"/>
      <c r="L1958" s="517"/>
      <c r="M1958" s="517"/>
      <c r="N1958" s="518"/>
    </row>
    <row r="1959" spans="1:14" s="516" customFormat="1" x14ac:dyDescent="0.2">
      <c r="A1959" s="514"/>
      <c r="B1959" s="538"/>
      <c r="C1959" s="538"/>
      <c r="E1959" s="517"/>
      <c r="F1959" s="515"/>
      <c r="H1959" s="515"/>
      <c r="I1959" s="515"/>
      <c r="J1959" s="515"/>
      <c r="L1959" s="517"/>
      <c r="M1959" s="517"/>
      <c r="N1959" s="518"/>
    </row>
    <row r="1960" spans="1:14" s="516" customFormat="1" x14ac:dyDescent="0.2">
      <c r="A1960" s="514"/>
      <c r="B1960" s="538"/>
      <c r="C1960" s="538"/>
      <c r="E1960" s="517"/>
      <c r="F1960" s="515"/>
      <c r="H1960" s="515"/>
      <c r="I1960" s="515"/>
      <c r="J1960" s="515"/>
      <c r="L1960" s="517"/>
      <c r="M1960" s="517"/>
      <c r="N1960" s="518"/>
    </row>
    <row r="1961" spans="1:14" s="516" customFormat="1" x14ac:dyDescent="0.2">
      <c r="A1961" s="514"/>
      <c r="B1961" s="538"/>
      <c r="C1961" s="538"/>
      <c r="E1961" s="517"/>
      <c r="F1961" s="515"/>
      <c r="H1961" s="515"/>
      <c r="I1961" s="515"/>
      <c r="J1961" s="515"/>
      <c r="L1961" s="517"/>
      <c r="M1961" s="517"/>
      <c r="N1961" s="518"/>
    </row>
    <row r="1962" spans="1:14" s="516" customFormat="1" x14ac:dyDescent="0.2">
      <c r="A1962" s="514"/>
      <c r="B1962" s="538"/>
      <c r="C1962" s="538"/>
      <c r="E1962" s="517"/>
      <c r="F1962" s="515"/>
      <c r="H1962" s="515"/>
      <c r="I1962" s="515"/>
      <c r="J1962" s="515"/>
      <c r="L1962" s="517"/>
      <c r="M1962" s="517"/>
      <c r="N1962" s="518"/>
    </row>
    <row r="1963" spans="1:14" s="516" customFormat="1" x14ac:dyDescent="0.2">
      <c r="A1963" s="514"/>
      <c r="B1963" s="538"/>
      <c r="C1963" s="538"/>
      <c r="E1963" s="517"/>
      <c r="F1963" s="515"/>
      <c r="H1963" s="515"/>
      <c r="I1963" s="515"/>
      <c r="J1963" s="515"/>
      <c r="L1963" s="517"/>
      <c r="M1963" s="517"/>
      <c r="N1963" s="518"/>
    </row>
    <row r="1964" spans="1:14" s="516" customFormat="1" x14ac:dyDescent="0.2">
      <c r="A1964" s="514"/>
      <c r="B1964" s="538"/>
      <c r="C1964" s="538"/>
      <c r="E1964" s="517"/>
      <c r="F1964" s="515"/>
      <c r="H1964" s="515"/>
      <c r="I1964" s="515"/>
      <c r="J1964" s="515"/>
      <c r="L1964" s="517"/>
      <c r="M1964" s="517"/>
      <c r="N1964" s="518"/>
    </row>
    <row r="1965" spans="1:14" s="516" customFormat="1" x14ac:dyDescent="0.2">
      <c r="A1965" s="514"/>
      <c r="B1965" s="538"/>
      <c r="C1965" s="538"/>
      <c r="E1965" s="517"/>
      <c r="F1965" s="515"/>
      <c r="H1965" s="515"/>
      <c r="I1965" s="515"/>
      <c r="J1965" s="515"/>
      <c r="L1965" s="517"/>
      <c r="M1965" s="517"/>
      <c r="N1965" s="518"/>
    </row>
    <row r="1966" spans="1:14" s="516" customFormat="1" x14ac:dyDescent="0.2">
      <c r="A1966" s="514"/>
      <c r="B1966" s="538"/>
      <c r="C1966" s="538"/>
      <c r="E1966" s="517"/>
      <c r="F1966" s="515"/>
      <c r="H1966" s="515"/>
      <c r="I1966" s="515"/>
      <c r="J1966" s="515"/>
      <c r="L1966" s="517"/>
      <c r="M1966" s="517"/>
      <c r="N1966" s="518"/>
    </row>
    <row r="1967" spans="1:14" s="516" customFormat="1" x14ac:dyDescent="0.2">
      <c r="A1967" s="514"/>
      <c r="B1967" s="538"/>
      <c r="C1967" s="538"/>
      <c r="E1967" s="517"/>
      <c r="F1967" s="515"/>
      <c r="H1967" s="515"/>
      <c r="I1967" s="515"/>
      <c r="J1967" s="515"/>
      <c r="L1967" s="517"/>
      <c r="M1967" s="517"/>
      <c r="N1967" s="518"/>
    </row>
    <row r="1968" spans="1:14" s="516" customFormat="1" x14ac:dyDescent="0.2">
      <c r="A1968" s="514"/>
      <c r="B1968" s="538"/>
      <c r="C1968" s="538"/>
      <c r="E1968" s="517"/>
      <c r="F1968" s="515"/>
      <c r="H1968" s="515"/>
      <c r="I1968" s="515"/>
      <c r="J1968" s="515"/>
      <c r="L1968" s="517"/>
      <c r="M1968" s="517"/>
      <c r="N1968" s="518"/>
    </row>
    <row r="1969" spans="1:14" s="516" customFormat="1" x14ac:dyDescent="0.2">
      <c r="A1969" s="514"/>
      <c r="B1969" s="538"/>
      <c r="C1969" s="538"/>
      <c r="E1969" s="517"/>
      <c r="F1969" s="515"/>
      <c r="H1969" s="515"/>
      <c r="I1969" s="515"/>
      <c r="J1969" s="515"/>
      <c r="L1969" s="517"/>
      <c r="M1969" s="517"/>
      <c r="N1969" s="518"/>
    </row>
    <row r="1970" spans="1:14" s="516" customFormat="1" x14ac:dyDescent="0.2">
      <c r="A1970" s="514"/>
      <c r="B1970" s="538"/>
      <c r="C1970" s="538"/>
      <c r="E1970" s="517"/>
      <c r="F1970" s="515"/>
      <c r="H1970" s="515"/>
      <c r="I1970" s="515"/>
      <c r="J1970" s="515"/>
      <c r="L1970" s="517"/>
      <c r="M1970" s="517"/>
      <c r="N1970" s="518"/>
    </row>
    <row r="1971" spans="1:14" s="516" customFormat="1" x14ac:dyDescent="0.2">
      <c r="A1971" s="514"/>
      <c r="B1971" s="538"/>
      <c r="C1971" s="538"/>
      <c r="E1971" s="517"/>
      <c r="F1971" s="515"/>
      <c r="H1971" s="515"/>
      <c r="I1971" s="515"/>
      <c r="J1971" s="515"/>
      <c r="L1971" s="517"/>
      <c r="M1971" s="517"/>
      <c r="N1971" s="518"/>
    </row>
    <row r="1972" spans="1:14" s="516" customFormat="1" x14ac:dyDescent="0.2">
      <c r="A1972" s="514"/>
      <c r="B1972" s="538"/>
      <c r="C1972" s="538"/>
      <c r="E1972" s="517"/>
      <c r="F1972" s="515"/>
      <c r="H1972" s="515"/>
      <c r="I1972" s="515"/>
      <c r="J1972" s="515"/>
      <c r="L1972" s="517"/>
      <c r="M1972" s="517"/>
      <c r="N1972" s="518"/>
    </row>
    <row r="1973" spans="1:14" s="516" customFormat="1" x14ac:dyDescent="0.2">
      <c r="A1973" s="514"/>
      <c r="B1973" s="538"/>
      <c r="C1973" s="538"/>
      <c r="E1973" s="517"/>
      <c r="F1973" s="515"/>
      <c r="H1973" s="515"/>
      <c r="I1973" s="515"/>
      <c r="J1973" s="515"/>
      <c r="L1973" s="517"/>
      <c r="M1973" s="517"/>
      <c r="N1973" s="518"/>
    </row>
    <row r="1974" spans="1:14" s="516" customFormat="1" x14ac:dyDescent="0.2">
      <c r="A1974" s="514"/>
      <c r="B1974" s="538"/>
      <c r="C1974" s="538"/>
      <c r="E1974" s="517"/>
      <c r="F1974" s="515"/>
      <c r="H1974" s="515"/>
      <c r="I1974" s="515"/>
      <c r="J1974" s="515"/>
      <c r="L1974" s="517"/>
      <c r="M1974" s="517"/>
      <c r="N1974" s="518"/>
    </row>
    <row r="1975" spans="1:14" s="516" customFormat="1" x14ac:dyDescent="0.2">
      <c r="A1975" s="514"/>
      <c r="B1975" s="538"/>
      <c r="C1975" s="538"/>
      <c r="E1975" s="517"/>
      <c r="F1975" s="515"/>
      <c r="H1975" s="515"/>
      <c r="I1975" s="515"/>
      <c r="J1975" s="515"/>
      <c r="L1975" s="517"/>
      <c r="M1975" s="517"/>
      <c r="N1975" s="518"/>
    </row>
    <row r="1976" spans="1:14" s="516" customFormat="1" x14ac:dyDescent="0.2">
      <c r="A1976" s="514"/>
      <c r="B1976" s="538"/>
      <c r="C1976" s="538"/>
      <c r="E1976" s="517"/>
      <c r="F1976" s="515"/>
      <c r="H1976" s="515"/>
      <c r="I1976" s="515"/>
      <c r="J1976" s="515"/>
      <c r="L1976" s="517"/>
      <c r="M1976" s="517"/>
      <c r="N1976" s="518"/>
    </row>
    <row r="1977" spans="1:14" s="516" customFormat="1" x14ac:dyDescent="0.2">
      <c r="A1977" s="514"/>
      <c r="B1977" s="538"/>
      <c r="C1977" s="538"/>
      <c r="E1977" s="517"/>
      <c r="F1977" s="515"/>
      <c r="H1977" s="515"/>
      <c r="I1977" s="515"/>
      <c r="J1977" s="515"/>
      <c r="L1977" s="517"/>
      <c r="M1977" s="517"/>
      <c r="N1977" s="518"/>
    </row>
    <row r="1978" spans="1:14" s="516" customFormat="1" x14ac:dyDescent="0.2">
      <c r="A1978" s="514"/>
      <c r="B1978" s="538"/>
      <c r="C1978" s="538"/>
      <c r="E1978" s="517"/>
      <c r="F1978" s="515"/>
      <c r="H1978" s="515"/>
      <c r="I1978" s="515"/>
      <c r="J1978" s="515"/>
      <c r="L1978" s="517"/>
      <c r="M1978" s="517"/>
      <c r="N1978" s="518"/>
    </row>
    <row r="1979" spans="1:14" s="516" customFormat="1" x14ac:dyDescent="0.2">
      <c r="A1979" s="514"/>
      <c r="B1979" s="538"/>
      <c r="C1979" s="538"/>
      <c r="E1979" s="517"/>
      <c r="F1979" s="515"/>
      <c r="H1979" s="515"/>
      <c r="I1979" s="515"/>
      <c r="J1979" s="515"/>
      <c r="L1979" s="517"/>
      <c r="M1979" s="517"/>
      <c r="N1979" s="518"/>
    </row>
    <row r="1980" spans="1:14" s="516" customFormat="1" x14ac:dyDescent="0.2">
      <c r="A1980" s="514"/>
      <c r="B1980" s="538"/>
      <c r="C1980" s="538"/>
      <c r="E1980" s="517"/>
      <c r="F1980" s="515"/>
      <c r="H1980" s="515"/>
      <c r="I1980" s="515"/>
      <c r="J1980" s="515"/>
      <c r="L1980" s="517"/>
      <c r="M1980" s="517"/>
      <c r="N1980" s="518"/>
    </row>
    <row r="1981" spans="1:14" s="516" customFormat="1" x14ac:dyDescent="0.2">
      <c r="A1981" s="514"/>
      <c r="B1981" s="538"/>
      <c r="C1981" s="538"/>
      <c r="E1981" s="517"/>
      <c r="F1981" s="515"/>
      <c r="H1981" s="515"/>
      <c r="I1981" s="515"/>
      <c r="J1981" s="515"/>
      <c r="L1981" s="517"/>
      <c r="M1981" s="517"/>
      <c r="N1981" s="518"/>
    </row>
    <row r="1982" spans="1:14" s="516" customFormat="1" x14ac:dyDescent="0.2">
      <c r="A1982" s="514"/>
      <c r="B1982" s="538"/>
      <c r="C1982" s="538"/>
      <c r="E1982" s="517"/>
      <c r="F1982" s="515"/>
      <c r="H1982" s="515"/>
      <c r="I1982" s="515"/>
      <c r="J1982" s="515"/>
      <c r="L1982" s="517"/>
      <c r="M1982" s="517"/>
      <c r="N1982" s="518"/>
    </row>
    <row r="1983" spans="1:14" s="516" customFormat="1" x14ac:dyDescent="0.2">
      <c r="A1983" s="514"/>
      <c r="B1983" s="538"/>
      <c r="C1983" s="538"/>
      <c r="E1983" s="517"/>
      <c r="F1983" s="515"/>
      <c r="H1983" s="515"/>
      <c r="I1983" s="515"/>
      <c r="J1983" s="515"/>
      <c r="L1983" s="517"/>
      <c r="M1983" s="517"/>
      <c r="N1983" s="518"/>
    </row>
    <row r="1984" spans="1:14" s="516" customFormat="1" x14ac:dyDescent="0.2">
      <c r="A1984" s="514"/>
      <c r="B1984" s="538"/>
      <c r="C1984" s="538"/>
      <c r="E1984" s="517"/>
      <c r="F1984" s="515"/>
      <c r="H1984" s="515"/>
      <c r="I1984" s="515"/>
      <c r="J1984" s="515"/>
      <c r="L1984" s="517"/>
      <c r="M1984" s="517"/>
      <c r="N1984" s="518"/>
    </row>
    <row r="1985" spans="1:14" s="516" customFormat="1" x14ac:dyDescent="0.2">
      <c r="A1985" s="514"/>
      <c r="B1985" s="538"/>
      <c r="C1985" s="538"/>
      <c r="E1985" s="517"/>
      <c r="F1985" s="515"/>
      <c r="H1985" s="515"/>
      <c r="I1985" s="515"/>
      <c r="J1985" s="515"/>
      <c r="L1985" s="517"/>
      <c r="M1985" s="517"/>
      <c r="N1985" s="518"/>
    </row>
    <row r="1986" spans="1:14" s="516" customFormat="1" x14ac:dyDescent="0.2">
      <c r="A1986" s="514"/>
      <c r="B1986" s="538"/>
      <c r="C1986" s="538"/>
      <c r="E1986" s="517"/>
      <c r="F1986" s="515"/>
      <c r="H1986" s="515"/>
      <c r="I1986" s="515"/>
      <c r="J1986" s="515"/>
      <c r="L1986" s="517"/>
      <c r="M1986" s="517"/>
      <c r="N1986" s="518"/>
    </row>
    <row r="1987" spans="1:14" s="516" customFormat="1" x14ac:dyDescent="0.2">
      <c r="A1987" s="514"/>
      <c r="B1987" s="538"/>
      <c r="C1987" s="538"/>
      <c r="E1987" s="517"/>
      <c r="F1987" s="515"/>
      <c r="H1987" s="515"/>
      <c r="I1987" s="515"/>
      <c r="J1987" s="515"/>
      <c r="L1987" s="517"/>
      <c r="M1987" s="517"/>
      <c r="N1987" s="518"/>
    </row>
    <row r="1988" spans="1:14" s="516" customFormat="1" x14ac:dyDescent="0.2">
      <c r="A1988" s="514"/>
      <c r="B1988" s="538"/>
      <c r="C1988" s="538"/>
      <c r="E1988" s="517"/>
      <c r="F1988" s="515"/>
      <c r="H1988" s="515"/>
      <c r="I1988" s="515"/>
      <c r="J1988" s="515"/>
      <c r="L1988" s="517"/>
      <c r="M1988" s="517"/>
      <c r="N1988" s="518"/>
    </row>
    <row r="1989" spans="1:14" s="516" customFormat="1" x14ac:dyDescent="0.2">
      <c r="A1989" s="514"/>
      <c r="B1989" s="538"/>
      <c r="C1989" s="538"/>
      <c r="E1989" s="517"/>
      <c r="F1989" s="515"/>
      <c r="H1989" s="515"/>
      <c r="I1989" s="515"/>
      <c r="J1989" s="515"/>
      <c r="L1989" s="517"/>
      <c r="M1989" s="517"/>
      <c r="N1989" s="518"/>
    </row>
    <row r="1990" spans="1:14" s="516" customFormat="1" x14ac:dyDescent="0.2">
      <c r="A1990" s="514"/>
      <c r="B1990" s="538"/>
      <c r="C1990" s="538"/>
      <c r="E1990" s="517"/>
      <c r="F1990" s="515"/>
      <c r="H1990" s="515"/>
      <c r="I1990" s="515"/>
      <c r="J1990" s="515"/>
      <c r="L1990" s="517"/>
      <c r="M1990" s="517"/>
      <c r="N1990" s="518"/>
    </row>
    <row r="1991" spans="1:14" s="516" customFormat="1" x14ac:dyDescent="0.2">
      <c r="A1991" s="514"/>
      <c r="B1991" s="538"/>
      <c r="C1991" s="538"/>
      <c r="E1991" s="517"/>
      <c r="F1991" s="515"/>
      <c r="H1991" s="515"/>
      <c r="I1991" s="515"/>
      <c r="J1991" s="515"/>
      <c r="L1991" s="517"/>
      <c r="M1991" s="517"/>
      <c r="N1991" s="518"/>
    </row>
    <row r="1992" spans="1:14" s="516" customFormat="1" x14ac:dyDescent="0.2">
      <c r="A1992" s="514"/>
      <c r="B1992" s="538"/>
      <c r="C1992" s="538"/>
      <c r="E1992" s="517"/>
      <c r="F1992" s="515"/>
      <c r="H1992" s="515"/>
      <c r="I1992" s="515"/>
      <c r="J1992" s="515"/>
      <c r="L1992" s="517"/>
      <c r="M1992" s="517"/>
      <c r="N1992" s="518"/>
    </row>
    <row r="1993" spans="1:14" s="516" customFormat="1" x14ac:dyDescent="0.2">
      <c r="A1993" s="514"/>
      <c r="B1993" s="538"/>
      <c r="C1993" s="538"/>
      <c r="E1993" s="517"/>
      <c r="F1993" s="515"/>
      <c r="H1993" s="515"/>
      <c r="I1993" s="515"/>
      <c r="J1993" s="515"/>
      <c r="L1993" s="517"/>
      <c r="M1993" s="517"/>
      <c r="N1993" s="518"/>
    </row>
    <row r="1994" spans="1:14" s="516" customFormat="1" x14ac:dyDescent="0.2">
      <c r="A1994" s="514"/>
      <c r="B1994" s="538"/>
      <c r="C1994" s="538"/>
      <c r="E1994" s="517"/>
      <c r="F1994" s="515"/>
      <c r="H1994" s="515"/>
      <c r="I1994" s="515"/>
      <c r="J1994" s="515"/>
      <c r="L1994" s="517"/>
      <c r="M1994" s="517"/>
      <c r="N1994" s="518"/>
    </row>
    <row r="1995" spans="1:14" s="516" customFormat="1" x14ac:dyDescent="0.2">
      <c r="A1995" s="514"/>
      <c r="B1995" s="538"/>
      <c r="C1995" s="538"/>
      <c r="E1995" s="517"/>
      <c r="F1995" s="515"/>
      <c r="H1995" s="515"/>
      <c r="I1995" s="515"/>
      <c r="J1995" s="515"/>
      <c r="L1995" s="517"/>
      <c r="M1995" s="517"/>
      <c r="N1995" s="518"/>
    </row>
    <row r="1996" spans="1:14" s="516" customFormat="1" x14ac:dyDescent="0.2">
      <c r="A1996" s="514"/>
      <c r="B1996" s="538"/>
      <c r="C1996" s="538"/>
      <c r="E1996" s="517"/>
      <c r="F1996" s="515"/>
      <c r="H1996" s="515"/>
      <c r="I1996" s="515"/>
      <c r="J1996" s="515"/>
      <c r="L1996" s="517"/>
      <c r="M1996" s="517"/>
      <c r="N1996" s="518"/>
    </row>
    <row r="1997" spans="1:14" s="516" customFormat="1" x14ac:dyDescent="0.2">
      <c r="A1997" s="514"/>
      <c r="B1997" s="538"/>
      <c r="C1997" s="538"/>
      <c r="E1997" s="517"/>
      <c r="F1997" s="515"/>
      <c r="H1997" s="515"/>
      <c r="I1997" s="515"/>
      <c r="J1997" s="515"/>
      <c r="L1997" s="517"/>
      <c r="M1997" s="517"/>
      <c r="N1997" s="518"/>
    </row>
    <row r="1998" spans="1:14" s="516" customFormat="1" x14ac:dyDescent="0.2">
      <c r="A1998" s="514"/>
      <c r="B1998" s="538"/>
      <c r="C1998" s="538"/>
      <c r="E1998" s="517"/>
      <c r="F1998" s="515"/>
      <c r="H1998" s="515"/>
      <c r="I1998" s="515"/>
      <c r="J1998" s="515"/>
      <c r="L1998" s="517"/>
      <c r="M1998" s="517"/>
      <c r="N1998" s="518"/>
    </row>
    <row r="1999" spans="1:14" s="516" customFormat="1" x14ac:dyDescent="0.2">
      <c r="A1999" s="514"/>
      <c r="B1999" s="538"/>
      <c r="C1999" s="538"/>
      <c r="E1999" s="517"/>
      <c r="F1999" s="515"/>
      <c r="H1999" s="515"/>
      <c r="I1999" s="515"/>
      <c r="J1999" s="515"/>
      <c r="L1999" s="517"/>
      <c r="M1999" s="517"/>
      <c r="N1999" s="518"/>
    </row>
    <row r="2000" spans="1:14" s="516" customFormat="1" x14ac:dyDescent="0.2">
      <c r="A2000" s="514"/>
      <c r="B2000" s="538"/>
      <c r="C2000" s="538"/>
      <c r="E2000" s="517"/>
      <c r="F2000" s="515"/>
      <c r="H2000" s="515"/>
      <c r="I2000" s="515"/>
      <c r="J2000" s="515"/>
      <c r="L2000" s="517"/>
      <c r="M2000" s="517"/>
      <c r="N2000" s="518"/>
    </row>
    <row r="2001" spans="1:14" s="516" customFormat="1" x14ac:dyDescent="0.2">
      <c r="A2001" s="514"/>
      <c r="B2001" s="538"/>
      <c r="C2001" s="538"/>
      <c r="E2001" s="517"/>
      <c r="F2001" s="515"/>
      <c r="H2001" s="515"/>
      <c r="I2001" s="515"/>
      <c r="J2001" s="515"/>
      <c r="L2001" s="517"/>
      <c r="M2001" s="517"/>
      <c r="N2001" s="518"/>
    </row>
    <row r="2002" spans="1:14" s="516" customFormat="1" x14ac:dyDescent="0.2">
      <c r="A2002" s="514"/>
      <c r="B2002" s="538"/>
      <c r="C2002" s="538"/>
      <c r="E2002" s="517"/>
      <c r="F2002" s="515"/>
      <c r="H2002" s="515"/>
      <c r="I2002" s="515"/>
      <c r="J2002" s="515"/>
      <c r="L2002" s="517"/>
      <c r="M2002" s="517"/>
      <c r="N2002" s="518"/>
    </row>
    <row r="2003" spans="1:14" s="516" customFormat="1" x14ac:dyDescent="0.2">
      <c r="A2003" s="514"/>
      <c r="B2003" s="538"/>
      <c r="C2003" s="538"/>
      <c r="E2003" s="517"/>
      <c r="F2003" s="515"/>
      <c r="H2003" s="515"/>
      <c r="I2003" s="515"/>
      <c r="J2003" s="515"/>
      <c r="L2003" s="517"/>
      <c r="M2003" s="517"/>
      <c r="N2003" s="518"/>
    </row>
    <row r="2004" spans="1:14" s="516" customFormat="1" x14ac:dyDescent="0.2">
      <c r="A2004" s="514"/>
      <c r="B2004" s="538"/>
      <c r="C2004" s="538"/>
      <c r="E2004" s="517"/>
      <c r="F2004" s="515"/>
      <c r="H2004" s="515"/>
      <c r="I2004" s="515"/>
      <c r="J2004" s="515"/>
      <c r="L2004" s="517"/>
      <c r="M2004" s="517"/>
      <c r="N2004" s="518"/>
    </row>
    <row r="2005" spans="1:14" s="516" customFormat="1" x14ac:dyDescent="0.2">
      <c r="A2005" s="514"/>
      <c r="B2005" s="538"/>
      <c r="C2005" s="538"/>
      <c r="E2005" s="517"/>
      <c r="F2005" s="515"/>
      <c r="H2005" s="515"/>
      <c r="I2005" s="515"/>
      <c r="J2005" s="515"/>
      <c r="L2005" s="517"/>
      <c r="M2005" s="517"/>
      <c r="N2005" s="518"/>
    </row>
    <row r="2006" spans="1:14" s="516" customFormat="1" x14ac:dyDescent="0.2">
      <c r="A2006" s="514"/>
      <c r="B2006" s="538"/>
      <c r="C2006" s="538"/>
      <c r="E2006" s="517"/>
      <c r="F2006" s="515"/>
      <c r="H2006" s="515"/>
      <c r="I2006" s="515"/>
      <c r="J2006" s="515"/>
      <c r="L2006" s="517"/>
      <c r="M2006" s="517"/>
      <c r="N2006" s="518"/>
    </row>
    <row r="2007" spans="1:14" s="516" customFormat="1" x14ac:dyDescent="0.2">
      <c r="A2007" s="514"/>
      <c r="B2007" s="538"/>
      <c r="C2007" s="538"/>
      <c r="E2007" s="517"/>
      <c r="F2007" s="515"/>
      <c r="H2007" s="515"/>
      <c r="I2007" s="515"/>
      <c r="J2007" s="515"/>
      <c r="L2007" s="517"/>
      <c r="M2007" s="517"/>
      <c r="N2007" s="518"/>
    </row>
    <row r="2008" spans="1:14" s="516" customFormat="1" x14ac:dyDescent="0.2">
      <c r="A2008" s="514"/>
      <c r="B2008" s="538"/>
      <c r="C2008" s="538"/>
      <c r="E2008" s="517"/>
      <c r="F2008" s="515"/>
      <c r="H2008" s="515"/>
      <c r="I2008" s="515"/>
      <c r="J2008" s="515"/>
      <c r="L2008" s="517"/>
      <c r="M2008" s="517"/>
      <c r="N2008" s="518"/>
    </row>
    <row r="2009" spans="1:14" s="516" customFormat="1" x14ac:dyDescent="0.2">
      <c r="A2009" s="514"/>
      <c r="B2009" s="538"/>
      <c r="C2009" s="538"/>
      <c r="E2009" s="517"/>
      <c r="F2009" s="515"/>
      <c r="H2009" s="515"/>
      <c r="I2009" s="515"/>
      <c r="J2009" s="515"/>
      <c r="L2009" s="517"/>
      <c r="M2009" s="517"/>
      <c r="N2009" s="518"/>
    </row>
    <row r="2010" spans="1:14" s="516" customFormat="1" x14ac:dyDescent="0.2">
      <c r="A2010" s="514"/>
      <c r="B2010" s="538"/>
      <c r="C2010" s="538"/>
      <c r="E2010" s="517"/>
      <c r="F2010" s="515"/>
      <c r="H2010" s="515"/>
      <c r="I2010" s="515"/>
      <c r="J2010" s="515"/>
      <c r="L2010" s="517"/>
      <c r="M2010" s="517"/>
      <c r="N2010" s="518"/>
    </row>
    <row r="2011" spans="1:14" s="516" customFormat="1" x14ac:dyDescent="0.2">
      <c r="A2011" s="514"/>
      <c r="B2011" s="538"/>
      <c r="C2011" s="538"/>
      <c r="E2011" s="517"/>
      <c r="F2011" s="515"/>
      <c r="H2011" s="515"/>
      <c r="I2011" s="515"/>
      <c r="J2011" s="515"/>
      <c r="L2011" s="517"/>
      <c r="M2011" s="517"/>
      <c r="N2011" s="518"/>
    </row>
    <row r="2012" spans="1:14" s="516" customFormat="1" x14ac:dyDescent="0.2">
      <c r="A2012" s="514"/>
      <c r="B2012" s="538"/>
      <c r="C2012" s="538"/>
      <c r="E2012" s="517"/>
      <c r="F2012" s="515"/>
      <c r="H2012" s="515"/>
      <c r="I2012" s="515"/>
      <c r="J2012" s="515"/>
      <c r="L2012" s="517"/>
      <c r="M2012" s="517"/>
      <c r="N2012" s="518"/>
    </row>
    <row r="2013" spans="1:14" s="516" customFormat="1" x14ac:dyDescent="0.2">
      <c r="A2013" s="514"/>
      <c r="B2013" s="538"/>
      <c r="C2013" s="538"/>
      <c r="E2013" s="517"/>
      <c r="F2013" s="515"/>
      <c r="H2013" s="515"/>
      <c r="I2013" s="515"/>
      <c r="J2013" s="515"/>
      <c r="L2013" s="517"/>
      <c r="M2013" s="517"/>
      <c r="N2013" s="518"/>
    </row>
    <row r="2014" spans="1:14" s="516" customFormat="1" x14ac:dyDescent="0.2">
      <c r="A2014" s="514"/>
      <c r="B2014" s="538"/>
      <c r="C2014" s="538"/>
      <c r="E2014" s="517"/>
      <c r="F2014" s="515"/>
      <c r="H2014" s="515"/>
      <c r="I2014" s="515"/>
      <c r="J2014" s="515"/>
      <c r="L2014" s="517"/>
      <c r="M2014" s="517"/>
      <c r="N2014" s="518"/>
    </row>
    <row r="2015" spans="1:14" s="516" customFormat="1" x14ac:dyDescent="0.2">
      <c r="A2015" s="514"/>
      <c r="B2015" s="538"/>
      <c r="C2015" s="538"/>
      <c r="E2015" s="517"/>
      <c r="F2015" s="515"/>
      <c r="H2015" s="515"/>
      <c r="I2015" s="515"/>
      <c r="J2015" s="515"/>
      <c r="L2015" s="517"/>
      <c r="M2015" s="517"/>
      <c r="N2015" s="518"/>
    </row>
    <row r="2016" spans="1:14" s="516" customFormat="1" x14ac:dyDescent="0.2">
      <c r="A2016" s="514"/>
      <c r="B2016" s="538"/>
      <c r="C2016" s="538"/>
      <c r="E2016" s="517"/>
      <c r="F2016" s="515"/>
      <c r="H2016" s="515"/>
      <c r="I2016" s="515"/>
      <c r="J2016" s="515"/>
      <c r="L2016" s="517"/>
      <c r="M2016" s="517"/>
      <c r="N2016" s="518"/>
    </row>
    <row r="2017" spans="1:14" s="516" customFormat="1" x14ac:dyDescent="0.2">
      <c r="A2017" s="514"/>
      <c r="B2017" s="538"/>
      <c r="C2017" s="538"/>
      <c r="E2017" s="517"/>
      <c r="F2017" s="515"/>
      <c r="H2017" s="515"/>
      <c r="I2017" s="515"/>
      <c r="J2017" s="515"/>
      <c r="L2017" s="517"/>
      <c r="M2017" s="517"/>
      <c r="N2017" s="518"/>
    </row>
    <row r="2018" spans="1:14" s="516" customFormat="1" x14ac:dyDescent="0.2">
      <c r="A2018" s="514"/>
      <c r="B2018" s="538"/>
      <c r="C2018" s="538"/>
      <c r="E2018" s="517"/>
      <c r="F2018" s="515"/>
      <c r="H2018" s="515"/>
      <c r="I2018" s="515"/>
      <c r="J2018" s="515"/>
      <c r="L2018" s="517"/>
      <c r="M2018" s="517"/>
      <c r="N2018" s="518"/>
    </row>
    <row r="2019" spans="1:14" s="516" customFormat="1" x14ac:dyDescent="0.2">
      <c r="A2019" s="514"/>
      <c r="B2019" s="538"/>
      <c r="C2019" s="538"/>
      <c r="E2019" s="517"/>
      <c r="F2019" s="515"/>
      <c r="H2019" s="515"/>
      <c r="I2019" s="515"/>
      <c r="J2019" s="515"/>
      <c r="L2019" s="517"/>
      <c r="M2019" s="517"/>
      <c r="N2019" s="518"/>
    </row>
    <row r="2020" spans="1:14" s="516" customFormat="1" x14ac:dyDescent="0.2">
      <c r="A2020" s="514"/>
      <c r="B2020" s="538"/>
      <c r="C2020" s="538"/>
      <c r="E2020" s="517"/>
      <c r="F2020" s="515"/>
      <c r="H2020" s="515"/>
      <c r="I2020" s="515"/>
      <c r="J2020" s="515"/>
      <c r="L2020" s="517"/>
      <c r="M2020" s="517"/>
      <c r="N2020" s="518"/>
    </row>
    <row r="2021" spans="1:14" s="516" customFormat="1" x14ac:dyDescent="0.2">
      <c r="A2021" s="514"/>
      <c r="B2021" s="538"/>
      <c r="C2021" s="538"/>
      <c r="E2021" s="517"/>
      <c r="F2021" s="515"/>
      <c r="H2021" s="515"/>
      <c r="I2021" s="515"/>
      <c r="J2021" s="515"/>
      <c r="L2021" s="517"/>
      <c r="M2021" s="517"/>
      <c r="N2021" s="518"/>
    </row>
    <row r="2022" spans="1:14" s="516" customFormat="1" x14ac:dyDescent="0.2">
      <c r="A2022" s="514"/>
      <c r="B2022" s="538"/>
      <c r="C2022" s="538"/>
      <c r="E2022" s="517"/>
      <c r="F2022" s="515"/>
      <c r="H2022" s="515"/>
      <c r="I2022" s="515"/>
      <c r="J2022" s="515"/>
      <c r="L2022" s="517"/>
      <c r="M2022" s="517"/>
      <c r="N2022" s="518"/>
    </row>
    <row r="2023" spans="1:14" s="516" customFormat="1" x14ac:dyDescent="0.2">
      <c r="A2023" s="514"/>
      <c r="B2023" s="538"/>
      <c r="C2023" s="538"/>
      <c r="E2023" s="517"/>
      <c r="F2023" s="515"/>
      <c r="H2023" s="515"/>
      <c r="I2023" s="515"/>
      <c r="J2023" s="515"/>
      <c r="L2023" s="517"/>
      <c r="M2023" s="517"/>
      <c r="N2023" s="518"/>
    </row>
    <row r="2024" spans="1:14" s="516" customFormat="1" x14ac:dyDescent="0.2">
      <c r="A2024" s="514"/>
      <c r="B2024" s="538"/>
      <c r="C2024" s="538"/>
      <c r="E2024" s="517"/>
      <c r="F2024" s="515"/>
      <c r="H2024" s="515"/>
      <c r="I2024" s="515"/>
      <c r="J2024" s="515"/>
      <c r="L2024" s="517"/>
      <c r="M2024" s="517"/>
      <c r="N2024" s="518"/>
    </row>
    <row r="2025" spans="1:14" s="516" customFormat="1" x14ac:dyDescent="0.2">
      <c r="A2025" s="514"/>
      <c r="B2025" s="538"/>
      <c r="C2025" s="538"/>
      <c r="E2025" s="517"/>
      <c r="F2025" s="515"/>
      <c r="H2025" s="515"/>
      <c r="I2025" s="515"/>
      <c r="J2025" s="515"/>
      <c r="L2025" s="517"/>
      <c r="M2025" s="517"/>
      <c r="N2025" s="518"/>
    </row>
    <row r="2026" spans="1:14" s="516" customFormat="1" x14ac:dyDescent="0.2">
      <c r="A2026" s="514"/>
      <c r="B2026" s="538"/>
      <c r="C2026" s="538"/>
      <c r="E2026" s="517"/>
      <c r="F2026" s="515"/>
      <c r="H2026" s="515"/>
      <c r="I2026" s="515"/>
      <c r="J2026" s="515"/>
      <c r="L2026" s="517"/>
      <c r="M2026" s="517"/>
      <c r="N2026" s="518"/>
    </row>
    <row r="2027" spans="1:14" s="516" customFormat="1" x14ac:dyDescent="0.2">
      <c r="A2027" s="514"/>
      <c r="B2027" s="538"/>
      <c r="C2027" s="538"/>
      <c r="E2027" s="517"/>
      <c r="F2027" s="515"/>
      <c r="H2027" s="515"/>
      <c r="I2027" s="515"/>
      <c r="J2027" s="515"/>
      <c r="L2027" s="517"/>
      <c r="M2027" s="517"/>
      <c r="N2027" s="518"/>
    </row>
    <row r="2028" spans="1:14" s="516" customFormat="1" x14ac:dyDescent="0.2">
      <c r="A2028" s="514"/>
      <c r="B2028" s="538"/>
      <c r="C2028" s="538"/>
      <c r="E2028" s="517"/>
      <c r="F2028" s="515"/>
      <c r="H2028" s="515"/>
      <c r="I2028" s="515"/>
      <c r="J2028" s="515"/>
      <c r="L2028" s="517"/>
      <c r="M2028" s="517"/>
      <c r="N2028" s="518"/>
    </row>
    <row r="2029" spans="1:14" s="516" customFormat="1" x14ac:dyDescent="0.2">
      <c r="A2029" s="514"/>
      <c r="B2029" s="538"/>
      <c r="C2029" s="538"/>
      <c r="E2029" s="517"/>
      <c r="F2029" s="515"/>
      <c r="H2029" s="515"/>
      <c r="I2029" s="515"/>
      <c r="J2029" s="515"/>
      <c r="L2029" s="517"/>
      <c r="M2029" s="517"/>
      <c r="N2029" s="518"/>
    </row>
    <row r="2030" spans="1:14" s="516" customFormat="1" x14ac:dyDescent="0.2">
      <c r="A2030" s="514"/>
      <c r="B2030" s="538"/>
      <c r="C2030" s="538"/>
      <c r="E2030" s="517"/>
      <c r="F2030" s="515"/>
      <c r="H2030" s="515"/>
      <c r="I2030" s="515"/>
      <c r="J2030" s="515"/>
      <c r="L2030" s="517"/>
      <c r="M2030" s="517"/>
      <c r="N2030" s="518"/>
    </row>
    <row r="2031" spans="1:14" s="516" customFormat="1" x14ac:dyDescent="0.2">
      <c r="A2031" s="514"/>
      <c r="B2031" s="538"/>
      <c r="C2031" s="538"/>
      <c r="E2031" s="517"/>
      <c r="F2031" s="515"/>
      <c r="H2031" s="515"/>
      <c r="I2031" s="515"/>
      <c r="J2031" s="515"/>
      <c r="L2031" s="517"/>
      <c r="M2031" s="517"/>
      <c r="N2031" s="518"/>
    </row>
    <row r="2032" spans="1:14" s="516" customFormat="1" x14ac:dyDescent="0.2">
      <c r="A2032" s="514"/>
      <c r="B2032" s="538"/>
      <c r="C2032" s="538"/>
      <c r="E2032" s="517"/>
      <c r="F2032" s="515"/>
      <c r="H2032" s="515"/>
      <c r="I2032" s="515"/>
      <c r="J2032" s="515"/>
      <c r="L2032" s="517"/>
      <c r="M2032" s="517"/>
      <c r="N2032" s="518"/>
    </row>
    <row r="2033" spans="1:14" s="516" customFormat="1" x14ac:dyDescent="0.2">
      <c r="A2033" s="514"/>
      <c r="B2033" s="538"/>
      <c r="C2033" s="538"/>
      <c r="E2033" s="517"/>
      <c r="F2033" s="515"/>
      <c r="H2033" s="515"/>
      <c r="I2033" s="515"/>
      <c r="J2033" s="515"/>
      <c r="L2033" s="517"/>
      <c r="M2033" s="517"/>
      <c r="N2033" s="518"/>
    </row>
    <row r="2034" spans="1:14" s="516" customFormat="1" x14ac:dyDescent="0.2">
      <c r="A2034" s="514"/>
      <c r="B2034" s="538"/>
      <c r="C2034" s="538"/>
      <c r="E2034" s="517"/>
      <c r="F2034" s="515"/>
      <c r="H2034" s="515"/>
      <c r="I2034" s="515"/>
      <c r="J2034" s="515"/>
      <c r="L2034" s="517"/>
      <c r="M2034" s="517"/>
      <c r="N2034" s="518"/>
    </row>
    <row r="2035" spans="1:14" s="516" customFormat="1" x14ac:dyDescent="0.2">
      <c r="A2035" s="514"/>
      <c r="B2035" s="538"/>
      <c r="C2035" s="538"/>
      <c r="E2035" s="517"/>
      <c r="F2035" s="515"/>
      <c r="H2035" s="515"/>
      <c r="I2035" s="515"/>
      <c r="J2035" s="515"/>
      <c r="L2035" s="517"/>
      <c r="M2035" s="517"/>
      <c r="N2035" s="518"/>
    </row>
    <row r="2036" spans="1:14" s="516" customFormat="1" x14ac:dyDescent="0.2">
      <c r="A2036" s="514"/>
      <c r="B2036" s="538"/>
      <c r="C2036" s="538"/>
      <c r="E2036" s="517"/>
      <c r="F2036" s="515"/>
      <c r="H2036" s="515"/>
      <c r="I2036" s="515"/>
      <c r="J2036" s="515"/>
      <c r="L2036" s="517"/>
      <c r="M2036" s="517"/>
      <c r="N2036" s="518"/>
    </row>
    <row r="2037" spans="1:14" s="516" customFormat="1" x14ac:dyDescent="0.2">
      <c r="A2037" s="514"/>
      <c r="B2037" s="538"/>
      <c r="C2037" s="538"/>
      <c r="E2037" s="517"/>
      <c r="F2037" s="515"/>
      <c r="H2037" s="515"/>
      <c r="I2037" s="515"/>
      <c r="J2037" s="515"/>
      <c r="L2037" s="517"/>
      <c r="M2037" s="517"/>
      <c r="N2037" s="518"/>
    </row>
    <row r="2038" spans="1:14" s="516" customFormat="1" x14ac:dyDescent="0.2">
      <c r="A2038" s="514"/>
      <c r="B2038" s="538"/>
      <c r="C2038" s="538"/>
      <c r="E2038" s="517"/>
      <c r="F2038" s="515"/>
      <c r="H2038" s="515"/>
      <c r="I2038" s="515"/>
      <c r="J2038" s="515"/>
      <c r="L2038" s="517"/>
      <c r="M2038" s="517"/>
      <c r="N2038" s="518"/>
    </row>
    <row r="2039" spans="1:14" s="516" customFormat="1" x14ac:dyDescent="0.2">
      <c r="A2039" s="514"/>
      <c r="B2039" s="538"/>
      <c r="C2039" s="538"/>
      <c r="E2039" s="517"/>
      <c r="F2039" s="515"/>
      <c r="H2039" s="515"/>
      <c r="I2039" s="515"/>
      <c r="J2039" s="515"/>
      <c r="L2039" s="517"/>
      <c r="M2039" s="517"/>
      <c r="N2039" s="518"/>
    </row>
    <row r="2040" spans="1:14" s="516" customFormat="1" x14ac:dyDescent="0.2">
      <c r="A2040" s="514"/>
      <c r="B2040" s="538"/>
      <c r="C2040" s="538"/>
      <c r="E2040" s="517"/>
      <c r="F2040" s="515"/>
      <c r="H2040" s="515"/>
      <c r="I2040" s="515"/>
      <c r="J2040" s="515"/>
      <c r="L2040" s="517"/>
      <c r="M2040" s="517"/>
      <c r="N2040" s="518"/>
    </row>
    <row r="2041" spans="1:14" s="516" customFormat="1" x14ac:dyDescent="0.2">
      <c r="A2041" s="514"/>
      <c r="B2041" s="538"/>
      <c r="C2041" s="538"/>
      <c r="E2041" s="517"/>
      <c r="F2041" s="515"/>
      <c r="H2041" s="515"/>
      <c r="I2041" s="515"/>
      <c r="J2041" s="515"/>
      <c r="L2041" s="517"/>
      <c r="M2041" s="517"/>
      <c r="N2041" s="518"/>
    </row>
    <row r="2042" spans="1:14" s="516" customFormat="1" x14ac:dyDescent="0.2">
      <c r="A2042" s="514"/>
      <c r="B2042" s="538"/>
      <c r="C2042" s="538"/>
      <c r="E2042" s="517"/>
      <c r="F2042" s="515"/>
      <c r="H2042" s="515"/>
      <c r="I2042" s="515"/>
      <c r="J2042" s="515"/>
      <c r="L2042" s="517"/>
      <c r="M2042" s="517"/>
      <c r="N2042" s="518"/>
    </row>
    <row r="2043" spans="1:14" s="516" customFormat="1" x14ac:dyDescent="0.2">
      <c r="A2043" s="514"/>
      <c r="B2043" s="538"/>
      <c r="C2043" s="538"/>
      <c r="E2043" s="517"/>
      <c r="F2043" s="515"/>
      <c r="H2043" s="515"/>
      <c r="I2043" s="515"/>
      <c r="J2043" s="515"/>
      <c r="L2043" s="517"/>
      <c r="M2043" s="517"/>
      <c r="N2043" s="518"/>
    </row>
    <row r="2044" spans="1:14" s="516" customFormat="1" x14ac:dyDescent="0.2">
      <c r="A2044" s="514"/>
      <c r="B2044" s="538"/>
      <c r="C2044" s="538"/>
      <c r="E2044" s="517"/>
      <c r="F2044" s="515"/>
      <c r="H2044" s="515"/>
      <c r="I2044" s="515"/>
      <c r="J2044" s="515"/>
      <c r="L2044" s="517"/>
      <c r="M2044" s="517"/>
      <c r="N2044" s="518"/>
    </row>
    <row r="2045" spans="1:14" s="516" customFormat="1" x14ac:dyDescent="0.2">
      <c r="A2045" s="514"/>
      <c r="B2045" s="538"/>
      <c r="C2045" s="538"/>
      <c r="E2045" s="517"/>
      <c r="F2045" s="515"/>
      <c r="H2045" s="515"/>
      <c r="I2045" s="515"/>
      <c r="J2045" s="515"/>
      <c r="L2045" s="517"/>
      <c r="M2045" s="517"/>
      <c r="N2045" s="518"/>
    </row>
    <row r="2046" spans="1:14" s="516" customFormat="1" x14ac:dyDescent="0.2">
      <c r="A2046" s="514"/>
      <c r="B2046" s="538"/>
      <c r="C2046" s="538"/>
      <c r="E2046" s="517"/>
      <c r="F2046" s="515"/>
      <c r="H2046" s="515"/>
      <c r="I2046" s="515"/>
      <c r="J2046" s="515"/>
      <c r="L2046" s="517"/>
      <c r="M2046" s="517"/>
      <c r="N2046" s="518"/>
    </row>
    <row r="2047" spans="1:14" s="516" customFormat="1" x14ac:dyDescent="0.2">
      <c r="A2047" s="514"/>
      <c r="B2047" s="538"/>
      <c r="C2047" s="538"/>
      <c r="E2047" s="517"/>
      <c r="F2047" s="515"/>
      <c r="H2047" s="515"/>
      <c r="I2047" s="515"/>
      <c r="J2047" s="515"/>
      <c r="L2047" s="517"/>
      <c r="M2047" s="517"/>
      <c r="N2047" s="518"/>
    </row>
    <row r="2048" spans="1:14" s="516" customFormat="1" x14ac:dyDescent="0.2">
      <c r="A2048" s="514"/>
      <c r="B2048" s="538"/>
      <c r="C2048" s="538"/>
      <c r="E2048" s="517"/>
      <c r="F2048" s="515"/>
      <c r="H2048" s="515"/>
      <c r="I2048" s="515"/>
      <c r="J2048" s="515"/>
      <c r="L2048" s="517"/>
      <c r="M2048" s="517"/>
      <c r="N2048" s="518"/>
    </row>
    <row r="2049" spans="1:14" s="516" customFormat="1" x14ac:dyDescent="0.2">
      <c r="A2049" s="514"/>
      <c r="B2049" s="538"/>
      <c r="C2049" s="538"/>
      <c r="E2049" s="517"/>
      <c r="F2049" s="515"/>
      <c r="H2049" s="515"/>
      <c r="I2049" s="515"/>
      <c r="J2049" s="515"/>
      <c r="L2049" s="517"/>
      <c r="M2049" s="517"/>
      <c r="N2049" s="518"/>
    </row>
    <row r="2050" spans="1:14" s="516" customFormat="1" x14ac:dyDescent="0.2">
      <c r="A2050" s="514"/>
      <c r="B2050" s="538"/>
      <c r="C2050" s="538"/>
      <c r="E2050" s="517"/>
      <c r="F2050" s="515"/>
      <c r="H2050" s="515"/>
      <c r="I2050" s="515"/>
      <c r="J2050" s="515"/>
      <c r="L2050" s="517"/>
      <c r="M2050" s="517"/>
      <c r="N2050" s="518"/>
    </row>
    <row r="2051" spans="1:14" s="516" customFormat="1" x14ac:dyDescent="0.2">
      <c r="A2051" s="514"/>
      <c r="B2051" s="538"/>
      <c r="C2051" s="538"/>
      <c r="E2051" s="517"/>
      <c r="F2051" s="515"/>
      <c r="H2051" s="515"/>
      <c r="I2051" s="515"/>
      <c r="J2051" s="515"/>
      <c r="L2051" s="517"/>
      <c r="M2051" s="517"/>
      <c r="N2051" s="518"/>
    </row>
    <row r="2052" spans="1:14" s="516" customFormat="1" x14ac:dyDescent="0.2">
      <c r="A2052" s="514"/>
      <c r="B2052" s="538"/>
      <c r="C2052" s="538"/>
      <c r="E2052" s="517"/>
      <c r="F2052" s="515"/>
      <c r="H2052" s="515"/>
      <c r="I2052" s="515"/>
      <c r="J2052" s="515"/>
      <c r="L2052" s="517"/>
      <c r="M2052" s="517"/>
      <c r="N2052" s="518"/>
    </row>
    <row r="2053" spans="1:14" s="516" customFormat="1" x14ac:dyDescent="0.2">
      <c r="A2053" s="514"/>
      <c r="B2053" s="538"/>
      <c r="C2053" s="538"/>
      <c r="E2053" s="517"/>
      <c r="F2053" s="515"/>
      <c r="H2053" s="515"/>
      <c r="I2053" s="515"/>
      <c r="J2053" s="515"/>
      <c r="L2053" s="517"/>
      <c r="M2053" s="517"/>
      <c r="N2053" s="518"/>
    </row>
    <row r="2054" spans="1:14" s="516" customFormat="1" x14ac:dyDescent="0.2">
      <c r="A2054" s="514"/>
      <c r="B2054" s="538"/>
      <c r="C2054" s="538"/>
      <c r="E2054" s="517"/>
      <c r="F2054" s="515"/>
      <c r="H2054" s="515"/>
      <c r="I2054" s="515"/>
      <c r="J2054" s="515"/>
      <c r="L2054" s="517"/>
      <c r="M2054" s="517"/>
      <c r="N2054" s="518"/>
    </row>
    <row r="2055" spans="1:14" s="516" customFormat="1" x14ac:dyDescent="0.2">
      <c r="A2055" s="514"/>
      <c r="B2055" s="538"/>
      <c r="C2055" s="538"/>
      <c r="E2055" s="517"/>
      <c r="F2055" s="515"/>
      <c r="H2055" s="515"/>
      <c r="I2055" s="515"/>
      <c r="J2055" s="515"/>
      <c r="L2055" s="517"/>
      <c r="M2055" s="517"/>
      <c r="N2055" s="518"/>
    </row>
    <row r="2056" spans="1:14" s="516" customFormat="1" x14ac:dyDescent="0.2">
      <c r="A2056" s="514"/>
      <c r="B2056" s="538"/>
      <c r="C2056" s="538"/>
      <c r="E2056" s="517"/>
      <c r="F2056" s="515"/>
      <c r="H2056" s="515"/>
      <c r="I2056" s="515"/>
      <c r="J2056" s="515"/>
      <c r="L2056" s="517"/>
      <c r="M2056" s="517"/>
      <c r="N2056" s="518"/>
    </row>
    <row r="2057" spans="1:14" s="516" customFormat="1" x14ac:dyDescent="0.2">
      <c r="A2057" s="514"/>
      <c r="B2057" s="538"/>
      <c r="C2057" s="538"/>
      <c r="E2057" s="517"/>
      <c r="F2057" s="515"/>
      <c r="H2057" s="515"/>
      <c r="I2057" s="515"/>
      <c r="J2057" s="515"/>
      <c r="L2057" s="517"/>
      <c r="M2057" s="517"/>
      <c r="N2057" s="518"/>
    </row>
    <row r="2058" spans="1:14" s="516" customFormat="1" x14ac:dyDescent="0.2">
      <c r="A2058" s="514"/>
      <c r="B2058" s="538"/>
      <c r="C2058" s="538"/>
      <c r="E2058" s="517"/>
      <c r="F2058" s="515"/>
      <c r="H2058" s="515"/>
      <c r="I2058" s="515"/>
      <c r="J2058" s="515"/>
      <c r="L2058" s="517"/>
      <c r="M2058" s="517"/>
      <c r="N2058" s="518"/>
    </row>
    <row r="2059" spans="1:14" s="516" customFormat="1" x14ac:dyDescent="0.2">
      <c r="A2059" s="514"/>
      <c r="B2059" s="538"/>
      <c r="C2059" s="538"/>
      <c r="E2059" s="517"/>
      <c r="F2059" s="515"/>
      <c r="H2059" s="515"/>
      <c r="I2059" s="515"/>
      <c r="J2059" s="515"/>
      <c r="L2059" s="517"/>
      <c r="M2059" s="517"/>
      <c r="N2059" s="518"/>
    </row>
    <row r="2060" spans="1:14" s="516" customFormat="1" x14ac:dyDescent="0.2">
      <c r="A2060" s="514"/>
      <c r="B2060" s="538"/>
      <c r="C2060" s="538"/>
      <c r="E2060" s="517"/>
      <c r="F2060" s="515"/>
      <c r="H2060" s="515"/>
      <c r="I2060" s="515"/>
      <c r="J2060" s="515"/>
      <c r="L2060" s="517"/>
      <c r="M2060" s="517"/>
      <c r="N2060" s="518"/>
    </row>
    <row r="2061" spans="1:14" s="516" customFormat="1" x14ac:dyDescent="0.2">
      <c r="A2061" s="514"/>
      <c r="B2061" s="538"/>
      <c r="C2061" s="538"/>
      <c r="E2061" s="517"/>
      <c r="F2061" s="515"/>
      <c r="H2061" s="515"/>
      <c r="I2061" s="515"/>
      <c r="J2061" s="515"/>
      <c r="L2061" s="517"/>
      <c r="M2061" s="517"/>
      <c r="N2061" s="518"/>
    </row>
    <row r="2062" spans="1:14" s="516" customFormat="1" x14ac:dyDescent="0.2">
      <c r="A2062" s="514"/>
      <c r="B2062" s="538"/>
      <c r="C2062" s="538"/>
      <c r="E2062" s="517"/>
      <c r="F2062" s="515"/>
      <c r="H2062" s="515"/>
      <c r="I2062" s="515"/>
      <c r="J2062" s="515"/>
      <c r="L2062" s="517"/>
      <c r="M2062" s="517"/>
      <c r="N2062" s="518"/>
    </row>
    <row r="2063" spans="1:14" s="516" customFormat="1" x14ac:dyDescent="0.2">
      <c r="A2063" s="514"/>
      <c r="B2063" s="538"/>
      <c r="C2063" s="538"/>
      <c r="E2063" s="517"/>
      <c r="F2063" s="515"/>
      <c r="H2063" s="515"/>
      <c r="I2063" s="515"/>
      <c r="J2063" s="515"/>
      <c r="L2063" s="517"/>
      <c r="M2063" s="517"/>
      <c r="N2063" s="518"/>
    </row>
    <row r="2064" spans="1:14" s="516" customFormat="1" x14ac:dyDescent="0.2">
      <c r="A2064" s="514"/>
      <c r="B2064" s="538"/>
      <c r="C2064" s="538"/>
      <c r="E2064" s="517"/>
      <c r="F2064" s="515"/>
      <c r="H2064" s="515"/>
      <c r="I2064" s="515"/>
      <c r="J2064" s="515"/>
      <c r="L2064" s="517"/>
      <c r="M2064" s="517"/>
      <c r="N2064" s="518"/>
    </row>
    <row r="2065" spans="1:14" s="516" customFormat="1" x14ac:dyDescent="0.2">
      <c r="A2065" s="514"/>
      <c r="B2065" s="538"/>
      <c r="C2065" s="538"/>
      <c r="E2065" s="517"/>
      <c r="F2065" s="515"/>
      <c r="H2065" s="515"/>
      <c r="I2065" s="515"/>
      <c r="J2065" s="515"/>
      <c r="L2065" s="517"/>
      <c r="M2065" s="517"/>
      <c r="N2065" s="518"/>
    </row>
    <row r="2066" spans="1:14" s="516" customFormat="1" x14ac:dyDescent="0.2">
      <c r="A2066" s="514"/>
      <c r="B2066" s="538"/>
      <c r="C2066" s="538"/>
      <c r="E2066" s="517"/>
      <c r="F2066" s="515"/>
      <c r="H2066" s="515"/>
      <c r="I2066" s="515"/>
      <c r="J2066" s="515"/>
      <c r="L2066" s="517"/>
      <c r="M2066" s="517"/>
      <c r="N2066" s="518"/>
    </row>
    <row r="2067" spans="1:14" s="516" customFormat="1" x14ac:dyDescent="0.2">
      <c r="A2067" s="514"/>
      <c r="B2067" s="538"/>
      <c r="C2067" s="538"/>
      <c r="E2067" s="517"/>
      <c r="F2067" s="515"/>
      <c r="H2067" s="515"/>
      <c r="I2067" s="515"/>
      <c r="J2067" s="515"/>
      <c r="L2067" s="517"/>
      <c r="M2067" s="517"/>
      <c r="N2067" s="518"/>
    </row>
    <row r="2068" spans="1:14" s="516" customFormat="1" x14ac:dyDescent="0.2">
      <c r="A2068" s="514"/>
      <c r="B2068" s="538"/>
      <c r="C2068" s="538"/>
      <c r="E2068" s="517"/>
      <c r="F2068" s="515"/>
      <c r="H2068" s="515"/>
      <c r="I2068" s="515"/>
      <c r="J2068" s="515"/>
      <c r="L2068" s="517"/>
      <c r="M2068" s="517"/>
      <c r="N2068" s="518"/>
    </row>
    <row r="2069" spans="1:14" s="516" customFormat="1" x14ac:dyDescent="0.2">
      <c r="A2069" s="514"/>
      <c r="B2069" s="538"/>
      <c r="C2069" s="538"/>
      <c r="E2069" s="517"/>
      <c r="F2069" s="515"/>
      <c r="H2069" s="515"/>
      <c r="I2069" s="515"/>
      <c r="J2069" s="515"/>
      <c r="L2069" s="517"/>
      <c r="M2069" s="517"/>
      <c r="N2069" s="518"/>
    </row>
    <row r="2070" spans="1:14" s="516" customFormat="1" x14ac:dyDescent="0.2">
      <c r="A2070" s="514"/>
      <c r="B2070" s="538"/>
      <c r="C2070" s="538"/>
      <c r="E2070" s="517"/>
      <c r="F2070" s="515"/>
      <c r="H2070" s="515"/>
      <c r="I2070" s="515"/>
      <c r="J2070" s="515"/>
      <c r="L2070" s="517"/>
      <c r="M2070" s="517"/>
      <c r="N2070" s="518"/>
    </row>
    <row r="2071" spans="1:14" s="516" customFormat="1" x14ac:dyDescent="0.2">
      <c r="A2071" s="514"/>
      <c r="B2071" s="538"/>
      <c r="C2071" s="538"/>
      <c r="E2071" s="517"/>
      <c r="F2071" s="515"/>
      <c r="H2071" s="515"/>
      <c r="I2071" s="515"/>
      <c r="J2071" s="515"/>
      <c r="L2071" s="517"/>
      <c r="M2071" s="517"/>
      <c r="N2071" s="518"/>
    </row>
    <row r="2072" spans="1:14" s="516" customFormat="1" x14ac:dyDescent="0.2">
      <c r="A2072" s="514"/>
      <c r="B2072" s="538"/>
      <c r="C2072" s="538"/>
      <c r="E2072" s="517"/>
      <c r="F2072" s="515"/>
      <c r="H2072" s="515"/>
      <c r="I2072" s="515"/>
      <c r="J2072" s="515"/>
      <c r="L2072" s="517"/>
      <c r="M2072" s="517"/>
      <c r="N2072" s="518"/>
    </row>
    <row r="2073" spans="1:14" s="516" customFormat="1" x14ac:dyDescent="0.2">
      <c r="A2073" s="514"/>
      <c r="B2073" s="538"/>
      <c r="C2073" s="538"/>
      <c r="E2073" s="517"/>
      <c r="F2073" s="515"/>
      <c r="H2073" s="515"/>
      <c r="I2073" s="515"/>
      <c r="J2073" s="515"/>
      <c r="L2073" s="517"/>
      <c r="M2073" s="517"/>
      <c r="N2073" s="518"/>
    </row>
    <row r="2074" spans="1:14" s="516" customFormat="1" x14ac:dyDescent="0.2">
      <c r="A2074" s="514"/>
      <c r="B2074" s="538"/>
      <c r="C2074" s="538"/>
      <c r="E2074" s="517"/>
      <c r="F2074" s="515"/>
      <c r="H2074" s="515"/>
      <c r="I2074" s="515"/>
      <c r="J2074" s="515"/>
      <c r="L2074" s="517"/>
      <c r="M2074" s="517"/>
      <c r="N2074" s="518"/>
    </row>
    <row r="2075" spans="1:14" s="516" customFormat="1" x14ac:dyDescent="0.2">
      <c r="A2075" s="514"/>
      <c r="B2075" s="538"/>
      <c r="C2075" s="538"/>
      <c r="E2075" s="517"/>
      <c r="F2075" s="515"/>
      <c r="H2075" s="515"/>
      <c r="I2075" s="515"/>
      <c r="J2075" s="515"/>
      <c r="L2075" s="517"/>
      <c r="M2075" s="517"/>
      <c r="N2075" s="518"/>
    </row>
    <row r="2076" spans="1:14" s="516" customFormat="1" x14ac:dyDescent="0.2">
      <c r="A2076" s="514"/>
      <c r="B2076" s="538"/>
      <c r="C2076" s="538"/>
      <c r="E2076" s="517"/>
      <c r="F2076" s="515"/>
      <c r="H2076" s="515"/>
      <c r="I2076" s="515"/>
      <c r="J2076" s="515"/>
      <c r="L2076" s="517"/>
      <c r="M2076" s="517"/>
      <c r="N2076" s="518"/>
    </row>
    <row r="2077" spans="1:14" s="516" customFormat="1" x14ac:dyDescent="0.2">
      <c r="A2077" s="514"/>
      <c r="B2077" s="538"/>
      <c r="C2077" s="538"/>
      <c r="E2077" s="517"/>
      <c r="F2077" s="515"/>
      <c r="H2077" s="515"/>
      <c r="I2077" s="515"/>
      <c r="J2077" s="515"/>
      <c r="L2077" s="517"/>
      <c r="M2077" s="517"/>
      <c r="N2077" s="518"/>
    </row>
    <row r="2078" spans="1:14" s="516" customFormat="1" x14ac:dyDescent="0.2">
      <c r="A2078" s="514"/>
      <c r="B2078" s="538"/>
      <c r="C2078" s="538"/>
      <c r="E2078" s="517"/>
      <c r="F2078" s="515"/>
      <c r="H2078" s="515"/>
      <c r="I2078" s="515"/>
      <c r="J2078" s="515"/>
      <c r="L2078" s="517"/>
      <c r="M2078" s="517"/>
      <c r="N2078" s="518"/>
    </row>
    <row r="2079" spans="1:14" s="516" customFormat="1" x14ac:dyDescent="0.2">
      <c r="A2079" s="514"/>
      <c r="B2079" s="538"/>
      <c r="C2079" s="538"/>
      <c r="E2079" s="517"/>
      <c r="F2079" s="515"/>
      <c r="H2079" s="515"/>
      <c r="I2079" s="515"/>
      <c r="J2079" s="515"/>
      <c r="L2079" s="517"/>
      <c r="M2079" s="517"/>
      <c r="N2079" s="518"/>
    </row>
    <row r="2080" spans="1:14" s="516" customFormat="1" x14ac:dyDescent="0.2">
      <c r="A2080" s="514"/>
      <c r="B2080" s="538"/>
      <c r="C2080" s="538"/>
      <c r="E2080" s="517"/>
      <c r="F2080" s="515"/>
      <c r="H2080" s="515"/>
      <c r="I2080" s="515"/>
      <c r="J2080" s="515"/>
      <c r="L2080" s="517"/>
      <c r="M2080" s="517"/>
      <c r="N2080" s="518"/>
    </row>
    <row r="2081" spans="1:14" s="516" customFormat="1" x14ac:dyDescent="0.2">
      <c r="A2081" s="514"/>
      <c r="B2081" s="538"/>
      <c r="C2081" s="538"/>
      <c r="E2081" s="517"/>
      <c r="F2081" s="515"/>
      <c r="H2081" s="515"/>
      <c r="I2081" s="515"/>
      <c r="J2081" s="515"/>
      <c r="L2081" s="517"/>
      <c r="M2081" s="517"/>
      <c r="N2081" s="518"/>
    </row>
    <row r="2082" spans="1:14" s="516" customFormat="1" x14ac:dyDescent="0.2">
      <c r="A2082" s="514"/>
      <c r="B2082" s="538"/>
      <c r="C2082" s="538"/>
      <c r="E2082" s="517"/>
      <c r="F2082" s="515"/>
      <c r="H2082" s="515"/>
      <c r="I2082" s="515"/>
      <c r="J2082" s="515"/>
      <c r="L2082" s="517"/>
      <c r="M2082" s="517"/>
      <c r="N2082" s="518"/>
    </row>
    <row r="2083" spans="1:14" s="516" customFormat="1" x14ac:dyDescent="0.2">
      <c r="A2083" s="514"/>
      <c r="B2083" s="538"/>
      <c r="C2083" s="538"/>
      <c r="E2083" s="517"/>
      <c r="F2083" s="515"/>
      <c r="H2083" s="515"/>
      <c r="I2083" s="515"/>
      <c r="J2083" s="515"/>
      <c r="L2083" s="517"/>
      <c r="M2083" s="517"/>
      <c r="N2083" s="518"/>
    </row>
    <row r="2084" spans="1:14" s="516" customFormat="1" x14ac:dyDescent="0.2">
      <c r="A2084" s="514"/>
      <c r="B2084" s="538"/>
      <c r="C2084" s="538"/>
      <c r="E2084" s="517"/>
      <c r="F2084" s="515"/>
      <c r="H2084" s="515"/>
      <c r="I2084" s="515"/>
      <c r="J2084" s="515"/>
      <c r="L2084" s="517"/>
      <c r="M2084" s="517"/>
      <c r="N2084" s="518"/>
    </row>
    <row r="2085" spans="1:14" s="516" customFormat="1" x14ac:dyDescent="0.2">
      <c r="A2085" s="514"/>
      <c r="B2085" s="538"/>
      <c r="C2085" s="538"/>
      <c r="E2085" s="517"/>
      <c r="F2085" s="515"/>
      <c r="H2085" s="515"/>
      <c r="I2085" s="515"/>
      <c r="J2085" s="515"/>
      <c r="L2085" s="517"/>
      <c r="M2085" s="517"/>
      <c r="N2085" s="518"/>
    </row>
    <row r="2086" spans="1:14" s="516" customFormat="1" x14ac:dyDescent="0.2">
      <c r="A2086" s="514"/>
      <c r="B2086" s="538"/>
      <c r="C2086" s="538"/>
      <c r="E2086" s="517"/>
      <c r="F2086" s="515"/>
      <c r="H2086" s="515"/>
      <c r="I2086" s="515"/>
      <c r="J2086" s="515"/>
      <c r="L2086" s="517"/>
      <c r="M2086" s="517"/>
      <c r="N2086" s="518"/>
    </row>
    <row r="2087" spans="1:14" s="516" customFormat="1" x14ac:dyDescent="0.2">
      <c r="A2087" s="514"/>
      <c r="B2087" s="538"/>
      <c r="C2087" s="538"/>
      <c r="E2087" s="517"/>
      <c r="F2087" s="515"/>
      <c r="H2087" s="515"/>
      <c r="I2087" s="515"/>
      <c r="J2087" s="515"/>
      <c r="L2087" s="517"/>
      <c r="M2087" s="517"/>
      <c r="N2087" s="518"/>
    </row>
    <row r="2088" spans="1:14" s="516" customFormat="1" x14ac:dyDescent="0.2">
      <c r="A2088" s="514"/>
      <c r="B2088" s="538"/>
      <c r="C2088" s="538"/>
      <c r="E2088" s="517"/>
      <c r="F2088" s="515"/>
      <c r="H2088" s="515"/>
      <c r="I2088" s="515"/>
      <c r="J2088" s="515"/>
      <c r="L2088" s="517"/>
      <c r="M2088" s="517"/>
      <c r="N2088" s="518"/>
    </row>
    <row r="2089" spans="1:14" s="516" customFormat="1" x14ac:dyDescent="0.2">
      <c r="A2089" s="514"/>
      <c r="B2089" s="538"/>
      <c r="C2089" s="538"/>
      <c r="E2089" s="517"/>
      <c r="F2089" s="515"/>
      <c r="H2089" s="515"/>
      <c r="I2089" s="515"/>
      <c r="J2089" s="515"/>
      <c r="L2089" s="517"/>
      <c r="M2089" s="517"/>
      <c r="N2089" s="518"/>
    </row>
    <row r="2090" spans="1:14" s="516" customFormat="1" x14ac:dyDescent="0.2">
      <c r="A2090" s="514"/>
      <c r="B2090" s="538"/>
      <c r="C2090" s="538"/>
      <c r="E2090" s="517"/>
      <c r="F2090" s="515"/>
      <c r="H2090" s="515"/>
      <c r="I2090" s="515"/>
      <c r="J2090" s="515"/>
      <c r="L2090" s="517"/>
      <c r="M2090" s="517"/>
      <c r="N2090" s="518"/>
    </row>
    <row r="2091" spans="1:14" s="516" customFormat="1" x14ac:dyDescent="0.2">
      <c r="A2091" s="514"/>
      <c r="B2091" s="538"/>
      <c r="C2091" s="538"/>
      <c r="E2091" s="517"/>
      <c r="F2091" s="515"/>
      <c r="H2091" s="515"/>
      <c r="I2091" s="515"/>
      <c r="J2091" s="515"/>
      <c r="L2091" s="517"/>
      <c r="M2091" s="517"/>
      <c r="N2091" s="518"/>
    </row>
    <row r="2092" spans="1:14" s="516" customFormat="1" x14ac:dyDescent="0.2">
      <c r="A2092" s="514"/>
      <c r="B2092" s="538"/>
      <c r="C2092" s="538"/>
      <c r="E2092" s="517"/>
      <c r="F2092" s="515"/>
      <c r="H2092" s="515"/>
      <c r="I2092" s="515"/>
      <c r="J2092" s="515"/>
      <c r="L2092" s="517"/>
      <c r="M2092" s="517"/>
      <c r="N2092" s="518"/>
    </row>
    <row r="2093" spans="1:14" s="516" customFormat="1" x14ac:dyDescent="0.2">
      <c r="A2093" s="514"/>
      <c r="B2093" s="538"/>
      <c r="C2093" s="538"/>
      <c r="E2093" s="517"/>
      <c r="F2093" s="515"/>
      <c r="H2093" s="515"/>
      <c r="I2093" s="515"/>
      <c r="J2093" s="515"/>
      <c r="L2093" s="517"/>
      <c r="M2093" s="517"/>
      <c r="N2093" s="518"/>
    </row>
    <row r="2094" spans="1:14" s="516" customFormat="1" x14ac:dyDescent="0.2">
      <c r="A2094" s="514"/>
      <c r="B2094" s="538"/>
      <c r="C2094" s="538"/>
      <c r="E2094" s="517"/>
      <c r="F2094" s="515"/>
      <c r="H2094" s="515"/>
      <c r="I2094" s="515"/>
      <c r="J2094" s="515"/>
      <c r="L2094" s="517"/>
      <c r="M2094" s="517"/>
      <c r="N2094" s="518"/>
    </row>
    <row r="2095" spans="1:14" s="516" customFormat="1" x14ac:dyDescent="0.2">
      <c r="A2095" s="514"/>
      <c r="B2095" s="538"/>
      <c r="C2095" s="538"/>
      <c r="E2095" s="517"/>
      <c r="F2095" s="515"/>
      <c r="H2095" s="515"/>
      <c r="I2095" s="515"/>
      <c r="J2095" s="515"/>
      <c r="L2095" s="517"/>
      <c r="M2095" s="517"/>
      <c r="N2095" s="518"/>
    </row>
    <row r="2096" spans="1:14" s="516" customFormat="1" x14ac:dyDescent="0.2">
      <c r="A2096" s="514"/>
      <c r="B2096" s="538"/>
      <c r="C2096" s="538"/>
      <c r="E2096" s="517"/>
      <c r="F2096" s="515"/>
      <c r="H2096" s="515"/>
      <c r="I2096" s="515"/>
      <c r="J2096" s="515"/>
      <c r="L2096" s="517"/>
      <c r="M2096" s="517"/>
      <c r="N2096" s="518"/>
    </row>
    <row r="2097" spans="1:14" s="516" customFormat="1" x14ac:dyDescent="0.2">
      <c r="A2097" s="514"/>
      <c r="B2097" s="538"/>
      <c r="C2097" s="538"/>
      <c r="E2097" s="517"/>
      <c r="F2097" s="515"/>
      <c r="H2097" s="515"/>
      <c r="I2097" s="515"/>
      <c r="J2097" s="515"/>
      <c r="L2097" s="517"/>
      <c r="M2097" s="517"/>
      <c r="N2097" s="518"/>
    </row>
    <row r="2098" spans="1:14" s="516" customFormat="1" x14ac:dyDescent="0.2">
      <c r="A2098" s="514"/>
      <c r="B2098" s="538"/>
      <c r="C2098" s="538"/>
      <c r="E2098" s="517"/>
      <c r="F2098" s="515"/>
      <c r="H2098" s="515"/>
      <c r="I2098" s="515"/>
      <c r="J2098" s="515"/>
      <c r="L2098" s="517"/>
      <c r="M2098" s="517"/>
      <c r="N2098" s="518"/>
    </row>
    <row r="2099" spans="1:14" s="516" customFormat="1" x14ac:dyDescent="0.2">
      <c r="A2099" s="514"/>
      <c r="B2099" s="538"/>
      <c r="C2099" s="538"/>
      <c r="E2099" s="517"/>
      <c r="F2099" s="515"/>
      <c r="H2099" s="515"/>
      <c r="I2099" s="515"/>
      <c r="J2099" s="515"/>
      <c r="L2099" s="517"/>
      <c r="M2099" s="517"/>
      <c r="N2099" s="518"/>
    </row>
    <row r="2100" spans="1:14" s="516" customFormat="1" x14ac:dyDescent="0.2">
      <c r="A2100" s="514"/>
      <c r="B2100" s="538"/>
      <c r="C2100" s="538"/>
      <c r="E2100" s="517"/>
      <c r="F2100" s="515"/>
      <c r="H2100" s="515"/>
      <c r="I2100" s="515"/>
      <c r="J2100" s="515"/>
      <c r="L2100" s="517"/>
      <c r="M2100" s="517"/>
      <c r="N2100" s="518"/>
    </row>
    <row r="2101" spans="1:14" s="516" customFormat="1" x14ac:dyDescent="0.2">
      <c r="A2101" s="514"/>
      <c r="B2101" s="538"/>
      <c r="C2101" s="538"/>
      <c r="E2101" s="517"/>
      <c r="F2101" s="515"/>
      <c r="H2101" s="515"/>
      <c r="I2101" s="515"/>
      <c r="J2101" s="515"/>
      <c r="L2101" s="517"/>
      <c r="M2101" s="517"/>
      <c r="N2101" s="518"/>
    </row>
    <row r="2102" spans="1:14" s="516" customFormat="1" x14ac:dyDescent="0.2">
      <c r="A2102" s="514"/>
      <c r="B2102" s="538"/>
      <c r="C2102" s="538"/>
      <c r="E2102" s="517"/>
      <c r="F2102" s="515"/>
      <c r="H2102" s="515"/>
      <c r="I2102" s="515"/>
      <c r="J2102" s="515"/>
      <c r="L2102" s="517"/>
      <c r="M2102" s="517"/>
      <c r="N2102" s="518"/>
    </row>
    <row r="2103" spans="1:14" s="516" customFormat="1" x14ac:dyDescent="0.2">
      <c r="A2103" s="514"/>
      <c r="B2103" s="538"/>
      <c r="C2103" s="538"/>
      <c r="E2103" s="517"/>
      <c r="F2103" s="515"/>
      <c r="H2103" s="515"/>
      <c r="I2103" s="515"/>
      <c r="J2103" s="515"/>
      <c r="L2103" s="517"/>
      <c r="M2103" s="517"/>
      <c r="N2103" s="518"/>
    </row>
    <row r="2104" spans="1:14" s="516" customFormat="1" x14ac:dyDescent="0.2">
      <c r="A2104" s="514"/>
      <c r="B2104" s="538"/>
      <c r="C2104" s="538"/>
      <c r="E2104" s="517"/>
      <c r="F2104" s="515"/>
      <c r="H2104" s="515"/>
      <c r="I2104" s="515"/>
      <c r="J2104" s="515"/>
      <c r="L2104" s="517"/>
      <c r="M2104" s="517"/>
      <c r="N2104" s="518"/>
    </row>
    <row r="2105" spans="1:14" s="516" customFormat="1" x14ac:dyDescent="0.2">
      <c r="A2105" s="514"/>
      <c r="B2105" s="538"/>
      <c r="C2105" s="538"/>
      <c r="E2105" s="517"/>
      <c r="F2105" s="515"/>
      <c r="H2105" s="515"/>
      <c r="I2105" s="515"/>
      <c r="J2105" s="515"/>
      <c r="L2105" s="517"/>
      <c r="M2105" s="517"/>
      <c r="N2105" s="518"/>
    </row>
    <row r="2106" spans="1:14" s="516" customFormat="1" x14ac:dyDescent="0.2">
      <c r="A2106" s="514"/>
      <c r="B2106" s="538"/>
      <c r="C2106" s="538"/>
      <c r="E2106" s="517"/>
      <c r="F2106" s="515"/>
      <c r="H2106" s="515"/>
      <c r="I2106" s="515"/>
      <c r="J2106" s="515"/>
      <c r="L2106" s="517"/>
      <c r="M2106" s="517"/>
      <c r="N2106" s="518"/>
    </row>
    <row r="2107" spans="1:14" s="516" customFormat="1" x14ac:dyDescent="0.2">
      <c r="A2107" s="514"/>
      <c r="B2107" s="538"/>
      <c r="C2107" s="538"/>
      <c r="E2107" s="517"/>
      <c r="F2107" s="515"/>
      <c r="H2107" s="515"/>
      <c r="I2107" s="515"/>
      <c r="J2107" s="515"/>
      <c r="L2107" s="517"/>
      <c r="M2107" s="517"/>
      <c r="N2107" s="518"/>
    </row>
    <row r="2108" spans="1:14" s="516" customFormat="1" x14ac:dyDescent="0.2">
      <c r="A2108" s="514"/>
      <c r="B2108" s="538"/>
      <c r="C2108" s="538"/>
      <c r="E2108" s="517"/>
      <c r="F2108" s="515"/>
      <c r="H2108" s="515"/>
      <c r="I2108" s="515"/>
      <c r="J2108" s="515"/>
      <c r="L2108" s="517"/>
      <c r="M2108" s="517"/>
      <c r="N2108" s="518"/>
    </row>
    <row r="2109" spans="1:14" s="516" customFormat="1" x14ac:dyDescent="0.2">
      <c r="A2109" s="514"/>
      <c r="B2109" s="538"/>
      <c r="C2109" s="538"/>
      <c r="E2109" s="517"/>
      <c r="F2109" s="515"/>
      <c r="H2109" s="515"/>
      <c r="I2109" s="515"/>
      <c r="J2109" s="515"/>
      <c r="L2109" s="517"/>
      <c r="M2109" s="517"/>
      <c r="N2109" s="518"/>
    </row>
    <row r="2110" spans="1:14" s="516" customFormat="1" x14ac:dyDescent="0.2">
      <c r="A2110" s="514"/>
      <c r="B2110" s="538"/>
      <c r="C2110" s="538"/>
      <c r="E2110" s="517"/>
      <c r="F2110" s="515"/>
      <c r="H2110" s="515"/>
      <c r="I2110" s="515"/>
      <c r="J2110" s="515"/>
      <c r="L2110" s="517"/>
      <c r="M2110" s="517"/>
      <c r="N2110" s="518"/>
    </row>
    <row r="2111" spans="1:14" s="516" customFormat="1" x14ac:dyDescent="0.2">
      <c r="A2111" s="514"/>
      <c r="B2111" s="538"/>
      <c r="C2111" s="538"/>
      <c r="E2111" s="517"/>
      <c r="F2111" s="515"/>
      <c r="H2111" s="515"/>
      <c r="I2111" s="515"/>
      <c r="J2111" s="515"/>
      <c r="L2111" s="517"/>
      <c r="M2111" s="517"/>
      <c r="N2111" s="518"/>
    </row>
    <row r="2112" spans="1:14" s="516" customFormat="1" x14ac:dyDescent="0.2">
      <c r="A2112" s="514"/>
      <c r="B2112" s="538"/>
      <c r="C2112" s="538"/>
      <c r="E2112" s="517"/>
      <c r="F2112" s="515"/>
      <c r="H2112" s="515"/>
      <c r="I2112" s="515"/>
      <c r="J2112" s="515"/>
      <c r="L2112" s="517"/>
      <c r="M2112" s="517"/>
      <c r="N2112" s="518"/>
    </row>
    <row r="2113" spans="1:14" s="516" customFormat="1" x14ac:dyDescent="0.2">
      <c r="A2113" s="514"/>
      <c r="B2113" s="538"/>
      <c r="C2113" s="538"/>
      <c r="E2113" s="517"/>
      <c r="F2113" s="515"/>
      <c r="H2113" s="515"/>
      <c r="I2113" s="515"/>
      <c r="J2113" s="515"/>
      <c r="L2113" s="517"/>
      <c r="M2113" s="517"/>
      <c r="N2113" s="518"/>
    </row>
    <row r="2114" spans="1:14" s="516" customFormat="1" x14ac:dyDescent="0.2">
      <c r="A2114" s="514"/>
      <c r="B2114" s="538"/>
      <c r="C2114" s="538"/>
      <c r="E2114" s="517"/>
      <c r="F2114" s="515"/>
      <c r="H2114" s="515"/>
      <c r="I2114" s="515"/>
      <c r="J2114" s="515"/>
      <c r="L2114" s="517"/>
      <c r="M2114" s="517"/>
      <c r="N2114" s="518"/>
    </row>
    <row r="2115" spans="1:14" s="516" customFormat="1" x14ac:dyDescent="0.2">
      <c r="A2115" s="514"/>
      <c r="B2115" s="538"/>
      <c r="C2115" s="538"/>
      <c r="E2115" s="517"/>
      <c r="F2115" s="515"/>
      <c r="H2115" s="515"/>
      <c r="I2115" s="515"/>
      <c r="J2115" s="515"/>
      <c r="L2115" s="517"/>
      <c r="M2115" s="517"/>
      <c r="N2115" s="518"/>
    </row>
    <row r="2116" spans="1:14" s="516" customFormat="1" x14ac:dyDescent="0.2">
      <c r="A2116" s="514"/>
      <c r="B2116" s="538"/>
      <c r="C2116" s="538"/>
      <c r="E2116" s="517"/>
      <c r="F2116" s="515"/>
      <c r="H2116" s="515"/>
      <c r="I2116" s="515"/>
      <c r="J2116" s="515"/>
      <c r="L2116" s="517"/>
      <c r="M2116" s="517"/>
      <c r="N2116" s="518"/>
    </row>
    <row r="2117" spans="1:14" s="516" customFormat="1" x14ac:dyDescent="0.2">
      <c r="A2117" s="514"/>
      <c r="B2117" s="538"/>
      <c r="C2117" s="538"/>
      <c r="E2117" s="517"/>
      <c r="F2117" s="515"/>
      <c r="H2117" s="515"/>
      <c r="I2117" s="515"/>
      <c r="J2117" s="515"/>
      <c r="L2117" s="517"/>
      <c r="M2117" s="517"/>
      <c r="N2117" s="518"/>
    </row>
    <row r="2118" spans="1:14" s="516" customFormat="1" x14ac:dyDescent="0.2">
      <c r="A2118" s="514"/>
      <c r="B2118" s="538"/>
      <c r="C2118" s="538"/>
      <c r="E2118" s="517"/>
      <c r="F2118" s="515"/>
      <c r="H2118" s="515"/>
      <c r="I2118" s="515"/>
      <c r="J2118" s="515"/>
      <c r="L2118" s="517"/>
      <c r="M2118" s="517"/>
      <c r="N2118" s="518"/>
    </row>
    <row r="2119" spans="1:14" s="516" customFormat="1" x14ac:dyDescent="0.2">
      <c r="A2119" s="514"/>
      <c r="B2119" s="538"/>
      <c r="C2119" s="538"/>
      <c r="E2119" s="517"/>
      <c r="F2119" s="515"/>
      <c r="H2119" s="515"/>
      <c r="I2119" s="515"/>
      <c r="J2119" s="515"/>
      <c r="L2119" s="517"/>
      <c r="M2119" s="517"/>
      <c r="N2119" s="518"/>
    </row>
    <row r="2120" spans="1:14" s="516" customFormat="1" x14ac:dyDescent="0.2">
      <c r="A2120" s="514"/>
      <c r="B2120" s="538"/>
      <c r="C2120" s="538"/>
      <c r="E2120" s="517"/>
      <c r="F2120" s="515"/>
      <c r="H2120" s="515"/>
      <c r="I2120" s="515"/>
      <c r="J2120" s="515"/>
      <c r="L2120" s="517"/>
      <c r="M2120" s="517"/>
      <c r="N2120" s="518"/>
    </row>
    <row r="2121" spans="1:14" s="516" customFormat="1" x14ac:dyDescent="0.2">
      <c r="A2121" s="514"/>
      <c r="B2121" s="538"/>
      <c r="C2121" s="538"/>
      <c r="E2121" s="517"/>
      <c r="F2121" s="515"/>
      <c r="H2121" s="515"/>
      <c r="I2121" s="515"/>
      <c r="J2121" s="515"/>
      <c r="L2121" s="517"/>
      <c r="M2121" s="517"/>
      <c r="N2121" s="518"/>
    </row>
    <row r="2122" spans="1:14" s="516" customFormat="1" x14ac:dyDescent="0.2">
      <c r="A2122" s="514"/>
      <c r="B2122" s="538"/>
      <c r="C2122" s="538"/>
      <c r="E2122" s="517"/>
      <c r="F2122" s="515"/>
      <c r="H2122" s="515"/>
      <c r="I2122" s="515"/>
      <c r="J2122" s="515"/>
      <c r="L2122" s="517"/>
      <c r="M2122" s="517"/>
      <c r="N2122" s="518"/>
    </row>
    <row r="2123" spans="1:14" s="516" customFormat="1" x14ac:dyDescent="0.2">
      <c r="A2123" s="514"/>
      <c r="B2123" s="538"/>
      <c r="C2123" s="538"/>
      <c r="E2123" s="517"/>
      <c r="F2123" s="515"/>
      <c r="H2123" s="515"/>
      <c r="I2123" s="515"/>
      <c r="J2123" s="515"/>
      <c r="L2123" s="517"/>
      <c r="M2123" s="517"/>
      <c r="N2123" s="518"/>
    </row>
    <row r="2124" spans="1:14" s="516" customFormat="1" x14ac:dyDescent="0.2">
      <c r="A2124" s="514"/>
      <c r="B2124" s="538"/>
      <c r="C2124" s="538"/>
      <c r="E2124" s="517"/>
      <c r="F2124" s="515"/>
      <c r="H2124" s="515"/>
      <c r="I2124" s="515"/>
      <c r="J2124" s="515"/>
      <c r="L2124" s="517"/>
      <c r="M2124" s="517"/>
      <c r="N2124" s="518"/>
    </row>
    <row r="2125" spans="1:14" s="516" customFormat="1" x14ac:dyDescent="0.2">
      <c r="A2125" s="514"/>
      <c r="B2125" s="538"/>
      <c r="C2125" s="538"/>
      <c r="E2125" s="517"/>
      <c r="F2125" s="515"/>
      <c r="H2125" s="515"/>
      <c r="I2125" s="515"/>
      <c r="J2125" s="515"/>
      <c r="L2125" s="517"/>
      <c r="M2125" s="517"/>
      <c r="N2125" s="518"/>
    </row>
    <row r="2126" spans="1:14" s="516" customFormat="1" x14ac:dyDescent="0.2">
      <c r="A2126" s="514"/>
      <c r="B2126" s="538"/>
      <c r="C2126" s="538"/>
      <c r="E2126" s="517"/>
      <c r="F2126" s="515"/>
      <c r="H2126" s="515"/>
      <c r="I2126" s="515"/>
      <c r="J2126" s="515"/>
      <c r="L2126" s="517"/>
      <c r="M2126" s="517"/>
      <c r="N2126" s="518"/>
    </row>
    <row r="2127" spans="1:14" s="516" customFormat="1" x14ac:dyDescent="0.2">
      <c r="A2127" s="514"/>
      <c r="B2127" s="538"/>
      <c r="C2127" s="538"/>
      <c r="E2127" s="517"/>
      <c r="F2127" s="515"/>
      <c r="H2127" s="515"/>
      <c r="I2127" s="515"/>
      <c r="J2127" s="515"/>
      <c r="L2127" s="517"/>
      <c r="M2127" s="517"/>
      <c r="N2127" s="518"/>
    </row>
    <row r="2128" spans="1:14" s="516" customFormat="1" x14ac:dyDescent="0.2">
      <c r="A2128" s="514"/>
      <c r="B2128" s="538"/>
      <c r="C2128" s="538"/>
      <c r="E2128" s="517"/>
      <c r="F2128" s="515"/>
      <c r="H2128" s="515"/>
      <c r="I2128" s="515"/>
      <c r="J2128" s="515"/>
      <c r="L2128" s="517"/>
      <c r="M2128" s="517"/>
      <c r="N2128" s="518"/>
    </row>
    <row r="2129" spans="1:14" s="516" customFormat="1" x14ac:dyDescent="0.2">
      <c r="A2129" s="514"/>
      <c r="B2129" s="538"/>
      <c r="C2129" s="538"/>
      <c r="E2129" s="517"/>
      <c r="F2129" s="515"/>
      <c r="H2129" s="515"/>
      <c r="I2129" s="515"/>
      <c r="J2129" s="515"/>
      <c r="L2129" s="517"/>
      <c r="M2129" s="517"/>
      <c r="N2129" s="518"/>
    </row>
    <row r="2130" spans="1:14" s="516" customFormat="1" x14ac:dyDescent="0.2">
      <c r="A2130" s="514"/>
      <c r="B2130" s="538"/>
      <c r="C2130" s="538"/>
      <c r="E2130" s="517"/>
      <c r="F2130" s="515"/>
      <c r="H2130" s="515"/>
      <c r="I2130" s="515"/>
      <c r="J2130" s="515"/>
      <c r="L2130" s="517"/>
      <c r="M2130" s="517"/>
      <c r="N2130" s="518"/>
    </row>
    <row r="2131" spans="1:14" s="516" customFormat="1" x14ac:dyDescent="0.2">
      <c r="A2131" s="514"/>
      <c r="B2131" s="538"/>
      <c r="C2131" s="538"/>
      <c r="E2131" s="517"/>
      <c r="F2131" s="515"/>
      <c r="H2131" s="515"/>
      <c r="I2131" s="515"/>
      <c r="J2131" s="515"/>
      <c r="L2131" s="517"/>
      <c r="M2131" s="517"/>
      <c r="N2131" s="518"/>
    </row>
    <row r="2132" spans="1:14" s="516" customFormat="1" x14ac:dyDescent="0.2">
      <c r="A2132" s="514"/>
      <c r="B2132" s="538"/>
      <c r="C2132" s="538"/>
      <c r="E2132" s="517"/>
      <c r="F2132" s="515"/>
      <c r="H2132" s="515"/>
      <c r="I2132" s="515"/>
      <c r="J2132" s="515"/>
      <c r="L2132" s="517"/>
      <c r="M2132" s="517"/>
      <c r="N2132" s="518"/>
    </row>
    <row r="2133" spans="1:14" s="516" customFormat="1" x14ac:dyDescent="0.2">
      <c r="A2133" s="514"/>
      <c r="B2133" s="538"/>
      <c r="C2133" s="538"/>
      <c r="E2133" s="517"/>
      <c r="F2133" s="515"/>
      <c r="H2133" s="515"/>
      <c r="I2133" s="515"/>
      <c r="J2133" s="515"/>
      <c r="L2133" s="517"/>
      <c r="M2133" s="517"/>
      <c r="N2133" s="518"/>
    </row>
    <row r="2134" spans="1:14" s="516" customFormat="1" x14ac:dyDescent="0.2">
      <c r="A2134" s="514"/>
      <c r="B2134" s="538"/>
      <c r="C2134" s="538"/>
      <c r="E2134" s="517"/>
      <c r="F2134" s="515"/>
      <c r="H2134" s="515"/>
      <c r="I2134" s="515"/>
      <c r="J2134" s="515"/>
      <c r="L2134" s="517"/>
      <c r="M2134" s="517"/>
      <c r="N2134" s="518"/>
    </row>
    <row r="2135" spans="1:14" s="516" customFormat="1" x14ac:dyDescent="0.2">
      <c r="A2135" s="514"/>
      <c r="B2135" s="538"/>
      <c r="C2135" s="538"/>
      <c r="E2135" s="517"/>
      <c r="F2135" s="515"/>
      <c r="H2135" s="515"/>
      <c r="I2135" s="515"/>
      <c r="J2135" s="515"/>
      <c r="L2135" s="517"/>
      <c r="M2135" s="517"/>
      <c r="N2135" s="518"/>
    </row>
    <row r="2136" spans="1:14" s="516" customFormat="1" x14ac:dyDescent="0.2">
      <c r="A2136" s="514"/>
      <c r="B2136" s="538"/>
      <c r="C2136" s="538"/>
      <c r="E2136" s="517"/>
      <c r="F2136" s="515"/>
      <c r="H2136" s="515"/>
      <c r="I2136" s="515"/>
      <c r="J2136" s="515"/>
      <c r="L2136" s="517"/>
      <c r="M2136" s="517"/>
      <c r="N2136" s="518"/>
    </row>
    <row r="2137" spans="1:14" s="516" customFormat="1" x14ac:dyDescent="0.2">
      <c r="A2137" s="514"/>
      <c r="B2137" s="538"/>
      <c r="C2137" s="538"/>
      <c r="E2137" s="517"/>
      <c r="F2137" s="515"/>
      <c r="H2137" s="515"/>
      <c r="I2137" s="515"/>
      <c r="J2137" s="515"/>
      <c r="L2137" s="517"/>
      <c r="M2137" s="517"/>
      <c r="N2137" s="518"/>
    </row>
    <row r="2138" spans="1:14" s="516" customFormat="1" x14ac:dyDescent="0.2">
      <c r="A2138" s="514"/>
      <c r="B2138" s="538"/>
      <c r="C2138" s="538"/>
      <c r="E2138" s="517"/>
      <c r="F2138" s="515"/>
      <c r="H2138" s="515"/>
      <c r="I2138" s="515"/>
      <c r="J2138" s="515"/>
      <c r="L2138" s="517"/>
      <c r="M2138" s="517"/>
      <c r="N2138" s="518"/>
    </row>
    <row r="2139" spans="1:14" s="516" customFormat="1" x14ac:dyDescent="0.2">
      <c r="A2139" s="514"/>
      <c r="B2139" s="538"/>
      <c r="C2139" s="538"/>
      <c r="E2139" s="517"/>
      <c r="F2139" s="515"/>
      <c r="H2139" s="515"/>
      <c r="I2139" s="515"/>
      <c r="J2139" s="515"/>
      <c r="L2139" s="517"/>
      <c r="M2139" s="517"/>
      <c r="N2139" s="518"/>
    </row>
    <row r="2140" spans="1:14" s="516" customFormat="1" x14ac:dyDescent="0.2">
      <c r="A2140" s="514"/>
      <c r="B2140" s="538"/>
      <c r="C2140" s="538"/>
      <c r="E2140" s="517"/>
      <c r="F2140" s="515"/>
      <c r="H2140" s="515"/>
      <c r="I2140" s="515"/>
      <c r="J2140" s="515"/>
      <c r="L2140" s="517"/>
      <c r="M2140" s="517"/>
      <c r="N2140" s="518"/>
    </row>
    <row r="2141" spans="1:14" s="516" customFormat="1" x14ac:dyDescent="0.2">
      <c r="A2141" s="514"/>
      <c r="B2141" s="538"/>
      <c r="C2141" s="538"/>
      <c r="E2141" s="517"/>
      <c r="F2141" s="515"/>
      <c r="H2141" s="515"/>
      <c r="I2141" s="515"/>
      <c r="J2141" s="515"/>
      <c r="L2141" s="517"/>
      <c r="M2141" s="517"/>
      <c r="N2141" s="518"/>
    </row>
    <row r="2142" spans="1:14" s="516" customFormat="1" x14ac:dyDescent="0.2">
      <c r="A2142" s="514"/>
      <c r="B2142" s="538"/>
      <c r="C2142" s="538"/>
      <c r="E2142" s="517"/>
      <c r="F2142" s="515"/>
      <c r="H2142" s="515"/>
      <c r="I2142" s="515"/>
      <c r="J2142" s="515"/>
      <c r="L2142" s="517"/>
      <c r="M2142" s="517"/>
      <c r="N2142" s="518"/>
    </row>
    <row r="2143" spans="1:14" s="516" customFormat="1" x14ac:dyDescent="0.2">
      <c r="A2143" s="514"/>
      <c r="B2143" s="538"/>
      <c r="C2143" s="538"/>
      <c r="E2143" s="517"/>
      <c r="F2143" s="515"/>
      <c r="H2143" s="515"/>
      <c r="I2143" s="515"/>
      <c r="J2143" s="515"/>
      <c r="L2143" s="517"/>
      <c r="M2143" s="517"/>
      <c r="N2143" s="518"/>
    </row>
    <row r="2144" spans="1:14" s="516" customFormat="1" x14ac:dyDescent="0.2">
      <c r="A2144" s="514"/>
      <c r="B2144" s="538"/>
      <c r="C2144" s="538"/>
      <c r="E2144" s="517"/>
      <c r="F2144" s="515"/>
      <c r="H2144" s="515"/>
      <c r="I2144" s="515"/>
      <c r="J2144" s="515"/>
      <c r="L2144" s="517"/>
      <c r="M2144" s="517"/>
      <c r="N2144" s="518"/>
    </row>
    <row r="2145" spans="1:14" s="516" customFormat="1" x14ac:dyDescent="0.2">
      <c r="A2145" s="514"/>
      <c r="B2145" s="538"/>
      <c r="C2145" s="538"/>
      <c r="E2145" s="517"/>
      <c r="F2145" s="515"/>
      <c r="H2145" s="515"/>
      <c r="I2145" s="515"/>
      <c r="J2145" s="515"/>
      <c r="L2145" s="517"/>
      <c r="M2145" s="517"/>
      <c r="N2145" s="518"/>
    </row>
    <row r="2146" spans="1:14" s="516" customFormat="1" x14ac:dyDescent="0.2">
      <c r="A2146" s="514"/>
      <c r="B2146" s="538"/>
      <c r="C2146" s="538"/>
      <c r="E2146" s="517"/>
      <c r="F2146" s="515"/>
      <c r="H2146" s="515"/>
      <c r="I2146" s="515"/>
      <c r="J2146" s="515"/>
      <c r="L2146" s="517"/>
      <c r="M2146" s="517"/>
      <c r="N2146" s="518"/>
    </row>
    <row r="2147" spans="1:14" s="516" customFormat="1" x14ac:dyDescent="0.2">
      <c r="A2147" s="514"/>
      <c r="B2147" s="538"/>
      <c r="C2147" s="538"/>
      <c r="E2147" s="517"/>
      <c r="F2147" s="515"/>
      <c r="H2147" s="515"/>
      <c r="I2147" s="515"/>
      <c r="J2147" s="515"/>
      <c r="L2147" s="517"/>
      <c r="M2147" s="517"/>
      <c r="N2147" s="518"/>
    </row>
    <row r="2148" spans="1:14" s="516" customFormat="1" x14ac:dyDescent="0.2">
      <c r="A2148" s="514"/>
      <c r="B2148" s="538"/>
      <c r="C2148" s="538"/>
      <c r="E2148" s="517"/>
      <c r="F2148" s="515"/>
      <c r="H2148" s="515"/>
      <c r="I2148" s="515"/>
      <c r="J2148" s="515"/>
      <c r="L2148" s="517"/>
      <c r="M2148" s="517"/>
      <c r="N2148" s="518"/>
    </row>
    <row r="2149" spans="1:14" s="516" customFormat="1" x14ac:dyDescent="0.2">
      <c r="A2149" s="514"/>
      <c r="B2149" s="538"/>
      <c r="C2149" s="538"/>
      <c r="E2149" s="517"/>
      <c r="F2149" s="515"/>
      <c r="H2149" s="515"/>
      <c r="I2149" s="515"/>
      <c r="J2149" s="515"/>
      <c r="L2149" s="517"/>
      <c r="M2149" s="517"/>
      <c r="N2149" s="518"/>
    </row>
    <row r="2150" spans="1:14" s="516" customFormat="1" x14ac:dyDescent="0.2">
      <c r="A2150" s="514"/>
      <c r="B2150" s="538"/>
      <c r="C2150" s="538"/>
      <c r="E2150" s="517"/>
      <c r="F2150" s="515"/>
      <c r="H2150" s="515"/>
      <c r="I2150" s="515"/>
      <c r="J2150" s="515"/>
      <c r="L2150" s="517"/>
      <c r="M2150" s="517"/>
      <c r="N2150" s="518"/>
    </row>
    <row r="2151" spans="1:14" s="516" customFormat="1" x14ac:dyDescent="0.2">
      <c r="A2151" s="514"/>
      <c r="B2151" s="538"/>
      <c r="C2151" s="538"/>
      <c r="E2151" s="517"/>
      <c r="F2151" s="515"/>
      <c r="H2151" s="515"/>
      <c r="I2151" s="515"/>
      <c r="J2151" s="515"/>
      <c r="L2151" s="517"/>
      <c r="M2151" s="517"/>
      <c r="N2151" s="518"/>
    </row>
    <row r="2152" spans="1:14" s="516" customFormat="1" x14ac:dyDescent="0.2">
      <c r="A2152" s="514"/>
      <c r="B2152" s="538"/>
      <c r="C2152" s="538"/>
      <c r="E2152" s="517"/>
      <c r="F2152" s="515"/>
      <c r="H2152" s="515"/>
      <c r="I2152" s="515"/>
      <c r="J2152" s="515"/>
      <c r="L2152" s="517"/>
      <c r="M2152" s="517"/>
      <c r="N2152" s="518"/>
    </row>
    <row r="2153" spans="1:14" s="516" customFormat="1" x14ac:dyDescent="0.2">
      <c r="A2153" s="514"/>
      <c r="B2153" s="538"/>
      <c r="C2153" s="538"/>
      <c r="E2153" s="517"/>
      <c r="F2153" s="515"/>
      <c r="H2153" s="515"/>
      <c r="I2153" s="515"/>
      <c r="J2153" s="515"/>
      <c r="L2153" s="517"/>
      <c r="M2153" s="517"/>
      <c r="N2153" s="518"/>
    </row>
    <row r="2154" spans="1:14" s="516" customFormat="1" x14ac:dyDescent="0.2">
      <c r="A2154" s="514"/>
      <c r="B2154" s="538"/>
      <c r="C2154" s="538"/>
      <c r="E2154" s="517"/>
      <c r="F2154" s="515"/>
      <c r="H2154" s="515"/>
      <c r="I2154" s="515"/>
      <c r="J2154" s="515"/>
      <c r="L2154" s="517"/>
      <c r="M2154" s="517"/>
      <c r="N2154" s="518"/>
    </row>
    <row r="2155" spans="1:14" s="516" customFormat="1" x14ac:dyDescent="0.2">
      <c r="A2155" s="514"/>
      <c r="B2155" s="538"/>
      <c r="C2155" s="538"/>
      <c r="E2155" s="517"/>
      <c r="F2155" s="515"/>
      <c r="H2155" s="515"/>
      <c r="I2155" s="515"/>
      <c r="J2155" s="515"/>
      <c r="L2155" s="517"/>
      <c r="M2155" s="517"/>
      <c r="N2155" s="518"/>
    </row>
    <row r="2156" spans="1:14" s="516" customFormat="1" x14ac:dyDescent="0.2">
      <c r="A2156" s="514"/>
      <c r="B2156" s="538"/>
      <c r="C2156" s="538"/>
      <c r="E2156" s="517"/>
      <c r="F2156" s="515"/>
      <c r="H2156" s="515"/>
      <c r="I2156" s="515"/>
      <c r="J2156" s="515"/>
      <c r="L2156" s="517"/>
      <c r="M2156" s="517"/>
      <c r="N2156" s="518"/>
    </row>
    <row r="2157" spans="1:14" s="516" customFormat="1" x14ac:dyDescent="0.2">
      <c r="A2157" s="514"/>
      <c r="B2157" s="538"/>
      <c r="C2157" s="538"/>
      <c r="E2157" s="517"/>
      <c r="F2157" s="515"/>
      <c r="H2157" s="515"/>
      <c r="I2157" s="515"/>
      <c r="J2157" s="515"/>
      <c r="L2157" s="517"/>
      <c r="M2157" s="517"/>
      <c r="N2157" s="518"/>
    </row>
    <row r="2158" spans="1:14" s="516" customFormat="1" x14ac:dyDescent="0.2">
      <c r="A2158" s="514"/>
      <c r="B2158" s="538"/>
      <c r="C2158" s="538"/>
      <c r="E2158" s="517"/>
      <c r="F2158" s="515"/>
      <c r="H2158" s="515"/>
      <c r="I2158" s="515"/>
      <c r="J2158" s="515"/>
      <c r="L2158" s="517"/>
      <c r="M2158" s="517"/>
      <c r="N2158" s="518"/>
    </row>
    <row r="2159" spans="1:14" s="516" customFormat="1" x14ac:dyDescent="0.2">
      <c r="A2159" s="514"/>
      <c r="B2159" s="538"/>
      <c r="C2159" s="538"/>
      <c r="E2159" s="517"/>
      <c r="F2159" s="515"/>
      <c r="H2159" s="515"/>
      <c r="I2159" s="515"/>
      <c r="J2159" s="515"/>
      <c r="L2159" s="517"/>
      <c r="M2159" s="517"/>
      <c r="N2159" s="518"/>
    </row>
    <row r="2160" spans="1:14" s="516" customFormat="1" x14ac:dyDescent="0.2">
      <c r="A2160" s="514"/>
      <c r="B2160" s="538"/>
      <c r="C2160" s="538"/>
      <c r="E2160" s="517"/>
      <c r="F2160" s="515"/>
      <c r="H2160" s="515"/>
      <c r="I2160" s="515"/>
      <c r="J2160" s="515"/>
      <c r="L2160" s="517"/>
      <c r="M2160" s="517"/>
      <c r="N2160" s="518"/>
    </row>
    <row r="2161" spans="1:14" s="516" customFormat="1" x14ac:dyDescent="0.2">
      <c r="A2161" s="514"/>
      <c r="B2161" s="538"/>
      <c r="C2161" s="538"/>
      <c r="E2161" s="517"/>
      <c r="F2161" s="515"/>
      <c r="H2161" s="515"/>
      <c r="I2161" s="515"/>
      <c r="J2161" s="515"/>
      <c r="L2161" s="517"/>
      <c r="M2161" s="517"/>
      <c r="N2161" s="518"/>
    </row>
    <row r="2162" spans="1:14" s="516" customFormat="1" x14ac:dyDescent="0.2">
      <c r="A2162" s="514"/>
      <c r="B2162" s="538"/>
      <c r="C2162" s="538"/>
      <c r="E2162" s="517"/>
      <c r="F2162" s="515"/>
      <c r="H2162" s="515"/>
      <c r="I2162" s="515"/>
      <c r="J2162" s="515"/>
      <c r="L2162" s="517"/>
      <c r="M2162" s="517"/>
      <c r="N2162" s="518"/>
    </row>
    <row r="2163" spans="1:14" s="516" customFormat="1" x14ac:dyDescent="0.2">
      <c r="A2163" s="514"/>
      <c r="B2163" s="538"/>
      <c r="C2163" s="538"/>
      <c r="E2163" s="517"/>
      <c r="F2163" s="515"/>
      <c r="H2163" s="515"/>
      <c r="I2163" s="515"/>
      <c r="J2163" s="515"/>
      <c r="L2163" s="517"/>
      <c r="M2163" s="517"/>
      <c r="N2163" s="518"/>
    </row>
    <row r="2164" spans="1:14" s="516" customFormat="1" x14ac:dyDescent="0.2">
      <c r="A2164" s="514"/>
      <c r="B2164" s="538"/>
      <c r="C2164" s="538"/>
      <c r="E2164" s="517"/>
      <c r="F2164" s="515"/>
      <c r="H2164" s="515"/>
      <c r="I2164" s="515"/>
      <c r="J2164" s="515"/>
      <c r="L2164" s="517"/>
      <c r="M2164" s="517"/>
      <c r="N2164" s="518"/>
    </row>
    <row r="2165" spans="1:14" s="516" customFormat="1" x14ac:dyDescent="0.2">
      <c r="A2165" s="514"/>
      <c r="B2165" s="538"/>
      <c r="C2165" s="538"/>
      <c r="E2165" s="517"/>
      <c r="F2165" s="515"/>
      <c r="H2165" s="515"/>
      <c r="I2165" s="515"/>
      <c r="J2165" s="515"/>
      <c r="L2165" s="517"/>
      <c r="M2165" s="517"/>
      <c r="N2165" s="518"/>
    </row>
    <row r="2166" spans="1:14" s="516" customFormat="1" x14ac:dyDescent="0.2">
      <c r="A2166" s="514"/>
      <c r="B2166" s="538"/>
      <c r="C2166" s="538"/>
      <c r="E2166" s="517"/>
      <c r="F2166" s="515"/>
      <c r="H2166" s="515"/>
      <c r="I2166" s="515"/>
      <c r="J2166" s="515"/>
      <c r="L2166" s="517"/>
      <c r="M2166" s="517"/>
      <c r="N2166" s="518"/>
    </row>
    <row r="2167" spans="1:14" s="516" customFormat="1" x14ac:dyDescent="0.2">
      <c r="A2167" s="514"/>
      <c r="B2167" s="538"/>
      <c r="C2167" s="538"/>
      <c r="E2167" s="517"/>
      <c r="F2167" s="515"/>
      <c r="H2167" s="515"/>
      <c r="I2167" s="515"/>
      <c r="J2167" s="515"/>
      <c r="L2167" s="517"/>
      <c r="M2167" s="517"/>
      <c r="N2167" s="518"/>
    </row>
    <row r="2168" spans="1:14" s="516" customFormat="1" x14ac:dyDescent="0.2">
      <c r="A2168" s="514"/>
      <c r="B2168" s="538"/>
      <c r="C2168" s="538"/>
      <c r="E2168" s="517"/>
      <c r="F2168" s="515"/>
      <c r="H2168" s="515"/>
      <c r="I2168" s="515"/>
      <c r="J2168" s="515"/>
      <c r="L2168" s="517"/>
      <c r="M2168" s="517"/>
      <c r="N2168" s="518"/>
    </row>
    <row r="2169" spans="1:14" s="516" customFormat="1" x14ac:dyDescent="0.2">
      <c r="A2169" s="514"/>
      <c r="B2169" s="538"/>
      <c r="C2169" s="538"/>
      <c r="E2169" s="517"/>
      <c r="F2169" s="515"/>
      <c r="H2169" s="515"/>
      <c r="I2169" s="515"/>
      <c r="J2169" s="515"/>
      <c r="L2169" s="517"/>
      <c r="M2169" s="517"/>
      <c r="N2169" s="518"/>
    </row>
    <row r="2170" spans="1:14" s="516" customFormat="1" x14ac:dyDescent="0.2">
      <c r="A2170" s="514"/>
      <c r="B2170" s="538"/>
      <c r="C2170" s="538"/>
      <c r="E2170" s="517"/>
      <c r="F2170" s="515"/>
      <c r="H2170" s="515"/>
      <c r="I2170" s="515"/>
      <c r="J2170" s="515"/>
      <c r="L2170" s="517"/>
      <c r="M2170" s="517"/>
      <c r="N2170" s="518"/>
    </row>
    <row r="2171" spans="1:14" s="516" customFormat="1" x14ac:dyDescent="0.2">
      <c r="A2171" s="514"/>
      <c r="B2171" s="538"/>
      <c r="C2171" s="538"/>
      <c r="E2171" s="517"/>
      <c r="F2171" s="515"/>
      <c r="H2171" s="515"/>
      <c r="I2171" s="515"/>
      <c r="J2171" s="515"/>
      <c r="L2171" s="517"/>
      <c r="M2171" s="517"/>
      <c r="N2171" s="518"/>
    </row>
    <row r="2172" spans="1:14" s="516" customFormat="1" x14ac:dyDescent="0.2">
      <c r="A2172" s="514"/>
      <c r="B2172" s="538"/>
      <c r="C2172" s="538"/>
      <c r="E2172" s="517"/>
      <c r="F2172" s="515"/>
      <c r="H2172" s="515"/>
      <c r="I2172" s="515"/>
      <c r="J2172" s="515"/>
      <c r="L2172" s="517"/>
      <c r="M2172" s="517"/>
      <c r="N2172" s="518"/>
    </row>
    <row r="2173" spans="1:14" s="516" customFormat="1" x14ac:dyDescent="0.2">
      <c r="A2173" s="514"/>
      <c r="B2173" s="538"/>
      <c r="C2173" s="538"/>
      <c r="E2173" s="517"/>
      <c r="F2173" s="515"/>
      <c r="H2173" s="515"/>
      <c r="I2173" s="515"/>
      <c r="J2173" s="515"/>
      <c r="L2173" s="517"/>
      <c r="M2173" s="517"/>
      <c r="N2173" s="518"/>
    </row>
    <row r="2174" spans="1:14" s="516" customFormat="1" x14ac:dyDescent="0.2">
      <c r="A2174" s="514"/>
      <c r="B2174" s="538"/>
      <c r="C2174" s="538"/>
      <c r="E2174" s="517"/>
      <c r="F2174" s="515"/>
      <c r="H2174" s="515"/>
      <c r="I2174" s="515"/>
      <c r="J2174" s="515"/>
      <c r="L2174" s="517"/>
      <c r="M2174" s="517"/>
      <c r="N2174" s="518"/>
    </row>
    <row r="2175" spans="1:14" s="516" customFormat="1" x14ac:dyDescent="0.2">
      <c r="A2175" s="514"/>
      <c r="B2175" s="538"/>
      <c r="C2175" s="538"/>
      <c r="E2175" s="517"/>
      <c r="F2175" s="515"/>
      <c r="H2175" s="515"/>
      <c r="I2175" s="515"/>
      <c r="J2175" s="515"/>
      <c r="L2175" s="517"/>
      <c r="M2175" s="517"/>
      <c r="N2175" s="518"/>
    </row>
    <row r="2176" spans="1:14" s="516" customFormat="1" x14ac:dyDescent="0.2">
      <c r="A2176" s="514"/>
      <c r="B2176" s="538"/>
      <c r="C2176" s="538"/>
      <c r="E2176" s="517"/>
      <c r="F2176" s="515"/>
      <c r="H2176" s="515"/>
      <c r="I2176" s="515"/>
      <c r="J2176" s="515"/>
      <c r="L2176" s="517"/>
      <c r="M2176" s="517"/>
      <c r="N2176" s="518"/>
    </row>
    <row r="2177" spans="1:14" s="516" customFormat="1" x14ac:dyDescent="0.2">
      <c r="A2177" s="514"/>
      <c r="B2177" s="538"/>
      <c r="C2177" s="538"/>
      <c r="E2177" s="517"/>
      <c r="F2177" s="515"/>
      <c r="H2177" s="515"/>
      <c r="I2177" s="515"/>
      <c r="J2177" s="515"/>
      <c r="L2177" s="517"/>
      <c r="M2177" s="517"/>
      <c r="N2177" s="518"/>
    </row>
    <row r="2178" spans="1:14" s="516" customFormat="1" x14ac:dyDescent="0.2">
      <c r="A2178" s="514"/>
      <c r="B2178" s="538"/>
      <c r="C2178" s="538"/>
      <c r="E2178" s="517"/>
      <c r="F2178" s="515"/>
      <c r="H2178" s="515"/>
      <c r="I2178" s="515"/>
      <c r="J2178" s="515"/>
      <c r="L2178" s="517"/>
      <c r="M2178" s="517"/>
      <c r="N2178" s="518"/>
    </row>
    <row r="2179" spans="1:14" s="516" customFormat="1" x14ac:dyDescent="0.2">
      <c r="A2179" s="514"/>
      <c r="B2179" s="538"/>
      <c r="C2179" s="538"/>
      <c r="E2179" s="517"/>
      <c r="F2179" s="515"/>
      <c r="H2179" s="515"/>
      <c r="I2179" s="515"/>
      <c r="J2179" s="515"/>
      <c r="L2179" s="517"/>
      <c r="M2179" s="517"/>
      <c r="N2179" s="518"/>
    </row>
    <row r="2180" spans="1:14" s="516" customFormat="1" x14ac:dyDescent="0.2">
      <c r="A2180" s="514"/>
      <c r="B2180" s="538"/>
      <c r="C2180" s="538"/>
      <c r="E2180" s="517"/>
      <c r="F2180" s="515"/>
      <c r="H2180" s="515"/>
      <c r="I2180" s="515"/>
      <c r="J2180" s="515"/>
      <c r="L2180" s="517"/>
      <c r="M2180" s="517"/>
      <c r="N2180" s="518"/>
    </row>
    <row r="2181" spans="1:14" s="516" customFormat="1" x14ac:dyDescent="0.2">
      <c r="A2181" s="514"/>
      <c r="B2181" s="538"/>
      <c r="C2181" s="538"/>
      <c r="E2181" s="517"/>
      <c r="F2181" s="515"/>
      <c r="H2181" s="515"/>
      <c r="I2181" s="515"/>
      <c r="J2181" s="515"/>
      <c r="L2181" s="517"/>
      <c r="M2181" s="517"/>
      <c r="N2181" s="518"/>
    </row>
    <row r="2182" spans="1:14" s="516" customFormat="1" x14ac:dyDescent="0.2">
      <c r="A2182" s="514"/>
      <c r="B2182" s="538"/>
      <c r="C2182" s="538"/>
      <c r="E2182" s="517"/>
      <c r="F2182" s="515"/>
      <c r="H2182" s="515"/>
      <c r="I2182" s="515"/>
      <c r="J2182" s="515"/>
      <c r="L2182" s="517"/>
      <c r="M2182" s="517"/>
      <c r="N2182" s="518"/>
    </row>
    <row r="2183" spans="1:14" s="516" customFormat="1" x14ac:dyDescent="0.2">
      <c r="A2183" s="514"/>
      <c r="B2183" s="538"/>
      <c r="C2183" s="538"/>
      <c r="E2183" s="517"/>
      <c r="F2183" s="515"/>
      <c r="H2183" s="515"/>
      <c r="I2183" s="515"/>
      <c r="J2183" s="515"/>
      <c r="L2183" s="517"/>
      <c r="M2183" s="517"/>
      <c r="N2183" s="518"/>
    </row>
    <row r="2184" spans="1:14" s="516" customFormat="1" x14ac:dyDescent="0.2">
      <c r="A2184" s="514"/>
      <c r="B2184" s="538"/>
      <c r="C2184" s="538"/>
      <c r="E2184" s="517"/>
      <c r="F2184" s="515"/>
      <c r="H2184" s="515"/>
      <c r="I2184" s="515"/>
      <c r="J2184" s="515"/>
      <c r="L2184" s="517"/>
      <c r="M2184" s="517"/>
      <c r="N2184" s="518"/>
    </row>
    <row r="2185" spans="1:14" s="516" customFormat="1" x14ac:dyDescent="0.2">
      <c r="A2185" s="514"/>
      <c r="B2185" s="538"/>
      <c r="C2185" s="538"/>
      <c r="E2185" s="517"/>
      <c r="F2185" s="515"/>
      <c r="H2185" s="515"/>
      <c r="I2185" s="515"/>
      <c r="J2185" s="515"/>
      <c r="L2185" s="517"/>
      <c r="M2185" s="517"/>
      <c r="N2185" s="518"/>
    </row>
    <row r="2186" spans="1:14" s="516" customFormat="1" x14ac:dyDescent="0.2">
      <c r="A2186" s="514"/>
      <c r="B2186" s="538"/>
      <c r="C2186" s="538"/>
      <c r="E2186" s="517"/>
      <c r="F2186" s="515"/>
      <c r="H2186" s="515"/>
      <c r="I2186" s="515"/>
      <c r="J2186" s="515"/>
      <c r="L2186" s="517"/>
      <c r="M2186" s="517"/>
      <c r="N2186" s="518"/>
    </row>
    <row r="2187" spans="1:14" s="516" customFormat="1" x14ac:dyDescent="0.2">
      <c r="A2187" s="514"/>
      <c r="B2187" s="538"/>
      <c r="C2187" s="538"/>
      <c r="E2187" s="517"/>
      <c r="F2187" s="515"/>
      <c r="H2187" s="515"/>
      <c r="I2187" s="515"/>
      <c r="J2187" s="515"/>
      <c r="L2187" s="517"/>
      <c r="M2187" s="517"/>
      <c r="N2187" s="518"/>
    </row>
    <row r="2188" spans="1:14" s="516" customFormat="1" x14ac:dyDescent="0.2">
      <c r="A2188" s="514"/>
      <c r="B2188" s="538"/>
      <c r="C2188" s="538"/>
      <c r="E2188" s="517"/>
      <c r="F2188" s="515"/>
      <c r="H2188" s="515"/>
      <c r="I2188" s="515"/>
      <c r="J2188" s="515"/>
      <c r="L2188" s="517"/>
      <c r="M2188" s="517"/>
      <c r="N2188" s="518"/>
    </row>
    <row r="2189" spans="1:14" s="516" customFormat="1" x14ac:dyDescent="0.2">
      <c r="A2189" s="514"/>
      <c r="B2189" s="538"/>
      <c r="C2189" s="538"/>
      <c r="E2189" s="517"/>
      <c r="F2189" s="515"/>
      <c r="H2189" s="515"/>
      <c r="I2189" s="515"/>
      <c r="J2189" s="515"/>
      <c r="L2189" s="517"/>
      <c r="M2189" s="517"/>
      <c r="N2189" s="518"/>
    </row>
    <row r="2190" spans="1:14" s="516" customFormat="1" x14ac:dyDescent="0.2">
      <c r="A2190" s="514"/>
      <c r="B2190" s="538"/>
      <c r="C2190" s="538"/>
      <c r="E2190" s="517"/>
      <c r="F2190" s="515"/>
      <c r="H2190" s="515"/>
      <c r="I2190" s="515"/>
      <c r="J2190" s="515"/>
      <c r="L2190" s="517"/>
      <c r="M2190" s="517"/>
      <c r="N2190" s="518"/>
    </row>
    <row r="2191" spans="1:14" s="516" customFormat="1" x14ac:dyDescent="0.2">
      <c r="A2191" s="514"/>
      <c r="B2191" s="538"/>
      <c r="C2191" s="538"/>
      <c r="E2191" s="517"/>
      <c r="F2191" s="515"/>
      <c r="H2191" s="515"/>
      <c r="I2191" s="515"/>
      <c r="J2191" s="515"/>
      <c r="L2191" s="517"/>
      <c r="M2191" s="517"/>
      <c r="N2191" s="518"/>
    </row>
    <row r="2192" spans="1:14" s="516" customFormat="1" x14ac:dyDescent="0.2">
      <c r="A2192" s="514"/>
      <c r="B2192" s="538"/>
      <c r="C2192" s="538"/>
      <c r="E2192" s="517"/>
      <c r="F2192" s="515"/>
      <c r="H2192" s="515"/>
      <c r="I2192" s="515"/>
      <c r="J2192" s="515"/>
      <c r="L2192" s="517"/>
      <c r="M2192" s="517"/>
      <c r="N2192" s="518"/>
    </row>
    <row r="2193" spans="1:14" s="516" customFormat="1" x14ac:dyDescent="0.2">
      <c r="A2193" s="514"/>
      <c r="B2193" s="538"/>
      <c r="C2193" s="538"/>
      <c r="E2193" s="517"/>
      <c r="F2193" s="515"/>
      <c r="H2193" s="515"/>
      <c r="I2193" s="515"/>
      <c r="J2193" s="515"/>
      <c r="L2193" s="517"/>
      <c r="M2193" s="517"/>
      <c r="N2193" s="518"/>
    </row>
    <row r="2194" spans="1:14" s="516" customFormat="1" x14ac:dyDescent="0.2">
      <c r="A2194" s="514"/>
      <c r="B2194" s="538"/>
      <c r="C2194" s="538"/>
      <c r="E2194" s="517"/>
      <c r="F2194" s="515"/>
      <c r="H2194" s="515"/>
      <c r="I2194" s="515"/>
      <c r="J2194" s="515"/>
      <c r="L2194" s="517"/>
      <c r="M2194" s="517"/>
      <c r="N2194" s="518"/>
    </row>
    <row r="2195" spans="1:14" s="516" customFormat="1" x14ac:dyDescent="0.2">
      <c r="A2195" s="514"/>
      <c r="B2195" s="538"/>
      <c r="C2195" s="538"/>
      <c r="E2195" s="517"/>
      <c r="F2195" s="515"/>
      <c r="H2195" s="515"/>
      <c r="I2195" s="515"/>
      <c r="J2195" s="515"/>
      <c r="L2195" s="517"/>
      <c r="M2195" s="517"/>
      <c r="N2195" s="518"/>
    </row>
    <row r="2196" spans="1:14" s="516" customFormat="1" x14ac:dyDescent="0.2">
      <c r="A2196" s="514"/>
      <c r="B2196" s="538"/>
      <c r="C2196" s="538"/>
      <c r="E2196" s="517"/>
      <c r="F2196" s="515"/>
      <c r="H2196" s="515"/>
      <c r="I2196" s="515"/>
      <c r="J2196" s="515"/>
      <c r="L2196" s="517"/>
      <c r="M2196" s="517"/>
      <c r="N2196" s="518"/>
    </row>
    <row r="2197" spans="1:14" s="516" customFormat="1" x14ac:dyDescent="0.2">
      <c r="A2197" s="514"/>
      <c r="B2197" s="538"/>
      <c r="C2197" s="538"/>
      <c r="E2197" s="517"/>
      <c r="F2197" s="515"/>
      <c r="H2197" s="515"/>
      <c r="I2197" s="515"/>
      <c r="J2197" s="515"/>
      <c r="L2197" s="517"/>
      <c r="M2197" s="517"/>
      <c r="N2197" s="518"/>
    </row>
    <row r="2198" spans="1:14" s="516" customFormat="1" x14ac:dyDescent="0.2">
      <c r="A2198" s="514"/>
      <c r="B2198" s="538"/>
      <c r="C2198" s="538"/>
      <c r="E2198" s="517"/>
      <c r="F2198" s="515"/>
      <c r="H2198" s="515"/>
      <c r="I2198" s="515"/>
      <c r="J2198" s="515"/>
      <c r="L2198" s="517"/>
      <c r="M2198" s="517"/>
      <c r="N2198" s="518"/>
    </row>
    <row r="2199" spans="1:14" s="516" customFormat="1" x14ac:dyDescent="0.2">
      <c r="A2199" s="514"/>
      <c r="B2199" s="538"/>
      <c r="C2199" s="538"/>
      <c r="E2199" s="517"/>
      <c r="F2199" s="515"/>
      <c r="H2199" s="515"/>
      <c r="I2199" s="515"/>
      <c r="J2199" s="515"/>
      <c r="L2199" s="517"/>
      <c r="M2199" s="517"/>
      <c r="N2199" s="518"/>
    </row>
    <row r="2200" spans="1:14" s="516" customFormat="1" x14ac:dyDescent="0.2">
      <c r="A2200" s="514"/>
      <c r="B2200" s="538"/>
      <c r="C2200" s="538"/>
      <c r="E2200" s="517"/>
      <c r="F2200" s="515"/>
      <c r="H2200" s="515"/>
      <c r="I2200" s="515"/>
      <c r="J2200" s="515"/>
      <c r="L2200" s="517"/>
      <c r="M2200" s="517"/>
      <c r="N2200" s="518"/>
    </row>
    <row r="2201" spans="1:14" s="516" customFormat="1" x14ac:dyDescent="0.2">
      <c r="A2201" s="514"/>
      <c r="B2201" s="538"/>
      <c r="C2201" s="538"/>
      <c r="E2201" s="517"/>
      <c r="F2201" s="515"/>
      <c r="H2201" s="515"/>
      <c r="I2201" s="515"/>
      <c r="J2201" s="515"/>
      <c r="L2201" s="517"/>
      <c r="M2201" s="517"/>
      <c r="N2201" s="518"/>
    </row>
    <row r="2202" spans="1:14" s="516" customFormat="1" x14ac:dyDescent="0.2">
      <c r="A2202" s="514"/>
      <c r="B2202" s="538"/>
      <c r="C2202" s="538"/>
      <c r="E2202" s="517"/>
      <c r="F2202" s="515"/>
      <c r="H2202" s="515"/>
      <c r="I2202" s="515"/>
      <c r="J2202" s="515"/>
      <c r="L2202" s="517"/>
      <c r="M2202" s="517"/>
      <c r="N2202" s="518"/>
    </row>
    <row r="2203" spans="1:14" s="516" customFormat="1" x14ac:dyDescent="0.2">
      <c r="A2203" s="514"/>
      <c r="B2203" s="538"/>
      <c r="C2203" s="538"/>
      <c r="E2203" s="517"/>
      <c r="F2203" s="515"/>
      <c r="H2203" s="515"/>
      <c r="I2203" s="515"/>
      <c r="J2203" s="515"/>
      <c r="L2203" s="517"/>
      <c r="M2203" s="517"/>
      <c r="N2203" s="518"/>
    </row>
    <row r="2204" spans="1:14" s="516" customFormat="1" x14ac:dyDescent="0.2">
      <c r="A2204" s="514"/>
      <c r="B2204" s="538"/>
      <c r="C2204" s="538"/>
      <c r="E2204" s="517"/>
      <c r="F2204" s="515"/>
      <c r="H2204" s="515"/>
      <c r="I2204" s="515"/>
      <c r="J2204" s="515"/>
      <c r="L2204" s="517"/>
      <c r="M2204" s="517"/>
      <c r="N2204" s="518"/>
    </row>
    <row r="2205" spans="1:14" s="516" customFormat="1" x14ac:dyDescent="0.2">
      <c r="A2205" s="514"/>
      <c r="B2205" s="538"/>
      <c r="C2205" s="538"/>
      <c r="E2205" s="517"/>
      <c r="F2205" s="515"/>
      <c r="H2205" s="515"/>
      <c r="I2205" s="515"/>
      <c r="J2205" s="515"/>
      <c r="L2205" s="517"/>
      <c r="M2205" s="517"/>
      <c r="N2205" s="518"/>
    </row>
    <row r="2206" spans="1:14" s="516" customFormat="1" x14ac:dyDescent="0.2">
      <c r="A2206" s="514"/>
      <c r="B2206" s="538"/>
      <c r="C2206" s="538"/>
      <c r="E2206" s="517"/>
      <c r="F2206" s="515"/>
      <c r="H2206" s="515"/>
      <c r="I2206" s="515"/>
      <c r="J2206" s="515"/>
      <c r="L2206" s="517"/>
      <c r="M2206" s="517"/>
      <c r="N2206" s="518"/>
    </row>
    <row r="2207" spans="1:14" s="516" customFormat="1" x14ac:dyDescent="0.2">
      <c r="A2207" s="514"/>
      <c r="B2207" s="538"/>
      <c r="C2207" s="538"/>
      <c r="E2207" s="517"/>
      <c r="F2207" s="515"/>
      <c r="H2207" s="515"/>
      <c r="I2207" s="515"/>
      <c r="J2207" s="515"/>
      <c r="L2207" s="517"/>
      <c r="M2207" s="517"/>
      <c r="N2207" s="518"/>
    </row>
    <row r="2208" spans="1:14" s="516" customFormat="1" x14ac:dyDescent="0.2">
      <c r="A2208" s="514"/>
      <c r="B2208" s="538"/>
      <c r="C2208" s="538"/>
      <c r="E2208" s="517"/>
      <c r="F2208" s="515"/>
      <c r="H2208" s="515"/>
      <c r="I2208" s="515"/>
      <c r="J2208" s="515"/>
      <c r="L2208" s="517"/>
      <c r="M2208" s="517"/>
      <c r="N2208" s="518"/>
    </row>
    <row r="2209" spans="1:14" s="516" customFormat="1" x14ac:dyDescent="0.2">
      <c r="A2209" s="514"/>
      <c r="B2209" s="538"/>
      <c r="C2209" s="538"/>
      <c r="E2209" s="517"/>
      <c r="F2209" s="515"/>
      <c r="H2209" s="515"/>
      <c r="I2209" s="515"/>
      <c r="J2209" s="515"/>
      <c r="L2209" s="517"/>
      <c r="M2209" s="517"/>
      <c r="N2209" s="518"/>
    </row>
    <row r="2210" spans="1:14" s="516" customFormat="1" x14ac:dyDescent="0.2">
      <c r="A2210" s="514"/>
      <c r="B2210" s="538"/>
      <c r="C2210" s="538"/>
      <c r="E2210" s="517"/>
      <c r="F2210" s="515"/>
      <c r="H2210" s="515"/>
      <c r="I2210" s="515"/>
      <c r="J2210" s="515"/>
      <c r="L2210" s="517"/>
      <c r="M2210" s="517"/>
      <c r="N2210" s="518"/>
    </row>
    <row r="2211" spans="1:14" s="516" customFormat="1" x14ac:dyDescent="0.2">
      <c r="A2211" s="514"/>
      <c r="B2211" s="538"/>
      <c r="C2211" s="538"/>
      <c r="E2211" s="517"/>
      <c r="F2211" s="515"/>
      <c r="H2211" s="515"/>
      <c r="I2211" s="515"/>
      <c r="J2211" s="515"/>
      <c r="L2211" s="517"/>
      <c r="M2211" s="517"/>
      <c r="N2211" s="518"/>
    </row>
    <row r="2212" spans="1:14" s="516" customFormat="1" x14ac:dyDescent="0.2">
      <c r="A2212" s="514"/>
      <c r="B2212" s="538"/>
      <c r="C2212" s="538"/>
      <c r="E2212" s="517"/>
      <c r="F2212" s="515"/>
      <c r="H2212" s="515"/>
      <c r="I2212" s="515"/>
      <c r="J2212" s="515"/>
      <c r="L2212" s="517"/>
      <c r="M2212" s="517"/>
      <c r="N2212" s="518"/>
    </row>
    <row r="2213" spans="1:14" s="516" customFormat="1" x14ac:dyDescent="0.2">
      <c r="A2213" s="514"/>
      <c r="B2213" s="538"/>
      <c r="C2213" s="538"/>
      <c r="E2213" s="517"/>
      <c r="F2213" s="515"/>
      <c r="H2213" s="515"/>
      <c r="I2213" s="515"/>
      <c r="J2213" s="515"/>
      <c r="L2213" s="517"/>
      <c r="M2213" s="517"/>
      <c r="N2213" s="518"/>
    </row>
    <row r="2214" spans="1:14" s="516" customFormat="1" x14ac:dyDescent="0.2">
      <c r="A2214" s="514"/>
      <c r="B2214" s="538"/>
      <c r="C2214" s="538"/>
      <c r="E2214" s="517"/>
      <c r="F2214" s="515"/>
      <c r="H2214" s="515"/>
      <c r="I2214" s="515"/>
      <c r="J2214" s="515"/>
      <c r="L2214" s="517"/>
      <c r="M2214" s="517"/>
      <c r="N2214" s="518"/>
    </row>
    <row r="2215" spans="1:14" s="516" customFormat="1" x14ac:dyDescent="0.2">
      <c r="A2215" s="514"/>
      <c r="B2215" s="538"/>
      <c r="C2215" s="538"/>
      <c r="E2215" s="517"/>
      <c r="F2215" s="515"/>
      <c r="H2215" s="515"/>
      <c r="I2215" s="515"/>
      <c r="J2215" s="515"/>
      <c r="L2215" s="517"/>
      <c r="M2215" s="517"/>
      <c r="N2215" s="518"/>
    </row>
    <row r="2216" spans="1:14" s="516" customFormat="1" x14ac:dyDescent="0.2">
      <c r="A2216" s="514"/>
      <c r="B2216" s="538"/>
      <c r="C2216" s="538"/>
      <c r="E2216" s="517"/>
      <c r="F2216" s="515"/>
      <c r="H2216" s="515"/>
      <c r="I2216" s="515"/>
      <c r="J2216" s="515"/>
      <c r="L2216" s="517"/>
      <c r="M2216" s="517"/>
      <c r="N2216" s="518"/>
    </row>
    <row r="2217" spans="1:14" s="516" customFormat="1" x14ac:dyDescent="0.2">
      <c r="A2217" s="514"/>
      <c r="B2217" s="538"/>
      <c r="C2217" s="538"/>
      <c r="E2217" s="517"/>
      <c r="F2217" s="515"/>
      <c r="H2217" s="515"/>
      <c r="I2217" s="515"/>
      <c r="J2217" s="515"/>
      <c r="L2217" s="517"/>
      <c r="M2217" s="517"/>
      <c r="N2217" s="518"/>
    </row>
    <row r="2218" spans="1:14" s="516" customFormat="1" x14ac:dyDescent="0.2">
      <c r="A2218" s="514"/>
      <c r="B2218" s="538"/>
      <c r="C2218" s="538"/>
      <c r="E2218" s="517"/>
      <c r="F2218" s="515"/>
      <c r="H2218" s="515"/>
      <c r="I2218" s="515"/>
      <c r="J2218" s="515"/>
      <c r="L2218" s="517"/>
      <c r="M2218" s="517"/>
      <c r="N2218" s="518"/>
    </row>
    <row r="2219" spans="1:14" s="516" customFormat="1" x14ac:dyDescent="0.2">
      <c r="A2219" s="514"/>
      <c r="B2219" s="538"/>
      <c r="C2219" s="538"/>
      <c r="E2219" s="517"/>
      <c r="F2219" s="515"/>
      <c r="H2219" s="515"/>
      <c r="I2219" s="515"/>
      <c r="J2219" s="515"/>
      <c r="L2219" s="517"/>
      <c r="M2219" s="517"/>
      <c r="N2219" s="518"/>
    </row>
    <row r="2220" spans="1:14" s="516" customFormat="1" x14ac:dyDescent="0.2">
      <c r="A2220" s="514"/>
      <c r="B2220" s="538"/>
      <c r="C2220" s="538"/>
      <c r="E2220" s="517"/>
      <c r="F2220" s="515"/>
      <c r="H2220" s="515"/>
      <c r="I2220" s="515"/>
      <c r="J2220" s="515"/>
      <c r="L2220" s="517"/>
      <c r="M2220" s="517"/>
      <c r="N2220" s="518"/>
    </row>
    <row r="2221" spans="1:14" s="516" customFormat="1" x14ac:dyDescent="0.2">
      <c r="A2221" s="514"/>
      <c r="B2221" s="538"/>
      <c r="C2221" s="538"/>
      <c r="E2221" s="517"/>
      <c r="F2221" s="515"/>
      <c r="H2221" s="515"/>
      <c r="I2221" s="515"/>
      <c r="J2221" s="515"/>
      <c r="L2221" s="517"/>
      <c r="M2221" s="517"/>
      <c r="N2221" s="518"/>
    </row>
    <row r="2222" spans="1:14" s="516" customFormat="1" x14ac:dyDescent="0.2">
      <c r="A2222" s="514"/>
      <c r="B2222" s="538"/>
      <c r="C2222" s="538"/>
      <c r="E2222" s="517"/>
      <c r="F2222" s="515"/>
      <c r="H2222" s="515"/>
      <c r="I2222" s="515"/>
      <c r="J2222" s="515"/>
      <c r="L2222" s="517"/>
      <c r="M2222" s="517"/>
      <c r="N2222" s="518"/>
    </row>
    <row r="2223" spans="1:14" s="516" customFormat="1" x14ac:dyDescent="0.2">
      <c r="A2223" s="514"/>
      <c r="B2223" s="538"/>
      <c r="C2223" s="538"/>
      <c r="E2223" s="517"/>
      <c r="F2223" s="515"/>
      <c r="H2223" s="515"/>
      <c r="I2223" s="515"/>
      <c r="J2223" s="515"/>
      <c r="L2223" s="517"/>
      <c r="M2223" s="517"/>
      <c r="N2223" s="518"/>
    </row>
    <row r="2224" spans="1:14" s="516" customFormat="1" x14ac:dyDescent="0.2">
      <c r="A2224" s="514"/>
      <c r="B2224" s="538"/>
      <c r="C2224" s="538"/>
      <c r="E2224" s="517"/>
      <c r="F2224" s="515"/>
      <c r="H2224" s="515"/>
      <c r="I2224" s="515"/>
      <c r="J2224" s="515"/>
      <c r="L2224" s="517"/>
      <c r="M2224" s="517"/>
      <c r="N2224" s="518"/>
    </row>
    <row r="2225" spans="1:14" s="516" customFormat="1" x14ac:dyDescent="0.2">
      <c r="A2225" s="514"/>
      <c r="B2225" s="538"/>
      <c r="C2225" s="538"/>
      <c r="E2225" s="517"/>
      <c r="F2225" s="515"/>
      <c r="H2225" s="515"/>
      <c r="I2225" s="515"/>
      <c r="J2225" s="515"/>
      <c r="L2225" s="517"/>
      <c r="M2225" s="517"/>
      <c r="N2225" s="518"/>
    </row>
    <row r="2226" spans="1:14" s="516" customFormat="1" x14ac:dyDescent="0.2">
      <c r="A2226" s="514"/>
      <c r="B2226" s="538"/>
      <c r="C2226" s="538"/>
      <c r="E2226" s="517"/>
      <c r="F2226" s="515"/>
      <c r="H2226" s="515"/>
      <c r="I2226" s="515"/>
      <c r="J2226" s="515"/>
      <c r="L2226" s="517"/>
      <c r="M2226" s="517"/>
      <c r="N2226" s="518"/>
    </row>
    <row r="2227" spans="1:14" s="516" customFormat="1" x14ac:dyDescent="0.2">
      <c r="A2227" s="514"/>
      <c r="B2227" s="538"/>
      <c r="C2227" s="538"/>
      <c r="E2227" s="517"/>
      <c r="F2227" s="515"/>
      <c r="H2227" s="515"/>
      <c r="I2227" s="515"/>
      <c r="J2227" s="515"/>
      <c r="L2227" s="517"/>
      <c r="M2227" s="517"/>
      <c r="N2227" s="518"/>
    </row>
    <row r="2228" spans="1:14" s="516" customFormat="1" x14ac:dyDescent="0.2">
      <c r="A2228" s="514"/>
      <c r="B2228" s="538"/>
      <c r="C2228" s="538"/>
      <c r="E2228" s="517"/>
      <c r="F2228" s="515"/>
      <c r="H2228" s="515"/>
      <c r="I2228" s="515"/>
      <c r="J2228" s="515"/>
      <c r="L2228" s="517"/>
      <c r="M2228" s="517"/>
      <c r="N2228" s="518"/>
    </row>
    <row r="2229" spans="1:14" s="516" customFormat="1" x14ac:dyDescent="0.2">
      <c r="A2229" s="514"/>
      <c r="B2229" s="538"/>
      <c r="C2229" s="538"/>
      <c r="E2229" s="517"/>
      <c r="F2229" s="515"/>
      <c r="H2229" s="515"/>
      <c r="I2229" s="515"/>
      <c r="J2229" s="515"/>
      <c r="L2229" s="517"/>
      <c r="M2229" s="517"/>
      <c r="N2229" s="518"/>
    </row>
    <row r="2230" spans="1:14" s="516" customFormat="1" x14ac:dyDescent="0.2">
      <c r="A2230" s="514"/>
      <c r="B2230" s="538"/>
      <c r="C2230" s="538"/>
      <c r="E2230" s="517"/>
      <c r="F2230" s="515"/>
      <c r="H2230" s="515"/>
      <c r="I2230" s="515"/>
      <c r="J2230" s="515"/>
      <c r="L2230" s="517"/>
      <c r="M2230" s="517"/>
      <c r="N2230" s="518"/>
    </row>
    <row r="2231" spans="1:14" s="516" customFormat="1" x14ac:dyDescent="0.2">
      <c r="A2231" s="514"/>
      <c r="B2231" s="538"/>
      <c r="C2231" s="538"/>
      <c r="E2231" s="517"/>
      <c r="F2231" s="515"/>
      <c r="H2231" s="515"/>
      <c r="I2231" s="515"/>
      <c r="J2231" s="515"/>
      <c r="L2231" s="517"/>
      <c r="M2231" s="517"/>
      <c r="N2231" s="518"/>
    </row>
    <row r="2232" spans="1:14" s="516" customFormat="1" x14ac:dyDescent="0.2">
      <c r="A2232" s="514"/>
      <c r="B2232" s="538"/>
      <c r="C2232" s="538"/>
      <c r="E2232" s="517"/>
      <c r="F2232" s="515"/>
      <c r="H2232" s="515"/>
      <c r="I2232" s="515"/>
      <c r="J2232" s="515"/>
      <c r="L2232" s="517"/>
      <c r="M2232" s="517"/>
      <c r="N2232" s="518"/>
    </row>
    <row r="2233" spans="1:14" s="516" customFormat="1" x14ac:dyDescent="0.2">
      <c r="A2233" s="514"/>
      <c r="B2233" s="538"/>
      <c r="C2233" s="538"/>
      <c r="E2233" s="517"/>
      <c r="F2233" s="515"/>
      <c r="H2233" s="515"/>
      <c r="I2233" s="515"/>
      <c r="J2233" s="515"/>
      <c r="L2233" s="517"/>
      <c r="M2233" s="517"/>
      <c r="N2233" s="518"/>
    </row>
    <row r="2234" spans="1:14" s="516" customFormat="1" x14ac:dyDescent="0.2">
      <c r="A2234" s="514"/>
      <c r="B2234" s="538"/>
      <c r="C2234" s="538"/>
      <c r="E2234" s="517"/>
      <c r="F2234" s="515"/>
      <c r="H2234" s="515"/>
      <c r="I2234" s="515"/>
      <c r="J2234" s="515"/>
      <c r="L2234" s="517"/>
      <c r="M2234" s="517"/>
      <c r="N2234" s="518"/>
    </row>
    <row r="2235" spans="1:14" s="516" customFormat="1" x14ac:dyDescent="0.2">
      <c r="A2235" s="514"/>
      <c r="B2235" s="538"/>
      <c r="C2235" s="538"/>
      <c r="E2235" s="517"/>
      <c r="F2235" s="515"/>
      <c r="H2235" s="515"/>
      <c r="I2235" s="515"/>
      <c r="J2235" s="515"/>
      <c r="L2235" s="517"/>
      <c r="M2235" s="517"/>
      <c r="N2235" s="518"/>
    </row>
    <row r="2236" spans="1:14" s="516" customFormat="1" x14ac:dyDescent="0.2">
      <c r="A2236" s="514"/>
      <c r="B2236" s="538"/>
      <c r="C2236" s="538"/>
      <c r="E2236" s="517"/>
      <c r="F2236" s="515"/>
      <c r="H2236" s="515"/>
      <c r="I2236" s="515"/>
      <c r="J2236" s="515"/>
      <c r="L2236" s="517"/>
      <c r="M2236" s="517"/>
      <c r="N2236" s="518"/>
    </row>
    <row r="2237" spans="1:14" s="516" customFormat="1" x14ac:dyDescent="0.2">
      <c r="A2237" s="514"/>
      <c r="B2237" s="538"/>
      <c r="C2237" s="538"/>
      <c r="E2237" s="517"/>
      <c r="F2237" s="515"/>
      <c r="H2237" s="515"/>
      <c r="I2237" s="515"/>
      <c r="J2237" s="515"/>
      <c r="L2237" s="517"/>
      <c r="M2237" s="517"/>
      <c r="N2237" s="518"/>
    </row>
    <row r="2238" spans="1:14" s="516" customFormat="1" x14ac:dyDescent="0.2">
      <c r="A2238" s="514"/>
      <c r="B2238" s="538"/>
      <c r="C2238" s="538"/>
      <c r="E2238" s="517"/>
      <c r="F2238" s="515"/>
      <c r="H2238" s="515"/>
      <c r="I2238" s="515"/>
      <c r="J2238" s="515"/>
      <c r="L2238" s="517"/>
      <c r="M2238" s="517"/>
      <c r="N2238" s="518"/>
    </row>
    <row r="2239" spans="1:14" s="516" customFormat="1" x14ac:dyDescent="0.2">
      <c r="A2239" s="514"/>
      <c r="B2239" s="538"/>
      <c r="C2239" s="538"/>
      <c r="E2239" s="517"/>
      <c r="F2239" s="515"/>
      <c r="H2239" s="515"/>
      <c r="I2239" s="515"/>
      <c r="J2239" s="515"/>
      <c r="L2239" s="517"/>
      <c r="M2239" s="517"/>
      <c r="N2239" s="518"/>
    </row>
    <row r="2240" spans="1:14" s="516" customFormat="1" x14ac:dyDescent="0.2">
      <c r="A2240" s="514"/>
      <c r="B2240" s="538"/>
      <c r="C2240" s="538"/>
      <c r="E2240" s="517"/>
      <c r="F2240" s="515"/>
      <c r="H2240" s="515"/>
      <c r="I2240" s="515"/>
      <c r="J2240" s="515"/>
      <c r="L2240" s="517"/>
      <c r="M2240" s="517"/>
      <c r="N2240" s="518"/>
    </row>
    <row r="2241" spans="1:14" s="516" customFormat="1" x14ac:dyDescent="0.2">
      <c r="A2241" s="514"/>
      <c r="B2241" s="538"/>
      <c r="C2241" s="538"/>
      <c r="E2241" s="517"/>
      <c r="F2241" s="515"/>
      <c r="H2241" s="515"/>
      <c r="I2241" s="515"/>
      <c r="J2241" s="515"/>
      <c r="L2241" s="517"/>
      <c r="M2241" s="517"/>
      <c r="N2241" s="518"/>
    </row>
    <row r="2242" spans="1:14" s="516" customFormat="1" x14ac:dyDescent="0.2">
      <c r="A2242" s="514"/>
      <c r="B2242" s="538"/>
      <c r="C2242" s="538"/>
      <c r="E2242" s="517"/>
      <c r="F2242" s="515"/>
      <c r="H2242" s="515"/>
      <c r="I2242" s="515"/>
      <c r="J2242" s="515"/>
      <c r="L2242" s="517"/>
      <c r="M2242" s="517"/>
      <c r="N2242" s="518"/>
    </row>
    <row r="2243" spans="1:14" s="516" customFormat="1" x14ac:dyDescent="0.2">
      <c r="A2243" s="514"/>
      <c r="B2243" s="538"/>
      <c r="C2243" s="538"/>
      <c r="E2243" s="517"/>
      <c r="F2243" s="515"/>
      <c r="H2243" s="515"/>
      <c r="I2243" s="515"/>
      <c r="J2243" s="515"/>
      <c r="L2243" s="517"/>
      <c r="M2243" s="517"/>
      <c r="N2243" s="518"/>
    </row>
    <row r="2244" spans="1:14" s="516" customFormat="1" x14ac:dyDescent="0.2">
      <c r="A2244" s="514"/>
      <c r="B2244" s="538"/>
      <c r="C2244" s="538"/>
      <c r="E2244" s="517"/>
      <c r="F2244" s="515"/>
      <c r="H2244" s="515"/>
      <c r="I2244" s="515"/>
      <c r="J2244" s="515"/>
      <c r="L2244" s="517"/>
      <c r="M2244" s="517"/>
      <c r="N2244" s="518"/>
    </row>
    <row r="2245" spans="1:14" s="516" customFormat="1" x14ac:dyDescent="0.2">
      <c r="A2245" s="514"/>
      <c r="B2245" s="538"/>
      <c r="C2245" s="538"/>
      <c r="E2245" s="517"/>
      <c r="F2245" s="515"/>
      <c r="H2245" s="515"/>
      <c r="I2245" s="515"/>
      <c r="J2245" s="515"/>
      <c r="L2245" s="517"/>
      <c r="M2245" s="517"/>
      <c r="N2245" s="518"/>
    </row>
    <row r="2246" spans="1:14" s="516" customFormat="1" x14ac:dyDescent="0.2">
      <c r="A2246" s="514"/>
      <c r="B2246" s="538"/>
      <c r="C2246" s="538"/>
      <c r="E2246" s="517"/>
      <c r="F2246" s="515"/>
      <c r="H2246" s="515"/>
      <c r="I2246" s="515"/>
      <c r="J2246" s="515"/>
      <c r="L2246" s="517"/>
      <c r="M2246" s="517"/>
      <c r="N2246" s="518"/>
    </row>
    <row r="2247" spans="1:14" s="516" customFormat="1" x14ac:dyDescent="0.2">
      <c r="A2247" s="514"/>
      <c r="B2247" s="538"/>
      <c r="C2247" s="538"/>
      <c r="E2247" s="517"/>
      <c r="F2247" s="515"/>
      <c r="H2247" s="515"/>
      <c r="I2247" s="515"/>
      <c r="J2247" s="515"/>
      <c r="L2247" s="517"/>
      <c r="M2247" s="517"/>
      <c r="N2247" s="518"/>
    </row>
    <row r="2248" spans="1:14" s="516" customFormat="1" x14ac:dyDescent="0.2">
      <c r="A2248" s="514"/>
      <c r="B2248" s="538"/>
      <c r="C2248" s="538"/>
      <c r="E2248" s="517"/>
      <c r="F2248" s="515"/>
      <c r="H2248" s="515"/>
      <c r="I2248" s="515"/>
      <c r="J2248" s="515"/>
      <c r="L2248" s="517"/>
      <c r="M2248" s="517"/>
      <c r="N2248" s="518"/>
    </row>
    <row r="2249" spans="1:14" s="516" customFormat="1" x14ac:dyDescent="0.2">
      <c r="A2249" s="514"/>
      <c r="B2249" s="538"/>
      <c r="C2249" s="538"/>
      <c r="E2249" s="517"/>
      <c r="F2249" s="515"/>
      <c r="H2249" s="515"/>
      <c r="I2249" s="515"/>
      <c r="J2249" s="515"/>
      <c r="L2249" s="517"/>
      <c r="M2249" s="517"/>
      <c r="N2249" s="518"/>
    </row>
    <row r="2250" spans="1:14" s="516" customFormat="1" x14ac:dyDescent="0.2">
      <c r="A2250" s="514"/>
      <c r="B2250" s="538"/>
      <c r="C2250" s="538"/>
      <c r="E2250" s="517"/>
      <c r="F2250" s="515"/>
      <c r="H2250" s="515"/>
      <c r="I2250" s="515"/>
      <c r="J2250" s="515"/>
      <c r="L2250" s="517"/>
      <c r="M2250" s="517"/>
      <c r="N2250" s="518"/>
    </row>
    <row r="2251" spans="1:14" s="516" customFormat="1" x14ac:dyDescent="0.2">
      <c r="A2251" s="514"/>
      <c r="B2251" s="538"/>
      <c r="C2251" s="538"/>
      <c r="E2251" s="517"/>
      <c r="F2251" s="515"/>
      <c r="H2251" s="515"/>
      <c r="I2251" s="515"/>
      <c r="J2251" s="515"/>
      <c r="L2251" s="517"/>
      <c r="M2251" s="517"/>
      <c r="N2251" s="518"/>
    </row>
    <row r="2252" spans="1:14" s="516" customFormat="1" x14ac:dyDescent="0.2">
      <c r="A2252" s="514"/>
      <c r="B2252" s="538"/>
      <c r="C2252" s="538"/>
      <c r="E2252" s="517"/>
      <c r="F2252" s="515"/>
      <c r="H2252" s="515"/>
      <c r="I2252" s="515"/>
      <c r="J2252" s="515"/>
      <c r="L2252" s="517"/>
      <c r="M2252" s="517"/>
      <c r="N2252" s="518"/>
    </row>
    <row r="2253" spans="1:14" s="516" customFormat="1" x14ac:dyDescent="0.2">
      <c r="A2253" s="514"/>
      <c r="B2253" s="538"/>
      <c r="C2253" s="538"/>
      <c r="E2253" s="517"/>
      <c r="F2253" s="515"/>
      <c r="H2253" s="515"/>
      <c r="I2253" s="515"/>
      <c r="J2253" s="515"/>
      <c r="L2253" s="517"/>
      <c r="M2253" s="517"/>
      <c r="N2253" s="518"/>
    </row>
    <row r="2254" spans="1:14" s="516" customFormat="1" x14ac:dyDescent="0.2">
      <c r="A2254" s="514"/>
      <c r="B2254" s="538"/>
      <c r="C2254" s="538"/>
      <c r="E2254" s="517"/>
      <c r="F2254" s="515"/>
      <c r="H2254" s="515"/>
      <c r="I2254" s="515"/>
      <c r="J2254" s="515"/>
      <c r="L2254" s="517"/>
      <c r="M2254" s="517"/>
      <c r="N2254" s="518"/>
    </row>
    <row r="2255" spans="1:14" s="516" customFormat="1" x14ac:dyDescent="0.2">
      <c r="A2255" s="514"/>
      <c r="B2255" s="538"/>
      <c r="C2255" s="538"/>
      <c r="E2255" s="517"/>
      <c r="F2255" s="515"/>
      <c r="H2255" s="515"/>
      <c r="I2255" s="515"/>
      <c r="J2255" s="515"/>
      <c r="L2255" s="517"/>
      <c r="M2255" s="517"/>
      <c r="N2255" s="518"/>
    </row>
    <row r="2256" spans="1:14" s="516" customFormat="1" x14ac:dyDescent="0.2">
      <c r="A2256" s="514"/>
      <c r="B2256" s="538"/>
      <c r="C2256" s="538"/>
      <c r="E2256" s="517"/>
      <c r="F2256" s="515"/>
      <c r="H2256" s="515"/>
      <c r="I2256" s="515"/>
      <c r="J2256" s="515"/>
      <c r="L2256" s="517"/>
      <c r="M2256" s="517"/>
      <c r="N2256" s="518"/>
    </row>
    <row r="2257" spans="1:14" s="516" customFormat="1" x14ac:dyDescent="0.2">
      <c r="A2257" s="514"/>
      <c r="B2257" s="538"/>
      <c r="C2257" s="538"/>
      <c r="E2257" s="517"/>
      <c r="F2257" s="515"/>
      <c r="H2257" s="515"/>
      <c r="I2257" s="515"/>
      <c r="J2257" s="515"/>
      <c r="L2257" s="517"/>
      <c r="M2257" s="517"/>
      <c r="N2257" s="518"/>
    </row>
    <row r="2258" spans="1:14" s="516" customFormat="1" x14ac:dyDescent="0.2">
      <c r="A2258" s="514"/>
      <c r="B2258" s="538"/>
      <c r="C2258" s="538"/>
      <c r="E2258" s="517"/>
      <c r="F2258" s="515"/>
      <c r="H2258" s="515"/>
      <c r="I2258" s="515"/>
      <c r="J2258" s="515"/>
      <c r="L2258" s="517"/>
      <c r="M2258" s="517"/>
      <c r="N2258" s="518"/>
    </row>
    <row r="2259" spans="1:14" s="516" customFormat="1" x14ac:dyDescent="0.2">
      <c r="A2259" s="514"/>
      <c r="B2259" s="538"/>
      <c r="C2259" s="538"/>
      <c r="E2259" s="517"/>
      <c r="F2259" s="515"/>
      <c r="H2259" s="515"/>
      <c r="I2259" s="515"/>
      <c r="J2259" s="515"/>
      <c r="L2259" s="517"/>
      <c r="M2259" s="517"/>
      <c r="N2259" s="518"/>
    </row>
    <row r="2260" spans="1:14" s="516" customFormat="1" x14ac:dyDescent="0.2">
      <c r="A2260" s="514"/>
      <c r="B2260" s="538"/>
      <c r="C2260" s="538"/>
      <c r="E2260" s="517"/>
      <c r="F2260" s="515"/>
      <c r="H2260" s="515"/>
      <c r="I2260" s="515"/>
      <c r="J2260" s="515"/>
      <c r="L2260" s="517"/>
      <c r="M2260" s="517"/>
      <c r="N2260" s="518"/>
    </row>
    <row r="2261" spans="1:14" s="516" customFormat="1" x14ac:dyDescent="0.2">
      <c r="A2261" s="514"/>
      <c r="B2261" s="538"/>
      <c r="C2261" s="538"/>
      <c r="E2261" s="517"/>
      <c r="F2261" s="515"/>
      <c r="H2261" s="515"/>
      <c r="I2261" s="515"/>
      <c r="J2261" s="515"/>
      <c r="L2261" s="517"/>
      <c r="M2261" s="517"/>
      <c r="N2261" s="518"/>
    </row>
    <row r="2262" spans="1:14" s="516" customFormat="1" x14ac:dyDescent="0.2">
      <c r="A2262" s="514"/>
      <c r="B2262" s="538"/>
      <c r="C2262" s="538"/>
      <c r="E2262" s="517"/>
      <c r="F2262" s="515"/>
      <c r="H2262" s="515"/>
      <c r="I2262" s="515"/>
      <c r="J2262" s="515"/>
      <c r="L2262" s="517"/>
      <c r="M2262" s="517"/>
      <c r="N2262" s="518"/>
    </row>
    <row r="2263" spans="1:14" s="516" customFormat="1" x14ac:dyDescent="0.2">
      <c r="A2263" s="514"/>
      <c r="B2263" s="538"/>
      <c r="C2263" s="538"/>
      <c r="E2263" s="517"/>
      <c r="F2263" s="515"/>
      <c r="H2263" s="515"/>
      <c r="I2263" s="515"/>
      <c r="J2263" s="515"/>
      <c r="L2263" s="517"/>
      <c r="M2263" s="517"/>
      <c r="N2263" s="518"/>
    </row>
    <row r="2264" spans="1:14" s="516" customFormat="1" x14ac:dyDescent="0.2">
      <c r="A2264" s="514"/>
      <c r="B2264" s="538"/>
      <c r="C2264" s="538"/>
      <c r="E2264" s="517"/>
      <c r="F2264" s="515"/>
      <c r="H2264" s="515"/>
      <c r="I2264" s="515"/>
      <c r="J2264" s="515"/>
      <c r="L2264" s="517"/>
      <c r="M2264" s="517"/>
      <c r="N2264" s="518"/>
    </row>
    <row r="2265" spans="1:14" s="516" customFormat="1" x14ac:dyDescent="0.2">
      <c r="A2265" s="514"/>
      <c r="B2265" s="538"/>
      <c r="C2265" s="538"/>
      <c r="E2265" s="517"/>
      <c r="F2265" s="515"/>
      <c r="H2265" s="515"/>
      <c r="I2265" s="515"/>
      <c r="J2265" s="515"/>
      <c r="L2265" s="517"/>
      <c r="M2265" s="517"/>
      <c r="N2265" s="518"/>
    </row>
    <row r="2266" spans="1:14" s="516" customFormat="1" x14ac:dyDescent="0.2">
      <c r="A2266" s="514"/>
      <c r="B2266" s="538"/>
      <c r="C2266" s="538"/>
      <c r="E2266" s="517"/>
      <c r="F2266" s="515"/>
      <c r="H2266" s="515"/>
      <c r="I2266" s="515"/>
      <c r="J2266" s="515"/>
      <c r="L2266" s="517"/>
      <c r="M2266" s="517"/>
      <c r="N2266" s="518"/>
    </row>
    <row r="2267" spans="1:14" s="516" customFormat="1" x14ac:dyDescent="0.2">
      <c r="A2267" s="514"/>
      <c r="B2267" s="538"/>
      <c r="C2267" s="538"/>
      <c r="E2267" s="517"/>
      <c r="F2267" s="515"/>
      <c r="H2267" s="515"/>
      <c r="I2267" s="515"/>
      <c r="J2267" s="515"/>
      <c r="L2267" s="517"/>
      <c r="M2267" s="517"/>
      <c r="N2267" s="518"/>
    </row>
    <row r="2268" spans="1:14" s="516" customFormat="1" x14ac:dyDescent="0.2">
      <c r="A2268" s="514"/>
      <c r="B2268" s="538"/>
      <c r="C2268" s="538"/>
      <c r="E2268" s="517"/>
      <c r="F2268" s="515"/>
      <c r="H2268" s="515"/>
      <c r="I2268" s="515"/>
      <c r="J2268" s="515"/>
      <c r="L2268" s="517"/>
      <c r="M2268" s="517"/>
      <c r="N2268" s="518"/>
    </row>
    <row r="2269" spans="1:14" s="516" customFormat="1" x14ac:dyDescent="0.2">
      <c r="A2269" s="514"/>
      <c r="B2269" s="538"/>
      <c r="C2269" s="538"/>
      <c r="E2269" s="517"/>
      <c r="F2269" s="515"/>
      <c r="H2269" s="515"/>
      <c r="I2269" s="515"/>
      <c r="J2269" s="515"/>
      <c r="L2269" s="517"/>
      <c r="M2269" s="517"/>
      <c r="N2269" s="518"/>
    </row>
    <row r="2270" spans="1:14" s="516" customFormat="1" x14ac:dyDescent="0.2">
      <c r="A2270" s="514"/>
      <c r="B2270" s="538"/>
      <c r="C2270" s="538"/>
      <c r="E2270" s="517"/>
      <c r="F2270" s="515"/>
      <c r="H2270" s="515"/>
      <c r="I2270" s="515"/>
      <c r="J2270" s="515"/>
      <c r="L2270" s="517"/>
      <c r="M2270" s="517"/>
      <c r="N2270" s="518"/>
    </row>
    <row r="2271" spans="1:14" s="516" customFormat="1" x14ac:dyDescent="0.2">
      <c r="A2271" s="514"/>
      <c r="B2271" s="538"/>
      <c r="C2271" s="538"/>
      <c r="E2271" s="517"/>
      <c r="F2271" s="515"/>
      <c r="H2271" s="515"/>
      <c r="I2271" s="515"/>
      <c r="J2271" s="515"/>
      <c r="L2271" s="517"/>
      <c r="M2271" s="517"/>
      <c r="N2271" s="518"/>
    </row>
    <row r="2272" spans="1:14" s="516" customFormat="1" x14ac:dyDescent="0.2">
      <c r="A2272" s="514"/>
      <c r="B2272" s="538"/>
      <c r="C2272" s="538"/>
      <c r="E2272" s="517"/>
      <c r="F2272" s="515"/>
      <c r="H2272" s="515"/>
      <c r="I2272" s="515"/>
      <c r="J2272" s="515"/>
      <c r="L2272" s="517"/>
      <c r="M2272" s="517"/>
      <c r="N2272" s="518"/>
    </row>
    <row r="2273" spans="1:14" s="516" customFormat="1" x14ac:dyDescent="0.2">
      <c r="A2273" s="514"/>
      <c r="B2273" s="538"/>
      <c r="C2273" s="538"/>
      <c r="E2273" s="517"/>
      <c r="F2273" s="515"/>
      <c r="H2273" s="515"/>
      <c r="I2273" s="515"/>
      <c r="J2273" s="515"/>
      <c r="L2273" s="517"/>
      <c r="M2273" s="517"/>
      <c r="N2273" s="518"/>
    </row>
    <row r="2274" spans="1:14" s="516" customFormat="1" x14ac:dyDescent="0.2">
      <c r="A2274" s="514"/>
      <c r="B2274" s="538"/>
      <c r="C2274" s="538"/>
      <c r="E2274" s="517"/>
      <c r="F2274" s="515"/>
      <c r="H2274" s="515"/>
      <c r="I2274" s="515"/>
      <c r="J2274" s="515"/>
      <c r="L2274" s="517"/>
      <c r="M2274" s="517"/>
      <c r="N2274" s="518"/>
    </row>
    <row r="2275" spans="1:14" s="516" customFormat="1" x14ac:dyDescent="0.2">
      <c r="A2275" s="514"/>
      <c r="B2275" s="538"/>
      <c r="C2275" s="538"/>
      <c r="E2275" s="517"/>
      <c r="F2275" s="515"/>
      <c r="H2275" s="515"/>
      <c r="I2275" s="515"/>
      <c r="J2275" s="515"/>
      <c r="L2275" s="517"/>
      <c r="M2275" s="517"/>
      <c r="N2275" s="518"/>
    </row>
    <row r="2276" spans="1:14" s="516" customFormat="1" x14ac:dyDescent="0.2">
      <c r="A2276" s="514"/>
      <c r="B2276" s="538"/>
      <c r="C2276" s="538"/>
      <c r="E2276" s="517"/>
      <c r="F2276" s="515"/>
      <c r="H2276" s="515"/>
      <c r="I2276" s="515"/>
      <c r="J2276" s="515"/>
      <c r="L2276" s="517"/>
      <c r="M2276" s="517"/>
      <c r="N2276" s="518"/>
    </row>
    <row r="2277" spans="1:14" s="516" customFormat="1" x14ac:dyDescent="0.2">
      <c r="A2277" s="514"/>
      <c r="B2277" s="538"/>
      <c r="C2277" s="538"/>
      <c r="E2277" s="517"/>
      <c r="F2277" s="515"/>
      <c r="H2277" s="515"/>
      <c r="I2277" s="515"/>
      <c r="J2277" s="515"/>
      <c r="L2277" s="517"/>
      <c r="M2277" s="517"/>
      <c r="N2277" s="518"/>
    </row>
    <row r="2278" spans="1:14" s="516" customFormat="1" x14ac:dyDescent="0.2">
      <c r="A2278" s="514"/>
      <c r="B2278" s="538"/>
      <c r="C2278" s="538"/>
      <c r="E2278" s="517"/>
      <c r="F2278" s="515"/>
      <c r="H2278" s="515"/>
      <c r="I2278" s="515"/>
      <c r="J2278" s="515"/>
      <c r="L2278" s="517"/>
      <c r="M2278" s="517"/>
      <c r="N2278" s="518"/>
    </row>
    <row r="2279" spans="1:14" s="516" customFormat="1" x14ac:dyDescent="0.2">
      <c r="A2279" s="514"/>
      <c r="B2279" s="538"/>
      <c r="C2279" s="538"/>
      <c r="E2279" s="517"/>
      <c r="F2279" s="515"/>
      <c r="H2279" s="515"/>
      <c r="I2279" s="515"/>
      <c r="J2279" s="515"/>
      <c r="L2279" s="517"/>
      <c r="M2279" s="517"/>
      <c r="N2279" s="518"/>
    </row>
    <row r="2280" spans="1:14" s="516" customFormat="1" x14ac:dyDescent="0.2">
      <c r="A2280" s="514"/>
      <c r="B2280" s="538"/>
      <c r="C2280" s="538"/>
      <c r="E2280" s="517"/>
      <c r="F2280" s="515"/>
      <c r="H2280" s="515"/>
      <c r="I2280" s="515"/>
      <c r="J2280" s="515"/>
      <c r="L2280" s="517"/>
      <c r="M2280" s="517"/>
      <c r="N2280" s="518"/>
    </row>
    <row r="2281" spans="1:14" s="516" customFormat="1" x14ac:dyDescent="0.2">
      <c r="A2281" s="514"/>
      <c r="B2281" s="538"/>
      <c r="C2281" s="538"/>
      <c r="E2281" s="517"/>
      <c r="F2281" s="515"/>
      <c r="H2281" s="515"/>
      <c r="I2281" s="515"/>
      <c r="J2281" s="515"/>
      <c r="L2281" s="517"/>
      <c r="M2281" s="517"/>
      <c r="N2281" s="518"/>
    </row>
    <row r="2282" spans="1:14" s="516" customFormat="1" x14ac:dyDescent="0.2">
      <c r="A2282" s="514"/>
      <c r="B2282" s="538"/>
      <c r="C2282" s="538"/>
      <c r="E2282" s="517"/>
      <c r="F2282" s="515"/>
      <c r="H2282" s="515"/>
      <c r="I2282" s="515"/>
      <c r="J2282" s="515"/>
      <c r="L2282" s="517"/>
      <c r="M2282" s="517"/>
      <c r="N2282" s="518"/>
    </row>
    <row r="2283" spans="1:14" s="516" customFormat="1" x14ac:dyDescent="0.2">
      <c r="A2283" s="514"/>
      <c r="B2283" s="538"/>
      <c r="C2283" s="538"/>
      <c r="E2283" s="517"/>
      <c r="F2283" s="515"/>
      <c r="H2283" s="515"/>
      <c r="I2283" s="515"/>
      <c r="J2283" s="515"/>
      <c r="L2283" s="517"/>
      <c r="M2283" s="517"/>
      <c r="N2283" s="518"/>
    </row>
    <row r="2284" spans="1:14" s="516" customFormat="1" x14ac:dyDescent="0.2">
      <c r="A2284" s="514"/>
      <c r="B2284" s="538"/>
      <c r="C2284" s="538"/>
      <c r="E2284" s="517"/>
      <c r="F2284" s="515"/>
      <c r="H2284" s="515"/>
      <c r="I2284" s="515"/>
      <c r="J2284" s="515"/>
      <c r="L2284" s="517"/>
      <c r="M2284" s="517"/>
      <c r="N2284" s="518"/>
    </row>
    <row r="2285" spans="1:14" s="516" customFormat="1" x14ac:dyDescent="0.2">
      <c r="A2285" s="514"/>
      <c r="B2285" s="538"/>
      <c r="C2285" s="538"/>
      <c r="E2285" s="517"/>
      <c r="F2285" s="515"/>
      <c r="H2285" s="515"/>
      <c r="I2285" s="515"/>
      <c r="J2285" s="515"/>
      <c r="L2285" s="517"/>
      <c r="M2285" s="517"/>
      <c r="N2285" s="518"/>
    </row>
    <row r="2286" spans="1:14" s="516" customFormat="1" x14ac:dyDescent="0.2">
      <c r="A2286" s="514"/>
      <c r="B2286" s="538"/>
      <c r="C2286" s="538"/>
      <c r="E2286" s="517"/>
      <c r="F2286" s="515"/>
      <c r="H2286" s="515"/>
      <c r="I2286" s="515"/>
      <c r="J2286" s="515"/>
      <c r="L2286" s="517"/>
      <c r="M2286" s="517"/>
      <c r="N2286" s="518"/>
    </row>
    <row r="2287" spans="1:14" s="516" customFormat="1" x14ac:dyDescent="0.2">
      <c r="A2287" s="514"/>
      <c r="B2287" s="538"/>
      <c r="C2287" s="538"/>
      <c r="E2287" s="517"/>
      <c r="F2287" s="515"/>
      <c r="H2287" s="515"/>
      <c r="I2287" s="515"/>
      <c r="J2287" s="515"/>
      <c r="L2287" s="517"/>
      <c r="M2287" s="517"/>
      <c r="N2287" s="518"/>
    </row>
    <row r="2288" spans="1:14" s="516" customFormat="1" x14ac:dyDescent="0.2">
      <c r="A2288" s="514"/>
      <c r="B2288" s="538"/>
      <c r="C2288" s="538"/>
      <c r="E2288" s="517"/>
      <c r="F2288" s="515"/>
      <c r="H2288" s="515"/>
      <c r="I2288" s="515"/>
      <c r="J2288" s="515"/>
      <c r="L2288" s="517"/>
      <c r="M2288" s="517"/>
      <c r="N2288" s="518"/>
    </row>
    <row r="2289" spans="1:14" s="516" customFormat="1" x14ac:dyDescent="0.2">
      <c r="A2289" s="514"/>
      <c r="B2289" s="538"/>
      <c r="C2289" s="538"/>
      <c r="E2289" s="517"/>
      <c r="F2289" s="515"/>
      <c r="H2289" s="515"/>
      <c r="I2289" s="515"/>
      <c r="J2289" s="515"/>
      <c r="L2289" s="517"/>
      <c r="M2289" s="517"/>
      <c r="N2289" s="518"/>
    </row>
    <row r="2290" spans="1:14" s="516" customFormat="1" x14ac:dyDescent="0.2">
      <c r="A2290" s="514"/>
      <c r="B2290" s="538"/>
      <c r="C2290" s="538"/>
      <c r="E2290" s="517"/>
      <c r="F2290" s="515"/>
      <c r="H2290" s="515"/>
      <c r="I2290" s="515"/>
      <c r="J2290" s="515"/>
      <c r="L2290" s="517"/>
      <c r="M2290" s="517"/>
      <c r="N2290" s="518"/>
    </row>
    <row r="2291" spans="1:14" s="516" customFormat="1" x14ac:dyDescent="0.2">
      <c r="A2291" s="514"/>
      <c r="B2291" s="538"/>
      <c r="C2291" s="538"/>
      <c r="E2291" s="517"/>
      <c r="F2291" s="515"/>
      <c r="H2291" s="515"/>
      <c r="I2291" s="515"/>
      <c r="J2291" s="515"/>
      <c r="L2291" s="517"/>
      <c r="M2291" s="517"/>
      <c r="N2291" s="518"/>
    </row>
    <row r="2292" spans="1:14" s="516" customFormat="1" x14ac:dyDescent="0.2">
      <c r="A2292" s="514"/>
      <c r="B2292" s="538"/>
      <c r="C2292" s="538"/>
      <c r="E2292" s="517"/>
      <c r="F2292" s="515"/>
      <c r="H2292" s="515"/>
      <c r="I2292" s="515"/>
      <c r="J2292" s="515"/>
      <c r="L2292" s="517"/>
      <c r="M2292" s="517"/>
      <c r="N2292" s="518"/>
    </row>
    <row r="2293" spans="1:14" s="516" customFormat="1" x14ac:dyDescent="0.2">
      <c r="A2293" s="514"/>
      <c r="B2293" s="538"/>
      <c r="C2293" s="538"/>
      <c r="E2293" s="517"/>
      <c r="F2293" s="515"/>
      <c r="H2293" s="515"/>
      <c r="I2293" s="515"/>
      <c r="J2293" s="515"/>
      <c r="L2293" s="517"/>
      <c r="M2293" s="517"/>
      <c r="N2293" s="518"/>
    </row>
    <row r="2294" spans="1:14" s="516" customFormat="1" x14ac:dyDescent="0.2">
      <c r="A2294" s="514"/>
      <c r="B2294" s="538"/>
      <c r="C2294" s="538"/>
      <c r="E2294" s="517"/>
      <c r="F2294" s="515"/>
      <c r="H2294" s="515"/>
      <c r="I2294" s="515"/>
      <c r="J2294" s="515"/>
      <c r="L2294" s="517"/>
      <c r="M2294" s="517"/>
      <c r="N2294" s="518"/>
    </row>
    <row r="2295" spans="1:14" s="516" customFormat="1" x14ac:dyDescent="0.2">
      <c r="A2295" s="514"/>
      <c r="B2295" s="538"/>
      <c r="C2295" s="538"/>
      <c r="E2295" s="517"/>
      <c r="F2295" s="515"/>
      <c r="H2295" s="515"/>
      <c r="I2295" s="515"/>
      <c r="J2295" s="515"/>
      <c r="L2295" s="517"/>
      <c r="M2295" s="517"/>
      <c r="N2295" s="518"/>
    </row>
    <row r="2296" spans="1:14" s="516" customFormat="1" x14ac:dyDescent="0.2">
      <c r="A2296" s="514"/>
      <c r="B2296" s="538"/>
      <c r="C2296" s="538"/>
      <c r="E2296" s="517"/>
      <c r="F2296" s="515"/>
      <c r="H2296" s="515"/>
      <c r="I2296" s="515"/>
      <c r="J2296" s="515"/>
      <c r="L2296" s="517"/>
      <c r="M2296" s="517"/>
      <c r="N2296" s="518"/>
    </row>
    <row r="2297" spans="1:14" s="516" customFormat="1" x14ac:dyDescent="0.2">
      <c r="A2297" s="514"/>
      <c r="B2297" s="538"/>
      <c r="C2297" s="538"/>
      <c r="E2297" s="517"/>
      <c r="F2297" s="515"/>
      <c r="H2297" s="515"/>
      <c r="I2297" s="515"/>
      <c r="J2297" s="515"/>
      <c r="L2297" s="517"/>
      <c r="M2297" s="517"/>
      <c r="N2297" s="518"/>
    </row>
    <row r="2298" spans="1:14" s="516" customFormat="1" x14ac:dyDescent="0.2">
      <c r="A2298" s="514"/>
      <c r="B2298" s="538"/>
      <c r="C2298" s="538"/>
      <c r="E2298" s="517"/>
      <c r="F2298" s="515"/>
      <c r="H2298" s="515"/>
      <c r="I2298" s="515"/>
      <c r="J2298" s="515"/>
      <c r="L2298" s="517"/>
      <c r="M2298" s="517"/>
      <c r="N2298" s="518"/>
    </row>
    <row r="2299" spans="1:14" s="516" customFormat="1" x14ac:dyDescent="0.2">
      <c r="A2299" s="514"/>
      <c r="B2299" s="538"/>
      <c r="C2299" s="538"/>
      <c r="E2299" s="517"/>
      <c r="F2299" s="515"/>
      <c r="H2299" s="515"/>
      <c r="I2299" s="515"/>
      <c r="J2299" s="515"/>
      <c r="L2299" s="517"/>
      <c r="M2299" s="517"/>
      <c r="N2299" s="518"/>
    </row>
    <row r="2300" spans="1:14" s="516" customFormat="1" x14ac:dyDescent="0.2">
      <c r="A2300" s="514"/>
      <c r="B2300" s="538"/>
      <c r="C2300" s="538"/>
      <c r="E2300" s="517"/>
      <c r="F2300" s="515"/>
      <c r="H2300" s="515"/>
      <c r="I2300" s="515"/>
      <c r="J2300" s="515"/>
      <c r="L2300" s="517"/>
      <c r="M2300" s="517"/>
      <c r="N2300" s="518"/>
    </row>
    <row r="2301" spans="1:14" s="516" customFormat="1" x14ac:dyDescent="0.2">
      <c r="A2301" s="514"/>
      <c r="B2301" s="538"/>
      <c r="C2301" s="538"/>
      <c r="E2301" s="517"/>
      <c r="F2301" s="515"/>
      <c r="H2301" s="515"/>
      <c r="I2301" s="515"/>
      <c r="J2301" s="515"/>
      <c r="L2301" s="517"/>
      <c r="M2301" s="517"/>
      <c r="N2301" s="518"/>
    </row>
    <row r="2302" spans="1:14" s="516" customFormat="1" x14ac:dyDescent="0.2">
      <c r="A2302" s="514"/>
      <c r="B2302" s="538"/>
      <c r="C2302" s="538"/>
      <c r="E2302" s="517"/>
      <c r="F2302" s="515"/>
      <c r="H2302" s="515"/>
      <c r="I2302" s="515"/>
      <c r="J2302" s="515"/>
      <c r="L2302" s="517"/>
      <c r="M2302" s="517"/>
      <c r="N2302" s="518"/>
    </row>
    <row r="2303" spans="1:14" s="516" customFormat="1" x14ac:dyDescent="0.2">
      <c r="A2303" s="514"/>
      <c r="B2303" s="538"/>
      <c r="C2303" s="538"/>
      <c r="E2303" s="517"/>
      <c r="F2303" s="515"/>
      <c r="H2303" s="515"/>
      <c r="I2303" s="515"/>
      <c r="J2303" s="515"/>
      <c r="L2303" s="517"/>
      <c r="M2303" s="517"/>
      <c r="N2303" s="518"/>
    </row>
    <row r="2304" spans="1:14" s="516" customFormat="1" x14ac:dyDescent="0.2">
      <c r="A2304" s="514"/>
      <c r="B2304" s="538"/>
      <c r="C2304" s="538"/>
      <c r="E2304" s="517"/>
      <c r="F2304" s="515"/>
      <c r="H2304" s="515"/>
      <c r="I2304" s="515"/>
      <c r="J2304" s="515"/>
      <c r="L2304" s="517"/>
      <c r="M2304" s="517"/>
      <c r="N2304" s="518"/>
    </row>
    <row r="2305" spans="1:14" s="516" customFormat="1" x14ac:dyDescent="0.2">
      <c r="A2305" s="514"/>
      <c r="B2305" s="538"/>
      <c r="C2305" s="538"/>
      <c r="E2305" s="517"/>
      <c r="F2305" s="515"/>
      <c r="H2305" s="515"/>
      <c r="I2305" s="515"/>
      <c r="J2305" s="515"/>
      <c r="L2305" s="517"/>
      <c r="M2305" s="517"/>
      <c r="N2305" s="518"/>
    </row>
    <row r="2306" spans="1:14" s="516" customFormat="1" x14ac:dyDescent="0.2">
      <c r="A2306" s="514"/>
      <c r="B2306" s="538"/>
      <c r="C2306" s="538"/>
      <c r="E2306" s="517"/>
      <c r="F2306" s="515"/>
      <c r="H2306" s="515"/>
      <c r="I2306" s="515"/>
      <c r="J2306" s="515"/>
      <c r="L2306" s="517"/>
      <c r="M2306" s="517"/>
      <c r="N2306" s="518"/>
    </row>
    <row r="2307" spans="1:14" s="516" customFormat="1" x14ac:dyDescent="0.2">
      <c r="A2307" s="514"/>
      <c r="B2307" s="538"/>
      <c r="C2307" s="538"/>
      <c r="E2307" s="517"/>
      <c r="F2307" s="515"/>
      <c r="H2307" s="515"/>
      <c r="I2307" s="515"/>
      <c r="J2307" s="515"/>
      <c r="L2307" s="517"/>
      <c r="M2307" s="517"/>
      <c r="N2307" s="518"/>
    </row>
    <row r="2308" spans="1:14" s="516" customFormat="1" x14ac:dyDescent="0.2">
      <c r="A2308" s="514"/>
      <c r="B2308" s="538"/>
      <c r="C2308" s="538"/>
      <c r="E2308" s="517"/>
      <c r="F2308" s="515"/>
      <c r="H2308" s="515"/>
      <c r="I2308" s="515"/>
      <c r="J2308" s="515"/>
      <c r="L2308" s="517"/>
      <c r="M2308" s="517"/>
      <c r="N2308" s="518"/>
    </row>
    <row r="2309" spans="1:14" s="516" customFormat="1" x14ac:dyDescent="0.2">
      <c r="A2309" s="514"/>
      <c r="B2309" s="538"/>
      <c r="C2309" s="538"/>
      <c r="E2309" s="517"/>
      <c r="F2309" s="515"/>
      <c r="H2309" s="515"/>
      <c r="I2309" s="515"/>
      <c r="J2309" s="515"/>
      <c r="L2309" s="517"/>
      <c r="M2309" s="517"/>
      <c r="N2309" s="518"/>
    </row>
    <row r="2310" spans="1:14" s="516" customFormat="1" x14ac:dyDescent="0.2">
      <c r="A2310" s="514"/>
      <c r="B2310" s="538"/>
      <c r="C2310" s="538"/>
      <c r="E2310" s="517"/>
      <c r="F2310" s="515"/>
      <c r="H2310" s="515"/>
      <c r="I2310" s="515"/>
      <c r="J2310" s="515"/>
      <c r="L2310" s="517"/>
      <c r="M2310" s="517"/>
      <c r="N2310" s="518"/>
    </row>
    <row r="2311" spans="1:14" s="516" customFormat="1" x14ac:dyDescent="0.2">
      <c r="A2311" s="514"/>
      <c r="B2311" s="538"/>
      <c r="C2311" s="538"/>
      <c r="E2311" s="517"/>
      <c r="F2311" s="515"/>
      <c r="H2311" s="515"/>
      <c r="I2311" s="515"/>
      <c r="J2311" s="515"/>
      <c r="L2311" s="517"/>
      <c r="M2311" s="517"/>
      <c r="N2311" s="518"/>
    </row>
    <row r="2312" spans="1:14" s="516" customFormat="1" x14ac:dyDescent="0.2">
      <c r="A2312" s="514"/>
      <c r="B2312" s="538"/>
      <c r="C2312" s="538"/>
      <c r="E2312" s="517"/>
      <c r="F2312" s="515"/>
      <c r="H2312" s="515"/>
      <c r="I2312" s="515"/>
      <c r="J2312" s="515"/>
      <c r="L2312" s="517"/>
      <c r="M2312" s="517"/>
      <c r="N2312" s="518"/>
    </row>
    <row r="2313" spans="1:14" s="516" customFormat="1" x14ac:dyDescent="0.2">
      <c r="A2313" s="514"/>
      <c r="B2313" s="538"/>
      <c r="C2313" s="538"/>
      <c r="E2313" s="517"/>
      <c r="F2313" s="515"/>
      <c r="H2313" s="515"/>
      <c r="I2313" s="515"/>
      <c r="J2313" s="515"/>
      <c r="L2313" s="517"/>
      <c r="M2313" s="517"/>
      <c r="N2313" s="518"/>
    </row>
    <row r="2314" spans="1:14" s="516" customFormat="1" x14ac:dyDescent="0.2">
      <c r="A2314" s="514"/>
      <c r="B2314" s="538"/>
      <c r="C2314" s="538"/>
      <c r="E2314" s="517"/>
      <c r="F2314" s="515"/>
      <c r="H2314" s="515"/>
      <c r="I2314" s="515"/>
      <c r="J2314" s="515"/>
      <c r="L2314" s="517"/>
      <c r="M2314" s="517"/>
      <c r="N2314" s="518"/>
    </row>
    <row r="2315" spans="1:14" s="516" customFormat="1" x14ac:dyDescent="0.2">
      <c r="A2315" s="514"/>
      <c r="B2315" s="538"/>
      <c r="C2315" s="538"/>
      <c r="E2315" s="517"/>
      <c r="F2315" s="515"/>
      <c r="H2315" s="515"/>
      <c r="I2315" s="515"/>
      <c r="J2315" s="515"/>
      <c r="L2315" s="517"/>
      <c r="M2315" s="517"/>
      <c r="N2315" s="518"/>
    </row>
    <row r="2316" spans="1:14" s="516" customFormat="1" x14ac:dyDescent="0.2">
      <c r="A2316" s="514"/>
      <c r="B2316" s="538"/>
      <c r="C2316" s="538"/>
      <c r="E2316" s="517"/>
      <c r="F2316" s="515"/>
      <c r="H2316" s="515"/>
      <c r="I2316" s="515"/>
      <c r="J2316" s="515"/>
      <c r="L2316" s="517"/>
      <c r="M2316" s="517"/>
      <c r="N2316" s="518"/>
    </row>
    <row r="2317" spans="1:14" s="516" customFormat="1" x14ac:dyDescent="0.2">
      <c r="A2317" s="514"/>
      <c r="B2317" s="538"/>
      <c r="C2317" s="538"/>
      <c r="E2317" s="517"/>
      <c r="F2317" s="515"/>
      <c r="H2317" s="515"/>
      <c r="I2317" s="515"/>
      <c r="J2317" s="515"/>
      <c r="L2317" s="517"/>
      <c r="M2317" s="517"/>
      <c r="N2317" s="518"/>
    </row>
    <row r="2318" spans="1:14" s="516" customFormat="1" x14ac:dyDescent="0.2">
      <c r="A2318" s="514"/>
      <c r="B2318" s="538"/>
      <c r="C2318" s="538"/>
      <c r="E2318" s="517"/>
      <c r="F2318" s="515"/>
      <c r="H2318" s="515"/>
      <c r="I2318" s="515"/>
      <c r="J2318" s="515"/>
      <c r="L2318" s="517"/>
      <c r="M2318" s="517"/>
      <c r="N2318" s="518"/>
    </row>
    <row r="2319" spans="1:14" s="516" customFormat="1" x14ac:dyDescent="0.2">
      <c r="A2319" s="514"/>
      <c r="B2319" s="538"/>
      <c r="C2319" s="538"/>
      <c r="E2319" s="517"/>
      <c r="F2319" s="515"/>
      <c r="H2319" s="515"/>
      <c r="I2319" s="515"/>
      <c r="J2319" s="515"/>
      <c r="L2319" s="517"/>
      <c r="M2319" s="517"/>
      <c r="N2319" s="518"/>
    </row>
    <row r="2320" spans="1:14" s="516" customFormat="1" x14ac:dyDescent="0.2">
      <c r="A2320" s="514"/>
      <c r="B2320" s="538"/>
      <c r="C2320" s="538"/>
      <c r="E2320" s="517"/>
      <c r="F2320" s="515"/>
      <c r="H2320" s="515"/>
      <c r="I2320" s="515"/>
      <c r="J2320" s="515"/>
      <c r="L2320" s="517"/>
      <c r="M2320" s="517"/>
      <c r="N2320" s="518"/>
    </row>
    <row r="2321" spans="1:14" s="516" customFormat="1" x14ac:dyDescent="0.2">
      <c r="A2321" s="514"/>
      <c r="B2321" s="538"/>
      <c r="C2321" s="538"/>
      <c r="E2321" s="517"/>
      <c r="F2321" s="515"/>
      <c r="H2321" s="515"/>
      <c r="I2321" s="515"/>
      <c r="J2321" s="515"/>
      <c r="L2321" s="517"/>
      <c r="M2321" s="517"/>
      <c r="N2321" s="518"/>
    </row>
    <row r="2322" spans="1:14" s="516" customFormat="1" x14ac:dyDescent="0.2">
      <c r="A2322" s="514"/>
      <c r="B2322" s="538"/>
      <c r="C2322" s="538"/>
      <c r="E2322" s="517"/>
      <c r="F2322" s="515"/>
      <c r="H2322" s="515"/>
      <c r="I2322" s="515"/>
      <c r="J2322" s="515"/>
      <c r="L2322" s="517"/>
      <c r="M2322" s="517"/>
      <c r="N2322" s="518"/>
    </row>
    <row r="2323" spans="1:14" s="516" customFormat="1" x14ac:dyDescent="0.2">
      <c r="A2323" s="514"/>
      <c r="B2323" s="538"/>
      <c r="C2323" s="538"/>
      <c r="E2323" s="517"/>
      <c r="F2323" s="515"/>
      <c r="H2323" s="515"/>
      <c r="I2323" s="515"/>
      <c r="J2323" s="515"/>
      <c r="L2323" s="517"/>
      <c r="M2323" s="517"/>
      <c r="N2323" s="518"/>
    </row>
    <row r="2324" spans="1:14" s="516" customFormat="1" x14ac:dyDescent="0.2">
      <c r="A2324" s="514"/>
      <c r="B2324" s="538"/>
      <c r="C2324" s="538"/>
      <c r="E2324" s="517"/>
      <c r="F2324" s="515"/>
      <c r="H2324" s="515"/>
      <c r="I2324" s="515"/>
      <c r="J2324" s="515"/>
      <c r="L2324" s="517"/>
      <c r="M2324" s="517"/>
      <c r="N2324" s="518"/>
    </row>
    <row r="2325" spans="1:14" s="516" customFormat="1" x14ac:dyDescent="0.2">
      <c r="A2325" s="514"/>
      <c r="B2325" s="538"/>
      <c r="C2325" s="538"/>
      <c r="E2325" s="517"/>
      <c r="F2325" s="515"/>
      <c r="H2325" s="515"/>
      <c r="I2325" s="515"/>
      <c r="J2325" s="515"/>
      <c r="L2325" s="517"/>
      <c r="M2325" s="517"/>
      <c r="N2325" s="518"/>
    </row>
    <row r="2326" spans="1:14" s="516" customFormat="1" x14ac:dyDescent="0.2">
      <c r="A2326" s="514"/>
      <c r="B2326" s="538"/>
      <c r="C2326" s="538"/>
      <c r="E2326" s="517"/>
      <c r="F2326" s="515"/>
      <c r="H2326" s="515"/>
      <c r="I2326" s="515"/>
      <c r="J2326" s="515"/>
      <c r="L2326" s="517"/>
      <c r="M2326" s="517"/>
      <c r="N2326" s="518"/>
    </row>
    <row r="2327" spans="1:14" s="516" customFormat="1" x14ac:dyDescent="0.2">
      <c r="A2327" s="514"/>
      <c r="B2327" s="538"/>
      <c r="C2327" s="538"/>
      <c r="E2327" s="517"/>
      <c r="F2327" s="515"/>
      <c r="H2327" s="515"/>
      <c r="I2327" s="515"/>
      <c r="J2327" s="515"/>
      <c r="L2327" s="517"/>
      <c r="M2327" s="517"/>
      <c r="N2327" s="518"/>
    </row>
    <row r="2328" spans="1:14" s="516" customFormat="1" x14ac:dyDescent="0.2">
      <c r="A2328" s="514"/>
      <c r="B2328" s="538"/>
      <c r="C2328" s="538"/>
      <c r="E2328" s="517"/>
      <c r="F2328" s="515"/>
      <c r="H2328" s="515"/>
      <c r="I2328" s="515"/>
      <c r="J2328" s="515"/>
      <c r="L2328" s="517"/>
      <c r="M2328" s="517"/>
      <c r="N2328" s="518"/>
    </row>
    <row r="2329" spans="1:14" s="516" customFormat="1" x14ac:dyDescent="0.2">
      <c r="A2329" s="514"/>
      <c r="B2329" s="538"/>
      <c r="C2329" s="538"/>
      <c r="E2329" s="517"/>
      <c r="F2329" s="515"/>
      <c r="H2329" s="515"/>
      <c r="I2329" s="515"/>
      <c r="J2329" s="515"/>
      <c r="L2329" s="517"/>
      <c r="M2329" s="517"/>
      <c r="N2329" s="518"/>
    </row>
    <row r="2330" spans="1:14" s="516" customFormat="1" x14ac:dyDescent="0.2">
      <c r="A2330" s="514"/>
      <c r="B2330" s="538"/>
      <c r="C2330" s="538"/>
      <c r="E2330" s="517"/>
      <c r="F2330" s="515"/>
      <c r="H2330" s="515"/>
      <c r="I2330" s="515"/>
      <c r="J2330" s="515"/>
      <c r="L2330" s="517"/>
      <c r="M2330" s="517"/>
      <c r="N2330" s="518"/>
    </row>
    <row r="2331" spans="1:14" s="516" customFormat="1" x14ac:dyDescent="0.2">
      <c r="A2331" s="514"/>
      <c r="B2331" s="538"/>
      <c r="C2331" s="538"/>
      <c r="E2331" s="517"/>
      <c r="F2331" s="515"/>
      <c r="H2331" s="515"/>
      <c r="I2331" s="515"/>
      <c r="J2331" s="515"/>
      <c r="L2331" s="517"/>
      <c r="M2331" s="517"/>
      <c r="N2331" s="518"/>
    </row>
    <row r="2332" spans="1:14" s="516" customFormat="1" x14ac:dyDescent="0.2">
      <c r="A2332" s="514"/>
      <c r="B2332" s="538"/>
      <c r="C2332" s="538"/>
      <c r="E2332" s="517"/>
      <c r="F2332" s="515"/>
      <c r="H2332" s="515"/>
      <c r="I2332" s="515"/>
      <c r="J2332" s="515"/>
      <c r="L2332" s="517"/>
      <c r="M2332" s="517"/>
      <c r="N2332" s="518"/>
    </row>
    <row r="2333" spans="1:14" s="516" customFormat="1" x14ac:dyDescent="0.2">
      <c r="A2333" s="514"/>
      <c r="B2333" s="538"/>
      <c r="C2333" s="538"/>
      <c r="E2333" s="517"/>
      <c r="F2333" s="515"/>
      <c r="H2333" s="515"/>
      <c r="I2333" s="515"/>
      <c r="J2333" s="515"/>
      <c r="L2333" s="517"/>
      <c r="M2333" s="517"/>
      <c r="N2333" s="518"/>
    </row>
    <row r="2334" spans="1:14" s="516" customFormat="1" x14ac:dyDescent="0.2">
      <c r="A2334" s="514"/>
      <c r="B2334" s="538"/>
      <c r="C2334" s="538"/>
      <c r="E2334" s="517"/>
      <c r="F2334" s="515"/>
      <c r="H2334" s="515"/>
      <c r="I2334" s="515"/>
      <c r="J2334" s="515"/>
      <c r="L2334" s="517"/>
      <c r="M2334" s="517"/>
      <c r="N2334" s="518"/>
    </row>
    <row r="2335" spans="1:14" s="516" customFormat="1" x14ac:dyDescent="0.2">
      <c r="A2335" s="514"/>
      <c r="B2335" s="538"/>
      <c r="C2335" s="538"/>
      <c r="E2335" s="517"/>
      <c r="F2335" s="515"/>
      <c r="H2335" s="515"/>
      <c r="I2335" s="515"/>
      <c r="J2335" s="515"/>
      <c r="L2335" s="517"/>
      <c r="M2335" s="517"/>
      <c r="N2335" s="518"/>
    </row>
    <row r="2336" spans="1:14" s="516" customFormat="1" x14ac:dyDescent="0.2">
      <c r="A2336" s="514"/>
      <c r="B2336" s="538"/>
      <c r="C2336" s="538"/>
      <c r="E2336" s="517"/>
      <c r="F2336" s="515"/>
      <c r="H2336" s="515"/>
      <c r="I2336" s="515"/>
      <c r="J2336" s="515"/>
      <c r="L2336" s="517"/>
      <c r="M2336" s="517"/>
      <c r="N2336" s="518"/>
    </row>
    <row r="2337" spans="1:14" s="516" customFormat="1" x14ac:dyDescent="0.2">
      <c r="A2337" s="514"/>
      <c r="B2337" s="538"/>
      <c r="C2337" s="538"/>
      <c r="E2337" s="517"/>
      <c r="F2337" s="515"/>
      <c r="H2337" s="515"/>
      <c r="I2337" s="515"/>
      <c r="J2337" s="515"/>
      <c r="L2337" s="517"/>
      <c r="M2337" s="517"/>
      <c r="N2337" s="518"/>
    </row>
    <row r="2338" spans="1:14" s="516" customFormat="1" x14ac:dyDescent="0.2">
      <c r="A2338" s="514"/>
      <c r="B2338" s="538"/>
      <c r="C2338" s="538"/>
      <c r="E2338" s="517"/>
      <c r="F2338" s="515"/>
      <c r="H2338" s="515"/>
      <c r="I2338" s="515"/>
      <c r="J2338" s="515"/>
      <c r="L2338" s="517"/>
      <c r="M2338" s="517"/>
      <c r="N2338" s="518"/>
    </row>
    <row r="2339" spans="1:14" s="516" customFormat="1" x14ac:dyDescent="0.2">
      <c r="A2339" s="514"/>
      <c r="B2339" s="538"/>
      <c r="C2339" s="538"/>
      <c r="E2339" s="517"/>
      <c r="F2339" s="515"/>
      <c r="H2339" s="515"/>
      <c r="I2339" s="515"/>
      <c r="J2339" s="515"/>
      <c r="L2339" s="517"/>
      <c r="M2339" s="517"/>
      <c r="N2339" s="518"/>
    </row>
    <row r="2340" spans="1:14" s="516" customFormat="1" x14ac:dyDescent="0.2">
      <c r="A2340" s="514"/>
      <c r="B2340" s="538"/>
      <c r="C2340" s="538"/>
      <c r="E2340" s="517"/>
      <c r="F2340" s="515"/>
      <c r="H2340" s="515"/>
      <c r="I2340" s="515"/>
      <c r="J2340" s="515"/>
      <c r="L2340" s="517"/>
      <c r="M2340" s="517"/>
      <c r="N2340" s="518"/>
    </row>
    <row r="2341" spans="1:14" s="516" customFormat="1" x14ac:dyDescent="0.2">
      <c r="A2341" s="514"/>
      <c r="B2341" s="538"/>
      <c r="C2341" s="538"/>
      <c r="E2341" s="517"/>
      <c r="F2341" s="515"/>
      <c r="H2341" s="515"/>
      <c r="I2341" s="515"/>
      <c r="J2341" s="515"/>
      <c r="L2341" s="517"/>
      <c r="M2341" s="517"/>
      <c r="N2341" s="518"/>
    </row>
    <row r="2342" spans="1:14" s="516" customFormat="1" x14ac:dyDescent="0.2">
      <c r="A2342" s="514"/>
      <c r="B2342" s="538"/>
      <c r="C2342" s="538"/>
      <c r="E2342" s="517"/>
      <c r="F2342" s="515"/>
      <c r="H2342" s="515"/>
      <c r="I2342" s="515"/>
      <c r="J2342" s="515"/>
      <c r="L2342" s="517"/>
      <c r="M2342" s="517"/>
      <c r="N2342" s="518"/>
    </row>
    <row r="2343" spans="1:14" s="516" customFormat="1" x14ac:dyDescent="0.2">
      <c r="A2343" s="514"/>
      <c r="B2343" s="538"/>
      <c r="C2343" s="538"/>
      <c r="E2343" s="517"/>
      <c r="F2343" s="515"/>
      <c r="H2343" s="515"/>
      <c r="I2343" s="515"/>
      <c r="J2343" s="515"/>
      <c r="L2343" s="517"/>
      <c r="M2343" s="517"/>
      <c r="N2343" s="518"/>
    </row>
    <row r="2344" spans="1:14" s="516" customFormat="1" x14ac:dyDescent="0.2">
      <c r="A2344" s="514"/>
      <c r="B2344" s="538"/>
      <c r="C2344" s="538"/>
      <c r="E2344" s="517"/>
      <c r="F2344" s="515"/>
      <c r="H2344" s="515"/>
      <c r="I2344" s="515"/>
      <c r="J2344" s="515"/>
      <c r="L2344" s="517"/>
      <c r="M2344" s="517"/>
      <c r="N2344" s="518"/>
    </row>
    <row r="2345" spans="1:14" s="516" customFormat="1" x14ac:dyDescent="0.2">
      <c r="A2345" s="514"/>
      <c r="B2345" s="538"/>
      <c r="C2345" s="538"/>
      <c r="E2345" s="517"/>
      <c r="F2345" s="515"/>
      <c r="H2345" s="515"/>
      <c r="I2345" s="515"/>
      <c r="J2345" s="515"/>
      <c r="L2345" s="517"/>
      <c r="M2345" s="517"/>
      <c r="N2345" s="518"/>
    </row>
    <row r="2346" spans="1:14" s="516" customFormat="1" x14ac:dyDescent="0.2">
      <c r="A2346" s="514"/>
      <c r="B2346" s="538"/>
      <c r="C2346" s="538"/>
      <c r="E2346" s="517"/>
      <c r="F2346" s="515"/>
      <c r="H2346" s="515"/>
      <c r="I2346" s="515"/>
      <c r="J2346" s="515"/>
      <c r="L2346" s="517"/>
      <c r="M2346" s="517"/>
      <c r="N2346" s="518"/>
    </row>
    <row r="2347" spans="1:14" s="516" customFormat="1" x14ac:dyDescent="0.2">
      <c r="A2347" s="514"/>
      <c r="B2347" s="538"/>
      <c r="C2347" s="538"/>
      <c r="E2347" s="517"/>
      <c r="F2347" s="515"/>
      <c r="H2347" s="515"/>
      <c r="I2347" s="515"/>
      <c r="J2347" s="515"/>
      <c r="L2347" s="517"/>
      <c r="M2347" s="517"/>
      <c r="N2347" s="518"/>
    </row>
    <row r="2348" spans="1:14" s="516" customFormat="1" x14ac:dyDescent="0.2">
      <c r="A2348" s="514"/>
      <c r="B2348" s="538"/>
      <c r="C2348" s="538"/>
      <c r="E2348" s="517"/>
      <c r="F2348" s="515"/>
      <c r="H2348" s="515"/>
      <c r="I2348" s="515"/>
      <c r="J2348" s="515"/>
      <c r="L2348" s="517"/>
      <c r="M2348" s="517"/>
      <c r="N2348" s="518"/>
    </row>
    <row r="2349" spans="1:14" s="516" customFormat="1" x14ac:dyDescent="0.2">
      <c r="A2349" s="514"/>
      <c r="B2349" s="538"/>
      <c r="C2349" s="538"/>
      <c r="E2349" s="517"/>
      <c r="F2349" s="515"/>
      <c r="H2349" s="515"/>
      <c r="I2349" s="515"/>
      <c r="J2349" s="515"/>
      <c r="L2349" s="517"/>
      <c r="M2349" s="517"/>
      <c r="N2349" s="518"/>
    </row>
    <row r="2350" spans="1:14" s="516" customFormat="1" x14ac:dyDescent="0.2">
      <c r="A2350" s="514"/>
      <c r="B2350" s="538"/>
      <c r="C2350" s="538"/>
      <c r="E2350" s="517"/>
      <c r="F2350" s="515"/>
      <c r="H2350" s="515"/>
      <c r="I2350" s="515"/>
      <c r="J2350" s="515"/>
      <c r="L2350" s="517"/>
      <c r="M2350" s="517"/>
      <c r="N2350" s="518"/>
    </row>
    <row r="2351" spans="1:14" s="516" customFormat="1" x14ac:dyDescent="0.2">
      <c r="A2351" s="514"/>
      <c r="B2351" s="538"/>
      <c r="C2351" s="538"/>
      <c r="E2351" s="517"/>
      <c r="F2351" s="515"/>
      <c r="H2351" s="515"/>
      <c r="I2351" s="515"/>
      <c r="J2351" s="515"/>
      <c r="L2351" s="517"/>
      <c r="M2351" s="517"/>
      <c r="N2351" s="518"/>
    </row>
    <row r="2352" spans="1:14" s="516" customFormat="1" x14ac:dyDescent="0.2">
      <c r="A2352" s="514"/>
      <c r="B2352" s="538"/>
      <c r="C2352" s="538"/>
      <c r="E2352" s="517"/>
      <c r="F2352" s="515"/>
      <c r="H2352" s="515"/>
      <c r="I2352" s="515"/>
      <c r="J2352" s="515"/>
      <c r="L2352" s="517"/>
      <c r="M2352" s="517"/>
      <c r="N2352" s="518"/>
    </row>
    <row r="2353" spans="1:14" s="516" customFormat="1" x14ac:dyDescent="0.2">
      <c r="A2353" s="514"/>
      <c r="B2353" s="538"/>
      <c r="C2353" s="538"/>
      <c r="E2353" s="517"/>
      <c r="F2353" s="515"/>
      <c r="H2353" s="515"/>
      <c r="I2353" s="515"/>
      <c r="J2353" s="515"/>
      <c r="L2353" s="517"/>
      <c r="M2353" s="517"/>
      <c r="N2353" s="518"/>
    </row>
    <row r="2354" spans="1:14" s="516" customFormat="1" x14ac:dyDescent="0.2">
      <c r="A2354" s="514"/>
      <c r="B2354" s="538"/>
      <c r="C2354" s="538"/>
      <c r="E2354" s="517"/>
      <c r="F2354" s="515"/>
      <c r="H2354" s="515"/>
      <c r="I2354" s="515"/>
      <c r="J2354" s="515"/>
      <c r="L2354" s="517"/>
      <c r="M2354" s="517"/>
      <c r="N2354" s="518"/>
    </row>
    <row r="2355" spans="1:14" s="516" customFormat="1" x14ac:dyDescent="0.2">
      <c r="A2355" s="514"/>
      <c r="B2355" s="538"/>
      <c r="C2355" s="538"/>
      <c r="E2355" s="517"/>
      <c r="F2355" s="515"/>
      <c r="H2355" s="515"/>
      <c r="I2355" s="515"/>
      <c r="J2355" s="515"/>
      <c r="L2355" s="517"/>
      <c r="M2355" s="517"/>
      <c r="N2355" s="518"/>
    </row>
    <row r="2356" spans="1:14" s="516" customFormat="1" x14ac:dyDescent="0.2">
      <c r="A2356" s="514"/>
      <c r="B2356" s="538"/>
      <c r="C2356" s="538"/>
      <c r="E2356" s="517"/>
      <c r="F2356" s="515"/>
      <c r="H2356" s="515"/>
      <c r="I2356" s="515"/>
      <c r="J2356" s="515"/>
      <c r="L2356" s="517"/>
      <c r="M2356" s="517"/>
      <c r="N2356" s="518"/>
    </row>
    <row r="2357" spans="1:14" s="516" customFormat="1" x14ac:dyDescent="0.2">
      <c r="A2357" s="514"/>
      <c r="B2357" s="538"/>
      <c r="C2357" s="538"/>
      <c r="E2357" s="517"/>
      <c r="F2357" s="515"/>
      <c r="H2357" s="515"/>
      <c r="I2357" s="515"/>
      <c r="J2357" s="515"/>
      <c r="L2357" s="517"/>
      <c r="M2357" s="517"/>
      <c r="N2357" s="518"/>
    </row>
    <row r="2358" spans="1:14" s="516" customFormat="1" x14ac:dyDescent="0.2">
      <c r="A2358" s="514"/>
      <c r="B2358" s="538"/>
      <c r="C2358" s="538"/>
      <c r="E2358" s="517"/>
      <c r="F2358" s="515"/>
      <c r="H2358" s="515"/>
      <c r="I2358" s="515"/>
      <c r="J2358" s="515"/>
      <c r="L2358" s="517"/>
      <c r="M2358" s="517"/>
      <c r="N2358" s="518"/>
    </row>
    <row r="2359" spans="1:14" s="516" customFormat="1" x14ac:dyDescent="0.2">
      <c r="A2359" s="514"/>
      <c r="B2359" s="538"/>
      <c r="C2359" s="538"/>
      <c r="E2359" s="517"/>
      <c r="F2359" s="515"/>
      <c r="H2359" s="515"/>
      <c r="I2359" s="515"/>
      <c r="J2359" s="515"/>
      <c r="L2359" s="517"/>
      <c r="M2359" s="517"/>
      <c r="N2359" s="518"/>
    </row>
    <row r="2360" spans="1:14" s="516" customFormat="1" x14ac:dyDescent="0.2">
      <c r="A2360" s="514"/>
      <c r="B2360" s="538"/>
      <c r="C2360" s="538"/>
      <c r="E2360" s="517"/>
      <c r="F2360" s="515"/>
      <c r="H2360" s="515"/>
      <c r="I2360" s="515"/>
      <c r="J2360" s="515"/>
      <c r="L2360" s="517"/>
      <c r="M2360" s="517"/>
      <c r="N2360" s="518"/>
    </row>
    <row r="2361" spans="1:14" s="516" customFormat="1" x14ac:dyDescent="0.2">
      <c r="A2361" s="514"/>
      <c r="B2361" s="538"/>
      <c r="C2361" s="538"/>
      <c r="E2361" s="517"/>
      <c r="F2361" s="515"/>
      <c r="H2361" s="515"/>
      <c r="I2361" s="515"/>
      <c r="J2361" s="515"/>
      <c r="L2361" s="517"/>
      <c r="M2361" s="517"/>
      <c r="N2361" s="518"/>
    </row>
    <row r="2362" spans="1:14" s="516" customFormat="1" x14ac:dyDescent="0.2">
      <c r="A2362" s="514"/>
      <c r="B2362" s="538"/>
      <c r="C2362" s="538"/>
      <c r="E2362" s="517"/>
      <c r="F2362" s="515"/>
      <c r="H2362" s="515"/>
      <c r="I2362" s="515"/>
      <c r="J2362" s="515"/>
      <c r="L2362" s="517"/>
      <c r="M2362" s="517"/>
      <c r="N2362" s="518"/>
    </row>
    <row r="2363" spans="1:14" s="516" customFormat="1" x14ac:dyDescent="0.2">
      <c r="A2363" s="514"/>
      <c r="B2363" s="538"/>
      <c r="C2363" s="538"/>
      <c r="E2363" s="517"/>
      <c r="F2363" s="515"/>
      <c r="H2363" s="515"/>
      <c r="I2363" s="515"/>
      <c r="J2363" s="515"/>
      <c r="L2363" s="517"/>
      <c r="M2363" s="517"/>
      <c r="N2363" s="518"/>
    </row>
    <row r="2364" spans="1:14" s="516" customFormat="1" x14ac:dyDescent="0.2">
      <c r="A2364" s="514"/>
      <c r="B2364" s="538"/>
      <c r="C2364" s="538"/>
      <c r="E2364" s="517"/>
      <c r="F2364" s="515"/>
      <c r="H2364" s="515"/>
      <c r="I2364" s="515"/>
      <c r="J2364" s="515"/>
      <c r="L2364" s="517"/>
      <c r="M2364" s="517"/>
      <c r="N2364" s="518"/>
    </row>
    <row r="2365" spans="1:14" s="516" customFormat="1" x14ac:dyDescent="0.2">
      <c r="A2365" s="514"/>
      <c r="B2365" s="538"/>
      <c r="C2365" s="538"/>
      <c r="E2365" s="517"/>
      <c r="F2365" s="515"/>
      <c r="H2365" s="515"/>
      <c r="I2365" s="515"/>
      <c r="J2365" s="515"/>
      <c r="L2365" s="517"/>
      <c r="M2365" s="517"/>
      <c r="N2365" s="518"/>
    </row>
    <row r="2366" spans="1:14" s="516" customFormat="1" x14ac:dyDescent="0.2">
      <c r="A2366" s="514"/>
      <c r="B2366" s="538"/>
      <c r="C2366" s="538"/>
      <c r="E2366" s="517"/>
      <c r="F2366" s="515"/>
      <c r="H2366" s="515"/>
      <c r="I2366" s="515"/>
      <c r="J2366" s="515"/>
      <c r="L2366" s="517"/>
      <c r="M2366" s="517"/>
      <c r="N2366" s="518"/>
    </row>
    <row r="2367" spans="1:14" s="516" customFormat="1" x14ac:dyDescent="0.2">
      <c r="A2367" s="514"/>
      <c r="B2367" s="538"/>
      <c r="C2367" s="538"/>
      <c r="E2367" s="517"/>
      <c r="F2367" s="515"/>
      <c r="H2367" s="515"/>
      <c r="I2367" s="515"/>
      <c r="J2367" s="515"/>
      <c r="L2367" s="517"/>
      <c r="M2367" s="517"/>
      <c r="N2367" s="518"/>
    </row>
    <row r="2368" spans="1:14" s="516" customFormat="1" x14ac:dyDescent="0.2">
      <c r="A2368" s="514"/>
      <c r="B2368" s="538"/>
      <c r="C2368" s="538"/>
      <c r="E2368" s="517"/>
      <c r="F2368" s="515"/>
      <c r="H2368" s="515"/>
      <c r="I2368" s="515"/>
      <c r="J2368" s="515"/>
      <c r="L2368" s="517"/>
      <c r="M2368" s="517"/>
      <c r="N2368" s="518"/>
    </row>
    <row r="2369" spans="1:14" s="516" customFormat="1" x14ac:dyDescent="0.2">
      <c r="A2369" s="514"/>
      <c r="B2369" s="538"/>
      <c r="C2369" s="538"/>
      <c r="E2369" s="517"/>
      <c r="F2369" s="515"/>
      <c r="H2369" s="515"/>
      <c r="I2369" s="515"/>
      <c r="J2369" s="515"/>
      <c r="L2369" s="517"/>
      <c r="M2369" s="517"/>
      <c r="N2369" s="518"/>
    </row>
    <row r="2370" spans="1:14" s="516" customFormat="1" x14ac:dyDescent="0.2">
      <c r="A2370" s="514"/>
      <c r="B2370" s="538"/>
      <c r="C2370" s="538"/>
      <c r="E2370" s="517"/>
      <c r="F2370" s="515"/>
      <c r="H2370" s="515"/>
      <c r="I2370" s="515"/>
      <c r="J2370" s="515"/>
      <c r="L2370" s="517"/>
      <c r="M2370" s="517"/>
      <c r="N2370" s="518"/>
    </row>
    <row r="2371" spans="1:14" s="516" customFormat="1" x14ac:dyDescent="0.2">
      <c r="A2371" s="514"/>
      <c r="B2371" s="538"/>
      <c r="C2371" s="538"/>
      <c r="E2371" s="517"/>
      <c r="F2371" s="515"/>
      <c r="H2371" s="515"/>
      <c r="I2371" s="515"/>
      <c r="J2371" s="515"/>
      <c r="L2371" s="517"/>
      <c r="M2371" s="517"/>
      <c r="N2371" s="518"/>
    </row>
    <row r="2372" spans="1:14" s="516" customFormat="1" x14ac:dyDescent="0.2">
      <c r="A2372" s="514"/>
      <c r="B2372" s="538"/>
      <c r="C2372" s="538"/>
      <c r="E2372" s="517"/>
      <c r="F2372" s="515"/>
      <c r="H2372" s="515"/>
      <c r="I2372" s="515"/>
      <c r="J2372" s="515"/>
      <c r="L2372" s="517"/>
      <c r="M2372" s="517"/>
      <c r="N2372" s="518"/>
    </row>
    <row r="2373" spans="1:14" s="516" customFormat="1" x14ac:dyDescent="0.2">
      <c r="A2373" s="514"/>
      <c r="B2373" s="538"/>
      <c r="C2373" s="538"/>
      <c r="E2373" s="517"/>
      <c r="F2373" s="515"/>
      <c r="H2373" s="515"/>
      <c r="I2373" s="515"/>
      <c r="J2373" s="515"/>
      <c r="L2373" s="517"/>
      <c r="M2373" s="517"/>
      <c r="N2373" s="518"/>
    </row>
    <row r="2374" spans="1:14" s="516" customFormat="1" x14ac:dyDescent="0.2">
      <c r="A2374" s="514"/>
      <c r="B2374" s="538"/>
      <c r="C2374" s="538"/>
      <c r="E2374" s="517"/>
      <c r="F2374" s="515"/>
      <c r="H2374" s="515"/>
      <c r="I2374" s="515"/>
      <c r="J2374" s="515"/>
      <c r="L2374" s="517"/>
      <c r="M2374" s="517"/>
      <c r="N2374" s="518"/>
    </row>
    <row r="2375" spans="1:14" s="516" customFormat="1" x14ac:dyDescent="0.2">
      <c r="A2375" s="514"/>
      <c r="B2375" s="538"/>
      <c r="C2375" s="538"/>
      <c r="E2375" s="517"/>
      <c r="F2375" s="515"/>
      <c r="H2375" s="515"/>
      <c r="I2375" s="515"/>
      <c r="J2375" s="515"/>
      <c r="L2375" s="517"/>
      <c r="M2375" s="517"/>
      <c r="N2375" s="518"/>
    </row>
    <row r="2376" spans="1:14" s="516" customFormat="1" x14ac:dyDescent="0.2">
      <c r="A2376" s="514"/>
      <c r="B2376" s="538"/>
      <c r="C2376" s="538"/>
      <c r="E2376" s="517"/>
      <c r="F2376" s="515"/>
      <c r="H2376" s="515"/>
      <c r="I2376" s="515"/>
      <c r="J2376" s="515"/>
      <c r="L2376" s="517"/>
      <c r="M2376" s="517"/>
      <c r="N2376" s="518"/>
    </row>
    <row r="2377" spans="1:14" s="516" customFormat="1" x14ac:dyDescent="0.2">
      <c r="A2377" s="514"/>
      <c r="B2377" s="538"/>
      <c r="C2377" s="538"/>
      <c r="E2377" s="517"/>
      <c r="F2377" s="515"/>
      <c r="H2377" s="515"/>
      <c r="I2377" s="515"/>
      <c r="J2377" s="515"/>
      <c r="L2377" s="517"/>
      <c r="M2377" s="517"/>
      <c r="N2377" s="518"/>
    </row>
    <row r="2378" spans="1:14" s="516" customFormat="1" x14ac:dyDescent="0.2">
      <c r="A2378" s="514"/>
      <c r="B2378" s="538"/>
      <c r="C2378" s="538"/>
      <c r="E2378" s="517"/>
      <c r="F2378" s="515"/>
      <c r="H2378" s="515"/>
      <c r="I2378" s="515"/>
      <c r="J2378" s="515"/>
      <c r="L2378" s="517"/>
      <c r="M2378" s="517"/>
      <c r="N2378" s="518"/>
    </row>
    <row r="2379" spans="1:14" s="516" customFormat="1" x14ac:dyDescent="0.2">
      <c r="A2379" s="514"/>
      <c r="B2379" s="538"/>
      <c r="C2379" s="538"/>
      <c r="E2379" s="517"/>
      <c r="F2379" s="515"/>
      <c r="H2379" s="515"/>
      <c r="I2379" s="515"/>
      <c r="J2379" s="515"/>
      <c r="L2379" s="517"/>
      <c r="M2379" s="517"/>
      <c r="N2379" s="518"/>
    </row>
    <row r="2380" spans="1:14" s="516" customFormat="1" x14ac:dyDescent="0.2">
      <c r="A2380" s="514"/>
      <c r="B2380" s="538"/>
      <c r="C2380" s="538"/>
      <c r="E2380" s="517"/>
      <c r="F2380" s="515"/>
      <c r="H2380" s="515"/>
      <c r="I2380" s="515"/>
      <c r="J2380" s="515"/>
      <c r="L2380" s="517"/>
      <c r="M2380" s="517"/>
      <c r="N2380" s="518"/>
    </row>
    <row r="2381" spans="1:14" s="516" customFormat="1" x14ac:dyDescent="0.2">
      <c r="A2381" s="514"/>
      <c r="B2381" s="538"/>
      <c r="C2381" s="538"/>
      <c r="E2381" s="517"/>
      <c r="F2381" s="515"/>
      <c r="H2381" s="515"/>
      <c r="I2381" s="515"/>
      <c r="J2381" s="515"/>
      <c r="L2381" s="517"/>
      <c r="M2381" s="517"/>
      <c r="N2381" s="518"/>
    </row>
    <row r="2382" spans="1:14" s="516" customFormat="1" x14ac:dyDescent="0.2">
      <c r="A2382" s="514"/>
      <c r="B2382" s="538"/>
      <c r="C2382" s="538"/>
      <c r="E2382" s="517"/>
      <c r="F2382" s="515"/>
      <c r="H2382" s="515"/>
      <c r="I2382" s="515"/>
      <c r="J2382" s="515"/>
      <c r="L2382" s="517"/>
      <c r="M2382" s="517"/>
      <c r="N2382" s="518"/>
    </row>
    <row r="2383" spans="1:14" s="516" customFormat="1" x14ac:dyDescent="0.2">
      <c r="A2383" s="514"/>
      <c r="B2383" s="538"/>
      <c r="C2383" s="538"/>
      <c r="E2383" s="517"/>
      <c r="F2383" s="515"/>
      <c r="H2383" s="515"/>
      <c r="I2383" s="515"/>
      <c r="J2383" s="515"/>
      <c r="L2383" s="517"/>
      <c r="M2383" s="517"/>
      <c r="N2383" s="518"/>
    </row>
    <row r="2384" spans="1:14" s="516" customFormat="1" x14ac:dyDescent="0.2">
      <c r="A2384" s="514"/>
      <c r="B2384" s="538"/>
      <c r="C2384" s="538"/>
      <c r="E2384" s="517"/>
      <c r="F2384" s="515"/>
      <c r="H2384" s="515"/>
      <c r="I2384" s="515"/>
      <c r="J2384" s="515"/>
      <c r="L2384" s="517"/>
      <c r="M2384" s="517"/>
      <c r="N2384" s="518"/>
    </row>
    <row r="2385" spans="1:14" s="516" customFormat="1" x14ac:dyDescent="0.2">
      <c r="A2385" s="514"/>
      <c r="B2385" s="538"/>
      <c r="C2385" s="538"/>
      <c r="E2385" s="517"/>
      <c r="F2385" s="515"/>
      <c r="H2385" s="515"/>
      <c r="I2385" s="515"/>
      <c r="J2385" s="515"/>
      <c r="L2385" s="517"/>
      <c r="M2385" s="517"/>
      <c r="N2385" s="518"/>
    </row>
    <row r="2386" spans="1:14" s="516" customFormat="1" x14ac:dyDescent="0.2">
      <c r="A2386" s="514"/>
      <c r="B2386" s="538"/>
      <c r="C2386" s="538"/>
      <c r="E2386" s="517"/>
      <c r="F2386" s="515"/>
      <c r="H2386" s="515"/>
      <c r="I2386" s="515"/>
      <c r="J2386" s="515"/>
      <c r="L2386" s="517"/>
      <c r="M2386" s="517"/>
      <c r="N2386" s="518"/>
    </row>
    <row r="2387" spans="1:14" s="516" customFormat="1" x14ac:dyDescent="0.2">
      <c r="A2387" s="514"/>
      <c r="B2387" s="538"/>
      <c r="C2387" s="538"/>
      <c r="E2387" s="517"/>
      <c r="F2387" s="515"/>
      <c r="H2387" s="515"/>
      <c r="I2387" s="515"/>
      <c r="J2387" s="515"/>
      <c r="L2387" s="517"/>
      <c r="M2387" s="517"/>
      <c r="N2387" s="518"/>
    </row>
    <row r="2388" spans="1:14" s="516" customFormat="1" x14ac:dyDescent="0.2">
      <c r="A2388" s="514"/>
      <c r="B2388" s="538"/>
      <c r="C2388" s="538"/>
      <c r="E2388" s="517"/>
      <c r="F2388" s="515"/>
      <c r="H2388" s="515"/>
      <c r="I2388" s="515"/>
      <c r="J2388" s="515"/>
      <c r="L2388" s="517"/>
      <c r="M2388" s="517"/>
      <c r="N2388" s="518"/>
    </row>
    <row r="2389" spans="1:14" s="516" customFormat="1" x14ac:dyDescent="0.2">
      <c r="A2389" s="514"/>
      <c r="B2389" s="538"/>
      <c r="C2389" s="538"/>
      <c r="E2389" s="517"/>
      <c r="F2389" s="515"/>
      <c r="H2389" s="515"/>
      <c r="I2389" s="515"/>
      <c r="J2389" s="515"/>
      <c r="L2389" s="517"/>
      <c r="M2389" s="517"/>
      <c r="N2389" s="518"/>
    </row>
    <row r="2390" spans="1:14" s="516" customFormat="1" x14ac:dyDescent="0.2">
      <c r="A2390" s="514"/>
      <c r="B2390" s="538"/>
      <c r="C2390" s="538"/>
      <c r="E2390" s="517"/>
      <c r="F2390" s="515"/>
      <c r="H2390" s="515"/>
      <c r="I2390" s="515"/>
      <c r="J2390" s="515"/>
      <c r="L2390" s="517"/>
      <c r="M2390" s="517"/>
      <c r="N2390" s="518"/>
    </row>
    <row r="2391" spans="1:14" s="516" customFormat="1" x14ac:dyDescent="0.2">
      <c r="A2391" s="514"/>
      <c r="B2391" s="538"/>
      <c r="C2391" s="538"/>
      <c r="E2391" s="517"/>
      <c r="F2391" s="515"/>
      <c r="H2391" s="515"/>
      <c r="I2391" s="515"/>
      <c r="J2391" s="515"/>
      <c r="L2391" s="517"/>
      <c r="M2391" s="517"/>
      <c r="N2391" s="518"/>
    </row>
    <row r="2392" spans="1:14" s="516" customFormat="1" x14ac:dyDescent="0.2">
      <c r="A2392" s="514"/>
      <c r="B2392" s="538"/>
      <c r="C2392" s="538"/>
      <c r="E2392" s="517"/>
      <c r="F2392" s="515"/>
      <c r="H2392" s="515"/>
      <c r="I2392" s="515"/>
      <c r="J2392" s="515"/>
      <c r="L2392" s="517"/>
      <c r="M2392" s="517"/>
      <c r="N2392" s="518"/>
    </row>
    <row r="2393" spans="1:14" s="516" customFormat="1" x14ac:dyDescent="0.2">
      <c r="A2393" s="514"/>
      <c r="B2393" s="538"/>
      <c r="C2393" s="538"/>
      <c r="E2393" s="517"/>
      <c r="F2393" s="515"/>
      <c r="H2393" s="515"/>
      <c r="I2393" s="515"/>
      <c r="J2393" s="515"/>
      <c r="L2393" s="517"/>
      <c r="M2393" s="517"/>
      <c r="N2393" s="518"/>
    </row>
    <row r="2394" spans="1:14" s="516" customFormat="1" x14ac:dyDescent="0.2">
      <c r="A2394" s="514"/>
      <c r="B2394" s="538"/>
      <c r="C2394" s="538"/>
      <c r="E2394" s="517"/>
      <c r="F2394" s="515"/>
      <c r="H2394" s="515"/>
      <c r="I2394" s="515"/>
      <c r="J2394" s="515"/>
      <c r="L2394" s="517"/>
      <c r="M2394" s="517"/>
      <c r="N2394" s="518"/>
    </row>
    <row r="2395" spans="1:14" s="516" customFormat="1" x14ac:dyDescent="0.2">
      <c r="A2395" s="514"/>
      <c r="B2395" s="538"/>
      <c r="C2395" s="538"/>
      <c r="E2395" s="517"/>
      <c r="F2395" s="515"/>
      <c r="H2395" s="515"/>
      <c r="I2395" s="515"/>
      <c r="J2395" s="515"/>
      <c r="L2395" s="517"/>
      <c r="M2395" s="517"/>
      <c r="N2395" s="518"/>
    </row>
    <row r="2396" spans="1:14" s="516" customFormat="1" x14ac:dyDescent="0.2">
      <c r="A2396" s="514"/>
      <c r="B2396" s="538"/>
      <c r="C2396" s="538"/>
      <c r="E2396" s="517"/>
      <c r="F2396" s="515"/>
      <c r="H2396" s="515"/>
      <c r="I2396" s="515"/>
      <c r="J2396" s="515"/>
      <c r="L2396" s="517"/>
      <c r="M2396" s="517"/>
      <c r="N2396" s="518"/>
    </row>
    <row r="2397" spans="1:14" s="516" customFormat="1" x14ac:dyDescent="0.2">
      <c r="A2397" s="514"/>
      <c r="B2397" s="538"/>
      <c r="C2397" s="538"/>
      <c r="E2397" s="517"/>
      <c r="F2397" s="515"/>
      <c r="H2397" s="515"/>
      <c r="I2397" s="515"/>
      <c r="J2397" s="515"/>
      <c r="L2397" s="517"/>
      <c r="M2397" s="517"/>
      <c r="N2397" s="518"/>
    </row>
    <row r="2398" spans="1:14" s="516" customFormat="1" x14ac:dyDescent="0.2">
      <c r="A2398" s="514"/>
      <c r="B2398" s="538"/>
      <c r="C2398" s="538"/>
      <c r="E2398" s="517"/>
      <c r="F2398" s="515"/>
      <c r="H2398" s="515"/>
      <c r="I2398" s="515"/>
      <c r="J2398" s="515"/>
      <c r="L2398" s="517"/>
      <c r="M2398" s="517"/>
      <c r="N2398" s="518"/>
    </row>
    <row r="2399" spans="1:14" s="516" customFormat="1" x14ac:dyDescent="0.2">
      <c r="A2399" s="514"/>
      <c r="B2399" s="538"/>
      <c r="C2399" s="538"/>
      <c r="E2399" s="517"/>
      <c r="F2399" s="515"/>
      <c r="H2399" s="515"/>
      <c r="I2399" s="515"/>
      <c r="J2399" s="515"/>
      <c r="L2399" s="517"/>
      <c r="M2399" s="517"/>
      <c r="N2399" s="518"/>
    </row>
    <row r="2400" spans="1:14" s="516" customFormat="1" x14ac:dyDescent="0.2">
      <c r="A2400" s="514"/>
      <c r="B2400" s="538"/>
      <c r="C2400" s="538"/>
      <c r="E2400" s="517"/>
      <c r="F2400" s="515"/>
      <c r="H2400" s="515"/>
      <c r="I2400" s="515"/>
      <c r="J2400" s="515"/>
      <c r="L2400" s="517"/>
      <c r="M2400" s="517"/>
      <c r="N2400" s="518"/>
    </row>
    <row r="2401" spans="1:14" s="516" customFormat="1" x14ac:dyDescent="0.2">
      <c r="A2401" s="514"/>
      <c r="B2401" s="538"/>
      <c r="C2401" s="538"/>
      <c r="E2401" s="517"/>
      <c r="F2401" s="515"/>
      <c r="H2401" s="515"/>
      <c r="I2401" s="515"/>
      <c r="J2401" s="515"/>
      <c r="L2401" s="517"/>
      <c r="M2401" s="517"/>
      <c r="N2401" s="518"/>
    </row>
    <row r="2402" spans="1:14" s="516" customFormat="1" x14ac:dyDescent="0.2">
      <c r="A2402" s="514"/>
      <c r="B2402" s="538"/>
      <c r="C2402" s="538"/>
      <c r="E2402" s="517"/>
      <c r="F2402" s="515"/>
      <c r="H2402" s="515"/>
      <c r="I2402" s="515"/>
      <c r="J2402" s="515"/>
      <c r="L2402" s="517"/>
      <c r="M2402" s="517"/>
      <c r="N2402" s="518"/>
    </row>
    <row r="2403" spans="1:14" s="516" customFormat="1" x14ac:dyDescent="0.2">
      <c r="A2403" s="514"/>
      <c r="B2403" s="538"/>
      <c r="C2403" s="538"/>
      <c r="E2403" s="517"/>
      <c r="F2403" s="515"/>
      <c r="H2403" s="515"/>
      <c r="I2403" s="515"/>
      <c r="J2403" s="515"/>
      <c r="L2403" s="517"/>
      <c r="M2403" s="517"/>
      <c r="N2403" s="518"/>
    </row>
    <row r="2404" spans="1:14" s="516" customFormat="1" x14ac:dyDescent="0.2">
      <c r="A2404" s="514"/>
      <c r="B2404" s="538"/>
      <c r="C2404" s="538"/>
      <c r="E2404" s="517"/>
      <c r="F2404" s="515"/>
      <c r="H2404" s="515"/>
      <c r="I2404" s="515"/>
      <c r="J2404" s="515"/>
      <c r="L2404" s="517"/>
      <c r="M2404" s="517"/>
      <c r="N2404" s="518"/>
    </row>
    <row r="2405" spans="1:14" s="516" customFormat="1" x14ac:dyDescent="0.2">
      <c r="A2405" s="514"/>
      <c r="B2405" s="538"/>
      <c r="C2405" s="538"/>
      <c r="E2405" s="517"/>
      <c r="F2405" s="515"/>
      <c r="H2405" s="515"/>
      <c r="I2405" s="515"/>
      <c r="J2405" s="515"/>
      <c r="L2405" s="517"/>
      <c r="M2405" s="517"/>
      <c r="N2405" s="518"/>
    </row>
    <row r="2406" spans="1:14" s="516" customFormat="1" x14ac:dyDescent="0.2">
      <c r="A2406" s="514"/>
      <c r="B2406" s="538"/>
      <c r="C2406" s="538"/>
      <c r="E2406" s="517"/>
      <c r="F2406" s="515"/>
      <c r="H2406" s="515"/>
      <c r="I2406" s="515"/>
      <c r="J2406" s="515"/>
      <c r="L2406" s="517"/>
      <c r="M2406" s="517"/>
      <c r="N2406" s="518"/>
    </row>
    <row r="2407" spans="1:14" s="516" customFormat="1" x14ac:dyDescent="0.2">
      <c r="A2407" s="514"/>
      <c r="B2407" s="538"/>
      <c r="C2407" s="538"/>
      <c r="E2407" s="517"/>
      <c r="F2407" s="515"/>
      <c r="H2407" s="515"/>
      <c r="I2407" s="515"/>
      <c r="J2407" s="515"/>
      <c r="L2407" s="517"/>
      <c r="M2407" s="517"/>
      <c r="N2407" s="518"/>
    </row>
    <row r="2408" spans="1:14" s="516" customFormat="1" x14ac:dyDescent="0.2">
      <c r="A2408" s="514"/>
      <c r="B2408" s="538"/>
      <c r="C2408" s="538"/>
      <c r="E2408" s="517"/>
      <c r="F2408" s="515"/>
      <c r="H2408" s="515"/>
      <c r="I2408" s="515"/>
      <c r="J2408" s="515"/>
      <c r="L2408" s="517"/>
      <c r="M2408" s="517"/>
      <c r="N2408" s="518"/>
    </row>
    <row r="2409" spans="1:14" s="516" customFormat="1" x14ac:dyDescent="0.2">
      <c r="A2409" s="514"/>
      <c r="B2409" s="538"/>
      <c r="C2409" s="538"/>
      <c r="E2409" s="517"/>
      <c r="F2409" s="515"/>
      <c r="H2409" s="515"/>
      <c r="I2409" s="515"/>
      <c r="J2409" s="515"/>
      <c r="L2409" s="517"/>
      <c r="M2409" s="517"/>
      <c r="N2409" s="518"/>
    </row>
    <row r="2410" spans="1:14" s="516" customFormat="1" x14ac:dyDescent="0.2">
      <c r="A2410" s="514"/>
      <c r="B2410" s="538"/>
      <c r="C2410" s="538"/>
      <c r="E2410" s="517"/>
      <c r="F2410" s="515"/>
      <c r="H2410" s="515"/>
      <c r="I2410" s="515"/>
      <c r="J2410" s="515"/>
      <c r="L2410" s="517"/>
      <c r="M2410" s="517"/>
      <c r="N2410" s="518"/>
    </row>
    <row r="2411" spans="1:14" s="516" customFormat="1" x14ac:dyDescent="0.2">
      <c r="A2411" s="514"/>
      <c r="B2411" s="538"/>
      <c r="C2411" s="538"/>
      <c r="E2411" s="517"/>
      <c r="F2411" s="515"/>
      <c r="H2411" s="515"/>
      <c r="I2411" s="515"/>
      <c r="J2411" s="515"/>
      <c r="L2411" s="517"/>
      <c r="M2411" s="517"/>
      <c r="N2411" s="518"/>
    </row>
    <row r="2412" spans="1:14" s="516" customFormat="1" x14ac:dyDescent="0.2">
      <c r="A2412" s="514"/>
      <c r="B2412" s="538"/>
      <c r="C2412" s="538"/>
      <c r="E2412" s="517"/>
      <c r="F2412" s="515"/>
      <c r="H2412" s="515"/>
      <c r="I2412" s="515"/>
      <c r="J2412" s="515"/>
      <c r="L2412" s="517"/>
      <c r="M2412" s="517"/>
      <c r="N2412" s="518"/>
    </row>
    <row r="2413" spans="1:14" s="516" customFormat="1" x14ac:dyDescent="0.2">
      <c r="A2413" s="514"/>
      <c r="B2413" s="538"/>
      <c r="C2413" s="538"/>
      <c r="E2413" s="517"/>
      <c r="F2413" s="515"/>
      <c r="H2413" s="515"/>
      <c r="I2413" s="515"/>
      <c r="J2413" s="515"/>
      <c r="L2413" s="517"/>
      <c r="M2413" s="517"/>
      <c r="N2413" s="518"/>
    </row>
    <row r="2414" spans="1:14" s="516" customFormat="1" x14ac:dyDescent="0.2">
      <c r="A2414" s="514"/>
      <c r="B2414" s="538"/>
      <c r="C2414" s="538"/>
      <c r="E2414" s="517"/>
      <c r="F2414" s="515"/>
      <c r="H2414" s="515"/>
      <c r="I2414" s="515"/>
      <c r="J2414" s="515"/>
      <c r="L2414" s="517"/>
      <c r="M2414" s="517"/>
      <c r="N2414" s="518"/>
    </row>
    <row r="2415" spans="1:14" s="516" customFormat="1" x14ac:dyDescent="0.2">
      <c r="A2415" s="514"/>
      <c r="B2415" s="538"/>
      <c r="C2415" s="538"/>
      <c r="E2415" s="517"/>
      <c r="F2415" s="515"/>
      <c r="H2415" s="515"/>
      <c r="I2415" s="515"/>
      <c r="J2415" s="515"/>
      <c r="L2415" s="517"/>
      <c r="M2415" s="517"/>
      <c r="N2415" s="518"/>
    </row>
    <row r="2416" spans="1:14" s="516" customFormat="1" x14ac:dyDescent="0.2">
      <c r="A2416" s="514"/>
      <c r="B2416" s="538"/>
      <c r="C2416" s="538"/>
      <c r="E2416" s="517"/>
      <c r="F2416" s="515"/>
      <c r="H2416" s="515"/>
      <c r="I2416" s="515"/>
      <c r="J2416" s="515"/>
      <c r="L2416" s="517"/>
      <c r="M2416" s="517"/>
      <c r="N2416" s="518"/>
    </row>
    <row r="2417" spans="1:14" s="516" customFormat="1" x14ac:dyDescent="0.2">
      <c r="A2417" s="514"/>
      <c r="B2417" s="538"/>
      <c r="C2417" s="538"/>
      <c r="E2417" s="517"/>
      <c r="F2417" s="515"/>
      <c r="H2417" s="515"/>
      <c r="I2417" s="515"/>
      <c r="J2417" s="515"/>
      <c r="L2417" s="517"/>
      <c r="M2417" s="517"/>
      <c r="N2417" s="518"/>
    </row>
    <row r="2418" spans="1:14" s="516" customFormat="1" x14ac:dyDescent="0.2">
      <c r="A2418" s="514"/>
      <c r="B2418" s="538"/>
      <c r="C2418" s="538"/>
      <c r="E2418" s="517"/>
      <c r="F2418" s="515"/>
      <c r="H2418" s="515"/>
      <c r="I2418" s="515"/>
      <c r="J2418" s="515"/>
      <c r="L2418" s="517"/>
      <c r="M2418" s="517"/>
      <c r="N2418" s="518"/>
    </row>
    <row r="2419" spans="1:14" s="516" customFormat="1" x14ac:dyDescent="0.2">
      <c r="A2419" s="514"/>
      <c r="B2419" s="538"/>
      <c r="C2419" s="538"/>
      <c r="E2419" s="517"/>
      <c r="F2419" s="515"/>
      <c r="H2419" s="515"/>
      <c r="I2419" s="515"/>
      <c r="J2419" s="515"/>
      <c r="L2419" s="517"/>
      <c r="M2419" s="517"/>
      <c r="N2419" s="518"/>
    </row>
    <row r="2420" spans="1:14" s="516" customFormat="1" x14ac:dyDescent="0.2">
      <c r="A2420" s="514"/>
      <c r="B2420" s="538"/>
      <c r="C2420" s="538"/>
      <c r="E2420" s="517"/>
      <c r="F2420" s="515"/>
      <c r="H2420" s="515"/>
      <c r="I2420" s="515"/>
      <c r="J2420" s="515"/>
      <c r="L2420" s="517"/>
      <c r="M2420" s="517"/>
      <c r="N2420" s="518"/>
    </row>
    <row r="2421" spans="1:14" s="516" customFormat="1" x14ac:dyDescent="0.2">
      <c r="A2421" s="514"/>
      <c r="B2421" s="538"/>
      <c r="C2421" s="538"/>
      <c r="E2421" s="517"/>
      <c r="F2421" s="515"/>
      <c r="H2421" s="515"/>
      <c r="I2421" s="515"/>
      <c r="J2421" s="515"/>
      <c r="L2421" s="517"/>
      <c r="M2421" s="517"/>
      <c r="N2421" s="518"/>
    </row>
    <row r="2422" spans="1:14" s="516" customFormat="1" x14ac:dyDescent="0.2">
      <c r="A2422" s="514"/>
      <c r="B2422" s="538"/>
      <c r="C2422" s="538"/>
      <c r="E2422" s="517"/>
      <c r="F2422" s="515"/>
      <c r="H2422" s="515"/>
      <c r="I2422" s="515"/>
      <c r="J2422" s="515"/>
      <c r="L2422" s="517"/>
      <c r="M2422" s="517"/>
      <c r="N2422" s="518"/>
    </row>
    <row r="2423" spans="1:14" s="516" customFormat="1" x14ac:dyDescent="0.2">
      <c r="A2423" s="514"/>
      <c r="B2423" s="538"/>
      <c r="C2423" s="538"/>
      <c r="E2423" s="517"/>
      <c r="F2423" s="515"/>
      <c r="H2423" s="515"/>
      <c r="I2423" s="515"/>
      <c r="J2423" s="515"/>
      <c r="L2423" s="517"/>
      <c r="M2423" s="517"/>
      <c r="N2423" s="518"/>
    </row>
    <row r="2424" spans="1:14" s="516" customFormat="1" x14ac:dyDescent="0.2">
      <c r="A2424" s="514"/>
      <c r="B2424" s="538"/>
      <c r="C2424" s="538"/>
      <c r="E2424" s="517"/>
      <c r="F2424" s="515"/>
      <c r="H2424" s="515"/>
      <c r="I2424" s="515"/>
      <c r="J2424" s="515"/>
      <c r="L2424" s="517"/>
      <c r="M2424" s="517"/>
      <c r="N2424" s="518"/>
    </row>
    <row r="2425" spans="1:14" s="516" customFormat="1" x14ac:dyDescent="0.2">
      <c r="A2425" s="514"/>
      <c r="B2425" s="538"/>
      <c r="C2425" s="538"/>
      <c r="E2425" s="517"/>
      <c r="F2425" s="515"/>
      <c r="H2425" s="515"/>
      <c r="I2425" s="515"/>
      <c r="J2425" s="515"/>
      <c r="L2425" s="517"/>
      <c r="M2425" s="517"/>
      <c r="N2425" s="518"/>
    </row>
    <row r="2426" spans="1:14" s="516" customFormat="1" x14ac:dyDescent="0.2">
      <c r="A2426" s="514"/>
      <c r="B2426" s="538"/>
      <c r="C2426" s="538"/>
      <c r="E2426" s="517"/>
      <c r="F2426" s="515"/>
      <c r="H2426" s="515"/>
      <c r="I2426" s="515"/>
      <c r="J2426" s="515"/>
      <c r="L2426" s="517"/>
      <c r="M2426" s="517"/>
      <c r="N2426" s="518"/>
    </row>
    <row r="2427" spans="1:14" s="516" customFormat="1" x14ac:dyDescent="0.2">
      <c r="A2427" s="514"/>
      <c r="B2427" s="538"/>
      <c r="C2427" s="538"/>
      <c r="E2427" s="517"/>
      <c r="F2427" s="515"/>
      <c r="H2427" s="515"/>
      <c r="I2427" s="515"/>
      <c r="J2427" s="515"/>
      <c r="L2427" s="517"/>
      <c r="M2427" s="517"/>
      <c r="N2427" s="518"/>
    </row>
    <row r="2428" spans="1:14" s="516" customFormat="1" x14ac:dyDescent="0.2">
      <c r="A2428" s="514"/>
      <c r="B2428" s="538"/>
      <c r="C2428" s="538"/>
      <c r="E2428" s="517"/>
      <c r="F2428" s="515"/>
      <c r="H2428" s="515"/>
      <c r="I2428" s="515"/>
      <c r="J2428" s="515"/>
      <c r="L2428" s="517"/>
      <c r="M2428" s="517"/>
      <c r="N2428" s="518"/>
    </row>
    <row r="2429" spans="1:14" s="516" customFormat="1" x14ac:dyDescent="0.2">
      <c r="A2429" s="514"/>
      <c r="B2429" s="538"/>
      <c r="C2429" s="538"/>
      <c r="E2429" s="517"/>
      <c r="F2429" s="515"/>
      <c r="H2429" s="515"/>
      <c r="I2429" s="515"/>
      <c r="J2429" s="515"/>
      <c r="L2429" s="517"/>
      <c r="M2429" s="517"/>
      <c r="N2429" s="518"/>
    </row>
    <row r="2430" spans="1:14" s="516" customFormat="1" x14ac:dyDescent="0.2">
      <c r="A2430" s="514"/>
      <c r="B2430" s="538"/>
      <c r="C2430" s="538"/>
      <c r="E2430" s="517"/>
      <c r="F2430" s="515"/>
      <c r="H2430" s="515"/>
      <c r="I2430" s="515"/>
      <c r="J2430" s="515"/>
      <c r="L2430" s="517"/>
      <c r="M2430" s="517"/>
      <c r="N2430" s="518"/>
    </row>
    <row r="2431" spans="1:14" s="516" customFormat="1" x14ac:dyDescent="0.2">
      <c r="A2431" s="514"/>
      <c r="B2431" s="538"/>
      <c r="C2431" s="538"/>
      <c r="E2431" s="517"/>
      <c r="F2431" s="515"/>
      <c r="H2431" s="515"/>
      <c r="I2431" s="515"/>
      <c r="J2431" s="515"/>
      <c r="L2431" s="517"/>
      <c r="M2431" s="517"/>
      <c r="N2431" s="518"/>
    </row>
    <row r="2432" spans="1:14" s="516" customFormat="1" x14ac:dyDescent="0.2">
      <c r="A2432" s="514"/>
      <c r="B2432" s="538"/>
      <c r="C2432" s="538"/>
      <c r="E2432" s="517"/>
      <c r="F2432" s="515"/>
      <c r="H2432" s="515"/>
      <c r="I2432" s="515"/>
      <c r="J2432" s="515"/>
      <c r="L2432" s="517"/>
      <c r="M2432" s="517"/>
      <c r="N2432" s="518"/>
    </row>
    <row r="2433" spans="1:14" s="516" customFormat="1" x14ac:dyDescent="0.2">
      <c r="A2433" s="514"/>
      <c r="B2433" s="538"/>
      <c r="C2433" s="538"/>
      <c r="E2433" s="517"/>
      <c r="F2433" s="515"/>
      <c r="H2433" s="515"/>
      <c r="I2433" s="515"/>
      <c r="J2433" s="515"/>
      <c r="L2433" s="517"/>
      <c r="M2433" s="517"/>
      <c r="N2433" s="518"/>
    </row>
    <row r="2434" spans="1:14" s="516" customFormat="1" x14ac:dyDescent="0.2">
      <c r="A2434" s="514"/>
      <c r="B2434" s="538"/>
      <c r="C2434" s="538"/>
      <c r="E2434" s="517"/>
      <c r="F2434" s="515"/>
      <c r="H2434" s="515"/>
      <c r="I2434" s="515"/>
      <c r="J2434" s="515"/>
      <c r="L2434" s="517"/>
      <c r="M2434" s="517"/>
      <c r="N2434" s="518"/>
    </row>
    <row r="2435" spans="1:14" s="516" customFormat="1" x14ac:dyDescent="0.2">
      <c r="A2435" s="514"/>
      <c r="B2435" s="538"/>
      <c r="C2435" s="538"/>
      <c r="E2435" s="517"/>
      <c r="F2435" s="515"/>
      <c r="H2435" s="515"/>
      <c r="I2435" s="515"/>
      <c r="J2435" s="515"/>
      <c r="L2435" s="517"/>
      <c r="M2435" s="517"/>
      <c r="N2435" s="518"/>
    </row>
    <row r="2436" spans="1:14" s="516" customFormat="1" x14ac:dyDescent="0.2">
      <c r="A2436" s="514"/>
      <c r="B2436" s="538"/>
      <c r="C2436" s="538"/>
      <c r="E2436" s="517"/>
      <c r="F2436" s="515"/>
      <c r="H2436" s="515"/>
      <c r="I2436" s="515"/>
      <c r="J2436" s="515"/>
      <c r="L2436" s="517"/>
      <c r="M2436" s="517"/>
      <c r="N2436" s="518"/>
    </row>
    <row r="2437" spans="1:14" s="516" customFormat="1" x14ac:dyDescent="0.2">
      <c r="A2437" s="514"/>
      <c r="B2437" s="538"/>
      <c r="C2437" s="538"/>
      <c r="E2437" s="517"/>
      <c r="F2437" s="515"/>
      <c r="H2437" s="515"/>
      <c r="I2437" s="515"/>
      <c r="J2437" s="515"/>
      <c r="L2437" s="517"/>
      <c r="M2437" s="517"/>
      <c r="N2437" s="518"/>
    </row>
    <row r="2438" spans="1:14" s="516" customFormat="1" x14ac:dyDescent="0.2">
      <c r="A2438" s="514"/>
      <c r="B2438" s="538"/>
      <c r="C2438" s="538"/>
      <c r="E2438" s="517"/>
      <c r="F2438" s="515"/>
      <c r="H2438" s="515"/>
      <c r="I2438" s="515"/>
      <c r="J2438" s="515"/>
      <c r="L2438" s="517"/>
      <c r="M2438" s="517"/>
      <c r="N2438" s="518"/>
    </row>
    <row r="2439" spans="1:14" s="516" customFormat="1" x14ac:dyDescent="0.2">
      <c r="A2439" s="514"/>
      <c r="B2439" s="538"/>
      <c r="C2439" s="538"/>
      <c r="E2439" s="517"/>
      <c r="F2439" s="515"/>
      <c r="H2439" s="515"/>
      <c r="I2439" s="515"/>
      <c r="J2439" s="515"/>
      <c r="L2439" s="517"/>
      <c r="M2439" s="517"/>
      <c r="N2439" s="518"/>
    </row>
    <row r="2440" spans="1:14" s="516" customFormat="1" x14ac:dyDescent="0.2">
      <c r="A2440" s="514"/>
      <c r="B2440" s="538"/>
      <c r="C2440" s="538"/>
      <c r="E2440" s="517"/>
      <c r="F2440" s="515"/>
      <c r="H2440" s="515"/>
      <c r="I2440" s="515"/>
      <c r="J2440" s="515"/>
      <c r="L2440" s="517"/>
      <c r="M2440" s="517"/>
      <c r="N2440" s="518"/>
    </row>
    <row r="2441" spans="1:14" s="516" customFormat="1" x14ac:dyDescent="0.2">
      <c r="A2441" s="514"/>
      <c r="B2441" s="538"/>
      <c r="C2441" s="538"/>
      <c r="E2441" s="517"/>
      <c r="F2441" s="515"/>
      <c r="H2441" s="515"/>
      <c r="I2441" s="515"/>
      <c r="J2441" s="515"/>
      <c r="L2441" s="517"/>
      <c r="M2441" s="517"/>
      <c r="N2441" s="518"/>
    </row>
    <row r="2442" spans="1:14" s="516" customFormat="1" x14ac:dyDescent="0.2">
      <c r="A2442" s="514"/>
      <c r="B2442" s="538"/>
      <c r="C2442" s="538"/>
      <c r="E2442" s="517"/>
      <c r="F2442" s="515"/>
      <c r="H2442" s="515"/>
      <c r="I2442" s="515"/>
      <c r="J2442" s="515"/>
      <c r="L2442" s="517"/>
      <c r="M2442" s="517"/>
      <c r="N2442" s="518"/>
    </row>
    <row r="2443" spans="1:14" s="516" customFormat="1" x14ac:dyDescent="0.2">
      <c r="A2443" s="514"/>
      <c r="B2443" s="538"/>
      <c r="C2443" s="538"/>
      <c r="E2443" s="517"/>
      <c r="F2443" s="515"/>
      <c r="H2443" s="515"/>
      <c r="I2443" s="515"/>
      <c r="J2443" s="515"/>
      <c r="L2443" s="517"/>
      <c r="M2443" s="517"/>
      <c r="N2443" s="518"/>
    </row>
    <row r="2444" spans="1:14" s="516" customFormat="1" x14ac:dyDescent="0.2">
      <c r="A2444" s="514"/>
      <c r="B2444" s="538"/>
      <c r="C2444" s="538"/>
      <c r="E2444" s="517"/>
      <c r="F2444" s="515"/>
      <c r="H2444" s="515"/>
      <c r="I2444" s="515"/>
      <c r="J2444" s="515"/>
      <c r="L2444" s="517"/>
      <c r="M2444" s="517"/>
      <c r="N2444" s="518"/>
    </row>
    <row r="2445" spans="1:14" s="516" customFormat="1" x14ac:dyDescent="0.2">
      <c r="A2445" s="514"/>
      <c r="B2445" s="538"/>
      <c r="C2445" s="538"/>
      <c r="E2445" s="517"/>
      <c r="F2445" s="515"/>
      <c r="H2445" s="515"/>
      <c r="I2445" s="515"/>
      <c r="J2445" s="515"/>
      <c r="L2445" s="517"/>
      <c r="M2445" s="517"/>
      <c r="N2445" s="518"/>
    </row>
    <row r="2446" spans="1:14" s="516" customFormat="1" x14ac:dyDescent="0.2">
      <c r="A2446" s="514"/>
      <c r="B2446" s="538"/>
      <c r="C2446" s="538"/>
      <c r="E2446" s="517"/>
      <c r="F2446" s="515"/>
      <c r="H2446" s="515"/>
      <c r="I2446" s="515"/>
      <c r="J2446" s="515"/>
      <c r="L2446" s="517"/>
      <c r="M2446" s="517"/>
      <c r="N2446" s="518"/>
    </row>
    <row r="2447" spans="1:14" s="516" customFormat="1" x14ac:dyDescent="0.2">
      <c r="A2447" s="514"/>
      <c r="B2447" s="538"/>
      <c r="C2447" s="538"/>
      <c r="E2447" s="517"/>
      <c r="F2447" s="515"/>
      <c r="H2447" s="515"/>
      <c r="I2447" s="515"/>
      <c r="J2447" s="515"/>
      <c r="L2447" s="517"/>
      <c r="M2447" s="517"/>
      <c r="N2447" s="518"/>
    </row>
    <row r="2448" spans="1:14" s="516" customFormat="1" x14ac:dyDescent="0.2">
      <c r="A2448" s="514"/>
      <c r="B2448" s="538"/>
      <c r="C2448" s="538"/>
      <c r="E2448" s="517"/>
      <c r="F2448" s="515"/>
      <c r="H2448" s="515"/>
      <c r="I2448" s="515"/>
      <c r="J2448" s="515"/>
      <c r="L2448" s="517"/>
      <c r="M2448" s="517"/>
      <c r="N2448" s="518"/>
    </row>
    <row r="2449" spans="1:14" s="516" customFormat="1" x14ac:dyDescent="0.2">
      <c r="A2449" s="514"/>
      <c r="B2449" s="538"/>
      <c r="C2449" s="538"/>
      <c r="E2449" s="517"/>
      <c r="F2449" s="515"/>
      <c r="H2449" s="515"/>
      <c r="I2449" s="515"/>
      <c r="J2449" s="515"/>
      <c r="L2449" s="517"/>
      <c r="M2449" s="517"/>
      <c r="N2449" s="518"/>
    </row>
    <row r="2450" spans="1:14" s="516" customFormat="1" x14ac:dyDescent="0.2">
      <c r="A2450" s="514"/>
      <c r="B2450" s="538"/>
      <c r="C2450" s="538"/>
      <c r="E2450" s="517"/>
      <c r="F2450" s="515"/>
      <c r="H2450" s="515"/>
      <c r="I2450" s="515"/>
      <c r="J2450" s="515"/>
      <c r="L2450" s="517"/>
      <c r="M2450" s="517"/>
      <c r="N2450" s="518"/>
    </row>
    <row r="2451" spans="1:14" s="516" customFormat="1" x14ac:dyDescent="0.2">
      <c r="A2451" s="514"/>
      <c r="B2451" s="538"/>
      <c r="C2451" s="538"/>
      <c r="E2451" s="517"/>
      <c r="F2451" s="515"/>
      <c r="H2451" s="515"/>
      <c r="I2451" s="515"/>
      <c r="J2451" s="515"/>
      <c r="L2451" s="517"/>
      <c r="M2451" s="517"/>
      <c r="N2451" s="518"/>
    </row>
    <row r="2452" spans="1:14" s="516" customFormat="1" x14ac:dyDescent="0.2">
      <c r="A2452" s="514"/>
      <c r="B2452" s="538"/>
      <c r="C2452" s="538"/>
      <c r="E2452" s="517"/>
      <c r="F2452" s="515"/>
      <c r="H2452" s="515"/>
      <c r="I2452" s="515"/>
      <c r="J2452" s="515"/>
      <c r="L2452" s="517"/>
      <c r="M2452" s="517"/>
      <c r="N2452" s="518"/>
    </row>
    <row r="2453" spans="1:14" s="516" customFormat="1" x14ac:dyDescent="0.2">
      <c r="A2453" s="514"/>
      <c r="B2453" s="538"/>
      <c r="C2453" s="538"/>
      <c r="E2453" s="517"/>
      <c r="F2453" s="515"/>
      <c r="H2453" s="515"/>
      <c r="I2453" s="515"/>
      <c r="J2453" s="515"/>
      <c r="L2453" s="517"/>
      <c r="M2453" s="517"/>
      <c r="N2453" s="518"/>
    </row>
    <row r="2454" spans="1:14" s="516" customFormat="1" x14ac:dyDescent="0.2">
      <c r="A2454" s="514"/>
      <c r="B2454" s="538"/>
      <c r="C2454" s="538"/>
      <c r="E2454" s="517"/>
      <c r="F2454" s="515"/>
      <c r="H2454" s="515"/>
      <c r="I2454" s="515"/>
      <c r="J2454" s="515"/>
      <c r="L2454" s="517"/>
      <c r="M2454" s="517"/>
      <c r="N2454" s="518"/>
    </row>
    <row r="2455" spans="1:14" s="516" customFormat="1" x14ac:dyDescent="0.2">
      <c r="A2455" s="514"/>
      <c r="B2455" s="538"/>
      <c r="C2455" s="538"/>
      <c r="E2455" s="517"/>
      <c r="F2455" s="515"/>
      <c r="H2455" s="515"/>
      <c r="I2455" s="515"/>
      <c r="J2455" s="515"/>
      <c r="L2455" s="517"/>
      <c r="M2455" s="517"/>
      <c r="N2455" s="518"/>
    </row>
    <row r="2456" spans="1:14" s="516" customFormat="1" x14ac:dyDescent="0.2">
      <c r="A2456" s="514"/>
      <c r="B2456" s="538"/>
      <c r="C2456" s="538"/>
      <c r="E2456" s="517"/>
      <c r="F2456" s="515"/>
      <c r="H2456" s="515"/>
      <c r="I2456" s="515"/>
      <c r="J2456" s="515"/>
      <c r="L2456" s="517"/>
      <c r="M2456" s="517"/>
      <c r="N2456" s="518"/>
    </row>
    <row r="2457" spans="1:14" s="516" customFormat="1" x14ac:dyDescent="0.2">
      <c r="A2457" s="514"/>
      <c r="B2457" s="538"/>
      <c r="C2457" s="538"/>
      <c r="E2457" s="517"/>
      <c r="F2457" s="515"/>
      <c r="H2457" s="515"/>
      <c r="I2457" s="515"/>
      <c r="J2457" s="515"/>
      <c r="L2457" s="517"/>
      <c r="M2457" s="517"/>
      <c r="N2457" s="518"/>
    </row>
    <row r="2458" spans="1:14" s="516" customFormat="1" x14ac:dyDescent="0.2">
      <c r="A2458" s="514"/>
      <c r="B2458" s="538"/>
      <c r="C2458" s="538"/>
      <c r="E2458" s="517"/>
      <c r="F2458" s="515"/>
      <c r="H2458" s="515"/>
      <c r="I2458" s="515"/>
      <c r="J2458" s="515"/>
      <c r="L2458" s="517"/>
      <c r="M2458" s="517"/>
      <c r="N2458" s="518"/>
    </row>
    <row r="2459" spans="1:14" s="516" customFormat="1" x14ac:dyDescent="0.2">
      <c r="A2459" s="514"/>
      <c r="B2459" s="538"/>
      <c r="C2459" s="538"/>
      <c r="E2459" s="517"/>
      <c r="F2459" s="515"/>
      <c r="H2459" s="515"/>
      <c r="I2459" s="515"/>
      <c r="J2459" s="515"/>
      <c r="L2459" s="517"/>
      <c r="M2459" s="517"/>
      <c r="N2459" s="518"/>
    </row>
    <row r="2460" spans="1:14" s="516" customFormat="1" x14ac:dyDescent="0.2">
      <c r="A2460" s="514"/>
      <c r="B2460" s="538"/>
      <c r="C2460" s="538"/>
      <c r="E2460" s="517"/>
      <c r="F2460" s="515"/>
      <c r="H2460" s="515"/>
      <c r="I2460" s="515"/>
      <c r="J2460" s="515"/>
      <c r="L2460" s="517"/>
      <c r="M2460" s="517"/>
      <c r="N2460" s="518"/>
    </row>
    <row r="2461" spans="1:14" s="516" customFormat="1" x14ac:dyDescent="0.2">
      <c r="A2461" s="514"/>
      <c r="B2461" s="538"/>
      <c r="C2461" s="538"/>
      <c r="E2461" s="517"/>
      <c r="F2461" s="515"/>
      <c r="H2461" s="515"/>
      <c r="I2461" s="515"/>
      <c r="J2461" s="515"/>
      <c r="L2461" s="517"/>
      <c r="M2461" s="517"/>
      <c r="N2461" s="518"/>
    </row>
    <row r="2462" spans="1:14" s="516" customFormat="1" x14ac:dyDescent="0.2">
      <c r="A2462" s="514"/>
      <c r="B2462" s="538"/>
      <c r="C2462" s="538"/>
      <c r="E2462" s="517"/>
      <c r="F2462" s="515"/>
      <c r="H2462" s="515"/>
      <c r="I2462" s="515"/>
      <c r="J2462" s="515"/>
      <c r="L2462" s="517"/>
      <c r="M2462" s="517"/>
      <c r="N2462" s="518"/>
    </row>
    <row r="2463" spans="1:14" s="516" customFormat="1" x14ac:dyDescent="0.2">
      <c r="A2463" s="514"/>
      <c r="B2463" s="538"/>
      <c r="C2463" s="538"/>
      <c r="E2463" s="517"/>
      <c r="F2463" s="515"/>
      <c r="H2463" s="515"/>
      <c r="I2463" s="515"/>
      <c r="J2463" s="515"/>
      <c r="L2463" s="517"/>
      <c r="M2463" s="517"/>
      <c r="N2463" s="518"/>
    </row>
    <row r="2464" spans="1:14" s="516" customFormat="1" x14ac:dyDescent="0.2">
      <c r="A2464" s="514"/>
      <c r="B2464" s="538"/>
      <c r="C2464" s="538"/>
      <c r="E2464" s="517"/>
      <c r="F2464" s="515"/>
      <c r="H2464" s="515"/>
      <c r="I2464" s="515"/>
      <c r="J2464" s="515"/>
      <c r="L2464" s="517"/>
      <c r="M2464" s="517"/>
      <c r="N2464" s="518"/>
    </row>
    <row r="2465" spans="1:14" s="516" customFormat="1" x14ac:dyDescent="0.2">
      <c r="A2465" s="514"/>
      <c r="B2465" s="538"/>
      <c r="C2465" s="538"/>
      <c r="E2465" s="517"/>
      <c r="F2465" s="515"/>
      <c r="H2465" s="515"/>
      <c r="I2465" s="515"/>
      <c r="J2465" s="515"/>
      <c r="L2465" s="517"/>
      <c r="M2465" s="517"/>
      <c r="N2465" s="518"/>
    </row>
    <row r="2466" spans="1:14" s="516" customFormat="1" x14ac:dyDescent="0.2">
      <c r="A2466" s="514"/>
      <c r="B2466" s="538"/>
      <c r="C2466" s="538"/>
      <c r="E2466" s="517"/>
      <c r="F2466" s="515"/>
      <c r="H2466" s="515"/>
      <c r="I2466" s="515"/>
      <c r="J2466" s="515"/>
      <c r="L2466" s="517"/>
      <c r="M2466" s="517"/>
      <c r="N2466" s="518"/>
    </row>
    <row r="2467" spans="1:14" s="516" customFormat="1" x14ac:dyDescent="0.2">
      <c r="A2467" s="514"/>
      <c r="B2467" s="538"/>
      <c r="C2467" s="538"/>
      <c r="E2467" s="517"/>
      <c r="F2467" s="515"/>
      <c r="H2467" s="515"/>
      <c r="I2467" s="515"/>
      <c r="J2467" s="515"/>
      <c r="L2467" s="517"/>
      <c r="M2467" s="517"/>
      <c r="N2467" s="518"/>
    </row>
    <row r="2468" spans="1:14" s="516" customFormat="1" x14ac:dyDescent="0.2">
      <c r="A2468" s="514"/>
      <c r="B2468" s="538"/>
      <c r="C2468" s="538"/>
      <c r="E2468" s="517"/>
      <c r="F2468" s="515"/>
      <c r="H2468" s="515"/>
      <c r="I2468" s="515"/>
      <c r="J2468" s="515"/>
      <c r="L2468" s="517"/>
      <c r="M2468" s="517"/>
      <c r="N2468" s="518"/>
    </row>
    <row r="2469" spans="1:14" s="516" customFormat="1" x14ac:dyDescent="0.2">
      <c r="A2469" s="514"/>
      <c r="B2469" s="538"/>
      <c r="C2469" s="538"/>
      <c r="E2469" s="517"/>
      <c r="F2469" s="515"/>
      <c r="H2469" s="515"/>
      <c r="I2469" s="515"/>
      <c r="J2469" s="515"/>
      <c r="L2469" s="517"/>
      <c r="M2469" s="517"/>
      <c r="N2469" s="518"/>
    </row>
    <row r="2470" spans="1:14" s="516" customFormat="1" x14ac:dyDescent="0.2">
      <c r="A2470" s="514"/>
      <c r="B2470" s="538"/>
      <c r="C2470" s="538"/>
      <c r="E2470" s="517"/>
      <c r="F2470" s="515"/>
      <c r="H2470" s="515"/>
      <c r="I2470" s="515"/>
      <c r="J2470" s="515"/>
      <c r="L2470" s="517"/>
      <c r="M2470" s="517"/>
      <c r="N2470" s="518"/>
    </row>
    <row r="2471" spans="1:14" s="516" customFormat="1" x14ac:dyDescent="0.2">
      <c r="A2471" s="514"/>
      <c r="B2471" s="538"/>
      <c r="C2471" s="538"/>
      <c r="E2471" s="517"/>
      <c r="F2471" s="515"/>
      <c r="H2471" s="515"/>
      <c r="I2471" s="515"/>
      <c r="J2471" s="515"/>
      <c r="L2471" s="517"/>
      <c r="M2471" s="517"/>
      <c r="N2471" s="518"/>
    </row>
    <row r="2472" spans="1:14" s="516" customFormat="1" x14ac:dyDescent="0.2">
      <c r="A2472" s="514"/>
      <c r="B2472" s="538"/>
      <c r="C2472" s="538"/>
      <c r="E2472" s="517"/>
      <c r="F2472" s="515"/>
      <c r="H2472" s="515"/>
      <c r="I2472" s="515"/>
      <c r="J2472" s="515"/>
      <c r="L2472" s="517"/>
      <c r="M2472" s="517"/>
      <c r="N2472" s="518"/>
    </row>
    <row r="2473" spans="1:14" s="516" customFormat="1" x14ac:dyDescent="0.2">
      <c r="A2473" s="514"/>
      <c r="B2473" s="538"/>
      <c r="C2473" s="538"/>
      <c r="E2473" s="517"/>
      <c r="F2473" s="515"/>
      <c r="H2473" s="515"/>
      <c r="I2473" s="515"/>
      <c r="J2473" s="515"/>
      <c r="L2473" s="517"/>
      <c r="M2473" s="517"/>
      <c r="N2473" s="518"/>
    </row>
    <row r="2474" spans="1:14" s="516" customFormat="1" x14ac:dyDescent="0.2">
      <c r="A2474" s="514"/>
      <c r="B2474" s="538"/>
      <c r="C2474" s="538"/>
      <c r="E2474" s="517"/>
      <c r="F2474" s="515"/>
      <c r="H2474" s="515"/>
      <c r="I2474" s="515"/>
      <c r="J2474" s="515"/>
      <c r="L2474" s="517"/>
      <c r="M2474" s="517"/>
      <c r="N2474" s="518"/>
    </row>
    <row r="2475" spans="1:14" s="516" customFormat="1" x14ac:dyDescent="0.2">
      <c r="A2475" s="514"/>
      <c r="B2475" s="538"/>
      <c r="C2475" s="538"/>
      <c r="E2475" s="517"/>
      <c r="F2475" s="515"/>
      <c r="H2475" s="515"/>
      <c r="I2475" s="515"/>
      <c r="J2475" s="515"/>
      <c r="L2475" s="517"/>
      <c r="M2475" s="517"/>
      <c r="N2475" s="518"/>
    </row>
    <row r="2476" spans="1:14" s="516" customFormat="1" x14ac:dyDescent="0.2">
      <c r="A2476" s="514"/>
      <c r="B2476" s="538"/>
      <c r="C2476" s="538"/>
      <c r="E2476" s="517"/>
      <c r="F2476" s="515"/>
      <c r="H2476" s="515"/>
      <c r="I2476" s="515"/>
      <c r="J2476" s="515"/>
      <c r="L2476" s="517"/>
      <c r="M2476" s="517"/>
      <c r="N2476" s="518"/>
    </row>
    <row r="2477" spans="1:14" s="516" customFormat="1" x14ac:dyDescent="0.2">
      <c r="A2477" s="514"/>
      <c r="B2477" s="538"/>
      <c r="C2477" s="538"/>
      <c r="E2477" s="517"/>
      <c r="F2477" s="515"/>
      <c r="H2477" s="515"/>
      <c r="I2477" s="515"/>
      <c r="J2477" s="515"/>
      <c r="L2477" s="517"/>
      <c r="M2477" s="517"/>
      <c r="N2477" s="518"/>
    </row>
    <row r="2478" spans="1:14" s="516" customFormat="1" x14ac:dyDescent="0.2">
      <c r="A2478" s="514"/>
      <c r="B2478" s="538"/>
      <c r="C2478" s="538"/>
      <c r="E2478" s="517"/>
      <c r="F2478" s="515"/>
      <c r="H2478" s="515"/>
      <c r="I2478" s="515"/>
      <c r="J2478" s="515"/>
      <c r="L2478" s="517"/>
      <c r="M2478" s="517"/>
      <c r="N2478" s="518"/>
    </row>
    <row r="2479" spans="1:14" s="516" customFormat="1" x14ac:dyDescent="0.2">
      <c r="A2479" s="514"/>
      <c r="B2479" s="538"/>
      <c r="C2479" s="538"/>
      <c r="E2479" s="517"/>
      <c r="F2479" s="515"/>
      <c r="H2479" s="515"/>
      <c r="I2479" s="515"/>
      <c r="J2479" s="515"/>
      <c r="L2479" s="517"/>
      <c r="M2479" s="517"/>
      <c r="N2479" s="518"/>
    </row>
    <row r="2480" spans="1:14" s="516" customFormat="1" x14ac:dyDescent="0.2">
      <c r="A2480" s="514"/>
      <c r="B2480" s="538"/>
      <c r="C2480" s="538"/>
      <c r="E2480" s="517"/>
      <c r="F2480" s="515"/>
      <c r="H2480" s="515"/>
      <c r="I2480" s="515"/>
      <c r="J2480" s="515"/>
      <c r="L2480" s="517"/>
      <c r="M2480" s="517"/>
      <c r="N2480" s="518"/>
    </row>
    <row r="2481" spans="1:14" s="516" customFormat="1" x14ac:dyDescent="0.2">
      <c r="A2481" s="514"/>
      <c r="B2481" s="538"/>
      <c r="C2481" s="538"/>
      <c r="E2481" s="517"/>
      <c r="F2481" s="515"/>
      <c r="H2481" s="515"/>
      <c r="I2481" s="515"/>
      <c r="J2481" s="515"/>
      <c r="L2481" s="517"/>
      <c r="M2481" s="517"/>
      <c r="N2481" s="518"/>
    </row>
    <row r="2482" spans="1:14" s="516" customFormat="1" x14ac:dyDescent="0.2">
      <c r="A2482" s="514"/>
      <c r="B2482" s="538"/>
      <c r="C2482" s="538"/>
      <c r="E2482" s="517"/>
      <c r="F2482" s="515"/>
      <c r="H2482" s="515"/>
      <c r="I2482" s="515"/>
      <c r="J2482" s="515"/>
      <c r="L2482" s="517"/>
      <c r="M2482" s="517"/>
      <c r="N2482" s="518"/>
    </row>
    <row r="2483" spans="1:14" s="516" customFormat="1" x14ac:dyDescent="0.2">
      <c r="A2483" s="514"/>
      <c r="B2483" s="538"/>
      <c r="C2483" s="538"/>
      <c r="E2483" s="517"/>
      <c r="F2483" s="515"/>
      <c r="H2483" s="515"/>
      <c r="I2483" s="515"/>
      <c r="J2483" s="515"/>
      <c r="L2483" s="517"/>
      <c r="M2483" s="517"/>
      <c r="N2483" s="518"/>
    </row>
    <row r="2484" spans="1:14" s="516" customFormat="1" x14ac:dyDescent="0.2">
      <c r="A2484" s="514"/>
      <c r="B2484" s="538"/>
      <c r="C2484" s="538"/>
      <c r="E2484" s="517"/>
      <c r="F2484" s="515"/>
      <c r="H2484" s="515"/>
      <c r="I2484" s="515"/>
      <c r="J2484" s="515"/>
      <c r="L2484" s="517"/>
      <c r="M2484" s="517"/>
      <c r="N2484" s="518"/>
    </row>
    <row r="2485" spans="1:14" s="516" customFormat="1" x14ac:dyDescent="0.2">
      <c r="A2485" s="514"/>
      <c r="B2485" s="538"/>
      <c r="C2485" s="538"/>
      <c r="E2485" s="517"/>
      <c r="F2485" s="515"/>
      <c r="H2485" s="515"/>
      <c r="I2485" s="515"/>
      <c r="J2485" s="515"/>
      <c r="L2485" s="517"/>
      <c r="M2485" s="517"/>
      <c r="N2485" s="518"/>
    </row>
    <row r="2486" spans="1:14" s="516" customFormat="1" x14ac:dyDescent="0.2">
      <c r="A2486" s="514"/>
      <c r="B2486" s="538"/>
      <c r="C2486" s="538"/>
      <c r="E2486" s="517"/>
      <c r="F2486" s="515"/>
      <c r="H2486" s="515"/>
      <c r="I2486" s="515"/>
      <c r="J2486" s="515"/>
      <c r="L2486" s="517"/>
      <c r="M2486" s="517"/>
      <c r="N2486" s="518"/>
    </row>
    <row r="2487" spans="1:14" s="516" customFormat="1" x14ac:dyDescent="0.2">
      <c r="A2487" s="514"/>
      <c r="B2487" s="538"/>
      <c r="C2487" s="538"/>
      <c r="E2487" s="517"/>
      <c r="F2487" s="515"/>
      <c r="H2487" s="515"/>
      <c r="I2487" s="515"/>
      <c r="J2487" s="515"/>
      <c r="L2487" s="517"/>
      <c r="M2487" s="517"/>
      <c r="N2487" s="518"/>
    </row>
    <row r="2488" spans="1:14" s="516" customFormat="1" x14ac:dyDescent="0.2">
      <c r="A2488" s="514"/>
      <c r="B2488" s="538"/>
      <c r="C2488" s="538"/>
      <c r="E2488" s="517"/>
      <c r="F2488" s="515"/>
      <c r="H2488" s="515"/>
      <c r="I2488" s="515"/>
      <c r="J2488" s="515"/>
      <c r="L2488" s="517"/>
      <c r="M2488" s="517"/>
      <c r="N2488" s="518"/>
    </row>
    <row r="2489" spans="1:14" s="516" customFormat="1" x14ac:dyDescent="0.2">
      <c r="A2489" s="514"/>
      <c r="B2489" s="538"/>
      <c r="C2489" s="538"/>
      <c r="E2489" s="517"/>
      <c r="F2489" s="515"/>
      <c r="H2489" s="515"/>
      <c r="I2489" s="515"/>
      <c r="J2489" s="515"/>
      <c r="L2489" s="517"/>
      <c r="M2489" s="517"/>
      <c r="N2489" s="518"/>
    </row>
    <row r="2490" spans="1:14" s="516" customFormat="1" x14ac:dyDescent="0.2">
      <c r="A2490" s="514"/>
      <c r="B2490" s="538"/>
      <c r="C2490" s="538"/>
      <c r="E2490" s="517"/>
      <c r="F2490" s="515"/>
      <c r="H2490" s="515"/>
      <c r="I2490" s="515"/>
      <c r="J2490" s="515"/>
      <c r="L2490" s="517"/>
      <c r="M2490" s="517"/>
      <c r="N2490" s="518"/>
    </row>
    <row r="2491" spans="1:14" s="516" customFormat="1" x14ac:dyDescent="0.2">
      <c r="A2491" s="514"/>
      <c r="B2491" s="538"/>
      <c r="C2491" s="538"/>
      <c r="E2491" s="517"/>
      <c r="F2491" s="515"/>
      <c r="H2491" s="515"/>
      <c r="I2491" s="515"/>
      <c r="J2491" s="515"/>
      <c r="L2491" s="517"/>
      <c r="M2491" s="517"/>
      <c r="N2491" s="518"/>
    </row>
    <row r="2492" spans="1:14" s="516" customFormat="1" x14ac:dyDescent="0.2">
      <c r="A2492" s="514"/>
      <c r="B2492" s="538"/>
      <c r="C2492" s="538"/>
      <c r="E2492" s="517"/>
      <c r="F2492" s="515"/>
      <c r="H2492" s="515"/>
      <c r="I2492" s="515"/>
      <c r="J2492" s="515"/>
      <c r="L2492" s="517"/>
      <c r="M2492" s="517"/>
      <c r="N2492" s="518"/>
    </row>
    <row r="2493" spans="1:14" s="516" customFormat="1" x14ac:dyDescent="0.2">
      <c r="A2493" s="514"/>
      <c r="B2493" s="538"/>
      <c r="C2493" s="538"/>
      <c r="E2493" s="517"/>
      <c r="F2493" s="515"/>
      <c r="H2493" s="515"/>
      <c r="I2493" s="515"/>
      <c r="J2493" s="515"/>
      <c r="L2493" s="517"/>
      <c r="M2493" s="517"/>
      <c r="N2493" s="518"/>
    </row>
    <row r="2494" spans="1:14" s="516" customFormat="1" x14ac:dyDescent="0.2">
      <c r="A2494" s="514"/>
      <c r="B2494" s="538"/>
      <c r="C2494" s="538"/>
      <c r="E2494" s="517"/>
      <c r="F2494" s="515"/>
      <c r="H2494" s="515"/>
      <c r="I2494" s="515"/>
      <c r="J2494" s="515"/>
      <c r="L2494" s="517"/>
      <c r="M2494" s="517"/>
      <c r="N2494" s="518"/>
    </row>
    <row r="2495" spans="1:14" s="516" customFormat="1" x14ac:dyDescent="0.2">
      <c r="A2495" s="514"/>
      <c r="B2495" s="538"/>
      <c r="C2495" s="538"/>
      <c r="E2495" s="517"/>
      <c r="F2495" s="515"/>
      <c r="H2495" s="515"/>
      <c r="I2495" s="515"/>
      <c r="J2495" s="515"/>
      <c r="L2495" s="517"/>
      <c r="M2495" s="517"/>
      <c r="N2495" s="518"/>
    </row>
    <row r="2496" spans="1:14" s="516" customFormat="1" x14ac:dyDescent="0.2">
      <c r="A2496" s="514"/>
      <c r="B2496" s="538"/>
      <c r="C2496" s="538"/>
      <c r="E2496" s="517"/>
      <c r="F2496" s="515"/>
      <c r="H2496" s="515"/>
      <c r="I2496" s="515"/>
      <c r="J2496" s="515"/>
      <c r="L2496" s="517"/>
      <c r="M2496" s="517"/>
      <c r="N2496" s="518"/>
    </row>
    <row r="2497" spans="1:14" s="516" customFormat="1" x14ac:dyDescent="0.2">
      <c r="A2497" s="514"/>
      <c r="B2497" s="538"/>
      <c r="C2497" s="538"/>
      <c r="E2497" s="517"/>
      <c r="F2497" s="515"/>
      <c r="H2497" s="515"/>
      <c r="I2497" s="515"/>
      <c r="J2497" s="515"/>
      <c r="L2497" s="517"/>
      <c r="M2497" s="517"/>
      <c r="N2497" s="518"/>
    </row>
    <row r="2498" spans="1:14" s="516" customFormat="1" x14ac:dyDescent="0.2">
      <c r="A2498" s="514"/>
      <c r="B2498" s="538"/>
      <c r="C2498" s="538"/>
      <c r="E2498" s="517"/>
      <c r="F2498" s="515"/>
      <c r="H2498" s="515"/>
      <c r="I2498" s="515"/>
      <c r="J2498" s="515"/>
      <c r="L2498" s="517"/>
      <c r="M2498" s="517"/>
      <c r="N2498" s="518"/>
    </row>
    <row r="2499" spans="1:14" s="516" customFormat="1" x14ac:dyDescent="0.2">
      <c r="A2499" s="514"/>
      <c r="B2499" s="538"/>
      <c r="C2499" s="538"/>
      <c r="E2499" s="517"/>
      <c r="F2499" s="515"/>
      <c r="H2499" s="515"/>
      <c r="I2499" s="515"/>
      <c r="J2499" s="515"/>
      <c r="L2499" s="517"/>
      <c r="M2499" s="517"/>
      <c r="N2499" s="518"/>
    </row>
    <row r="2500" spans="1:14" s="516" customFormat="1" x14ac:dyDescent="0.2">
      <c r="A2500" s="514"/>
      <c r="B2500" s="538"/>
      <c r="C2500" s="538"/>
      <c r="E2500" s="517"/>
      <c r="F2500" s="515"/>
      <c r="H2500" s="515"/>
      <c r="I2500" s="515"/>
      <c r="J2500" s="515"/>
      <c r="L2500" s="517"/>
      <c r="M2500" s="517"/>
      <c r="N2500" s="518"/>
    </row>
    <row r="2501" spans="1:14" s="516" customFormat="1" x14ac:dyDescent="0.2">
      <c r="A2501" s="514"/>
      <c r="B2501" s="538"/>
      <c r="C2501" s="538"/>
      <c r="E2501" s="517"/>
      <c r="F2501" s="515"/>
      <c r="H2501" s="515"/>
      <c r="I2501" s="515"/>
      <c r="J2501" s="515"/>
      <c r="L2501" s="517"/>
      <c r="M2501" s="517"/>
      <c r="N2501" s="518"/>
    </row>
    <row r="2502" spans="1:14" s="516" customFormat="1" x14ac:dyDescent="0.2">
      <c r="A2502" s="514"/>
      <c r="B2502" s="538"/>
      <c r="C2502" s="538"/>
      <c r="E2502" s="517"/>
      <c r="F2502" s="515"/>
      <c r="H2502" s="515"/>
      <c r="I2502" s="515"/>
      <c r="J2502" s="515"/>
      <c r="L2502" s="517"/>
      <c r="M2502" s="517"/>
      <c r="N2502" s="518"/>
    </row>
    <row r="2503" spans="1:14" s="516" customFormat="1" x14ac:dyDescent="0.2">
      <c r="A2503" s="514"/>
      <c r="B2503" s="538"/>
      <c r="C2503" s="538"/>
      <c r="E2503" s="517"/>
      <c r="F2503" s="515"/>
      <c r="H2503" s="515"/>
      <c r="I2503" s="515"/>
      <c r="J2503" s="515"/>
      <c r="L2503" s="517"/>
      <c r="M2503" s="517"/>
      <c r="N2503" s="518"/>
    </row>
    <row r="2504" spans="1:14" s="516" customFormat="1" x14ac:dyDescent="0.2">
      <c r="A2504" s="514"/>
      <c r="B2504" s="538"/>
      <c r="C2504" s="538"/>
      <c r="E2504" s="517"/>
      <c r="F2504" s="515"/>
      <c r="H2504" s="515"/>
      <c r="I2504" s="515"/>
      <c r="J2504" s="515"/>
      <c r="L2504" s="517"/>
      <c r="M2504" s="517"/>
      <c r="N2504" s="518"/>
    </row>
    <row r="2505" spans="1:14" s="516" customFormat="1" x14ac:dyDescent="0.2">
      <c r="A2505" s="514"/>
      <c r="B2505" s="538"/>
      <c r="C2505" s="538"/>
      <c r="E2505" s="517"/>
      <c r="F2505" s="515"/>
      <c r="H2505" s="515"/>
      <c r="I2505" s="515"/>
      <c r="J2505" s="515"/>
      <c r="L2505" s="517"/>
      <c r="M2505" s="517"/>
      <c r="N2505" s="518"/>
    </row>
    <row r="2506" spans="1:14" s="516" customFormat="1" x14ac:dyDescent="0.2">
      <c r="A2506" s="514"/>
      <c r="B2506" s="538"/>
      <c r="C2506" s="538"/>
      <c r="E2506" s="517"/>
      <c r="F2506" s="515"/>
      <c r="H2506" s="515"/>
      <c r="I2506" s="515"/>
      <c r="J2506" s="515"/>
      <c r="L2506" s="517"/>
      <c r="M2506" s="517"/>
      <c r="N2506" s="518"/>
    </row>
    <row r="2507" spans="1:14" s="516" customFormat="1" x14ac:dyDescent="0.2">
      <c r="A2507" s="514"/>
      <c r="B2507" s="538"/>
      <c r="C2507" s="538"/>
      <c r="E2507" s="517"/>
      <c r="F2507" s="515"/>
      <c r="H2507" s="515"/>
      <c r="I2507" s="515"/>
      <c r="J2507" s="515"/>
      <c r="L2507" s="517"/>
      <c r="M2507" s="517"/>
      <c r="N2507" s="518"/>
    </row>
    <row r="2508" spans="1:14" s="516" customFormat="1" x14ac:dyDescent="0.2">
      <c r="A2508" s="514"/>
      <c r="B2508" s="538"/>
      <c r="C2508" s="538"/>
      <c r="E2508" s="517"/>
      <c r="F2508" s="515"/>
      <c r="H2508" s="515"/>
      <c r="I2508" s="515"/>
      <c r="J2508" s="515"/>
      <c r="L2508" s="517"/>
      <c r="M2508" s="517"/>
      <c r="N2508" s="518"/>
    </row>
    <row r="2509" spans="1:14" s="516" customFormat="1" x14ac:dyDescent="0.2">
      <c r="A2509" s="514"/>
      <c r="B2509" s="538"/>
      <c r="C2509" s="538"/>
      <c r="E2509" s="517"/>
      <c r="F2509" s="515"/>
      <c r="H2509" s="515"/>
      <c r="I2509" s="515"/>
      <c r="J2509" s="515"/>
      <c r="L2509" s="517"/>
      <c r="M2509" s="517"/>
      <c r="N2509" s="518"/>
    </row>
    <row r="2510" spans="1:14" s="516" customFormat="1" x14ac:dyDescent="0.2">
      <c r="A2510" s="514"/>
      <c r="B2510" s="538"/>
      <c r="C2510" s="538"/>
      <c r="E2510" s="517"/>
      <c r="F2510" s="515"/>
      <c r="H2510" s="515"/>
      <c r="I2510" s="515"/>
      <c r="J2510" s="515"/>
      <c r="L2510" s="517"/>
      <c r="M2510" s="517"/>
      <c r="N2510" s="518"/>
    </row>
    <row r="2511" spans="1:14" s="516" customFormat="1" x14ac:dyDescent="0.2">
      <c r="A2511" s="514"/>
      <c r="B2511" s="538"/>
      <c r="C2511" s="538"/>
      <c r="E2511" s="517"/>
      <c r="F2511" s="515"/>
      <c r="H2511" s="515"/>
      <c r="I2511" s="515"/>
      <c r="J2511" s="515"/>
      <c r="L2511" s="517"/>
      <c r="M2511" s="517"/>
      <c r="N2511" s="518"/>
    </row>
    <row r="2512" spans="1:14" s="516" customFormat="1" x14ac:dyDescent="0.2">
      <c r="A2512" s="514"/>
      <c r="B2512" s="538"/>
      <c r="C2512" s="538"/>
      <c r="E2512" s="517"/>
      <c r="F2512" s="515"/>
      <c r="H2512" s="515"/>
      <c r="I2512" s="515"/>
      <c r="J2512" s="515"/>
      <c r="L2512" s="517"/>
      <c r="M2512" s="517"/>
      <c r="N2512" s="518"/>
    </row>
    <row r="2513" spans="1:14" s="516" customFormat="1" x14ac:dyDescent="0.2">
      <c r="A2513" s="514"/>
      <c r="B2513" s="538"/>
      <c r="C2513" s="538"/>
      <c r="E2513" s="517"/>
      <c r="F2513" s="515"/>
      <c r="H2513" s="515"/>
      <c r="I2513" s="515"/>
      <c r="J2513" s="515"/>
      <c r="L2513" s="517"/>
      <c r="M2513" s="517"/>
      <c r="N2513" s="518"/>
    </row>
    <row r="2514" spans="1:14" s="516" customFormat="1" x14ac:dyDescent="0.2">
      <c r="A2514" s="514"/>
      <c r="B2514" s="538"/>
      <c r="C2514" s="538"/>
      <c r="E2514" s="517"/>
      <c r="F2514" s="515"/>
      <c r="H2514" s="515"/>
      <c r="I2514" s="515"/>
      <c r="J2514" s="515"/>
      <c r="L2514" s="517"/>
      <c r="M2514" s="517"/>
      <c r="N2514" s="518"/>
    </row>
    <row r="2515" spans="1:14" s="516" customFormat="1" x14ac:dyDescent="0.2">
      <c r="A2515" s="514"/>
      <c r="B2515" s="538"/>
      <c r="C2515" s="538"/>
      <c r="E2515" s="517"/>
      <c r="F2515" s="515"/>
      <c r="H2515" s="515"/>
      <c r="I2515" s="515"/>
      <c r="J2515" s="515"/>
      <c r="L2515" s="517"/>
      <c r="M2515" s="517"/>
      <c r="N2515" s="518"/>
    </row>
    <row r="2516" spans="1:14" s="516" customFormat="1" x14ac:dyDescent="0.2">
      <c r="A2516" s="514"/>
      <c r="B2516" s="538"/>
      <c r="C2516" s="538"/>
      <c r="E2516" s="517"/>
      <c r="F2516" s="515"/>
      <c r="H2516" s="515"/>
      <c r="I2516" s="515"/>
      <c r="J2516" s="515"/>
      <c r="L2516" s="517"/>
      <c r="M2516" s="517"/>
      <c r="N2516" s="518"/>
    </row>
    <row r="2517" spans="1:14" s="516" customFormat="1" x14ac:dyDescent="0.2">
      <c r="A2517" s="514"/>
      <c r="B2517" s="538"/>
      <c r="C2517" s="538"/>
      <c r="E2517" s="517"/>
      <c r="F2517" s="515"/>
      <c r="H2517" s="515"/>
      <c r="I2517" s="515"/>
      <c r="J2517" s="515"/>
      <c r="L2517" s="517"/>
      <c r="M2517" s="517"/>
      <c r="N2517" s="518"/>
    </row>
    <row r="2518" spans="1:14" s="516" customFormat="1" x14ac:dyDescent="0.2">
      <c r="A2518" s="514"/>
      <c r="B2518" s="538"/>
      <c r="C2518" s="538"/>
      <c r="E2518" s="517"/>
      <c r="F2518" s="515"/>
      <c r="H2518" s="515"/>
      <c r="I2518" s="515"/>
      <c r="J2518" s="515"/>
      <c r="L2518" s="517"/>
      <c r="M2518" s="517"/>
      <c r="N2518" s="518"/>
    </row>
    <row r="2519" spans="1:14" s="516" customFormat="1" x14ac:dyDescent="0.2">
      <c r="A2519" s="514"/>
      <c r="B2519" s="538"/>
      <c r="C2519" s="538"/>
      <c r="E2519" s="517"/>
      <c r="F2519" s="515"/>
      <c r="H2519" s="515"/>
      <c r="I2519" s="515"/>
      <c r="J2519" s="515"/>
      <c r="L2519" s="517"/>
      <c r="M2519" s="517"/>
      <c r="N2519" s="518"/>
    </row>
    <row r="2520" spans="1:14" s="516" customFormat="1" x14ac:dyDescent="0.2">
      <c r="A2520" s="514"/>
      <c r="B2520" s="538"/>
      <c r="C2520" s="538"/>
      <c r="E2520" s="517"/>
      <c r="F2520" s="515"/>
      <c r="H2520" s="515"/>
      <c r="I2520" s="515"/>
      <c r="J2520" s="515"/>
      <c r="L2520" s="517"/>
      <c r="M2520" s="517"/>
      <c r="N2520" s="518"/>
    </row>
    <row r="2521" spans="1:14" s="516" customFormat="1" x14ac:dyDescent="0.2">
      <c r="A2521" s="514"/>
      <c r="B2521" s="538"/>
      <c r="C2521" s="538"/>
      <c r="E2521" s="517"/>
      <c r="F2521" s="515"/>
      <c r="H2521" s="515"/>
      <c r="I2521" s="515"/>
      <c r="J2521" s="515"/>
      <c r="L2521" s="517"/>
      <c r="M2521" s="517"/>
      <c r="N2521" s="518"/>
    </row>
    <row r="2522" spans="1:14" s="516" customFormat="1" x14ac:dyDescent="0.2">
      <c r="A2522" s="514"/>
      <c r="B2522" s="538"/>
      <c r="C2522" s="538"/>
      <c r="E2522" s="517"/>
      <c r="F2522" s="515"/>
      <c r="H2522" s="515"/>
      <c r="I2522" s="515"/>
      <c r="J2522" s="515"/>
      <c r="L2522" s="517"/>
      <c r="M2522" s="517"/>
      <c r="N2522" s="518"/>
    </row>
    <row r="2523" spans="1:14" s="516" customFormat="1" x14ac:dyDescent="0.2">
      <c r="A2523" s="514"/>
      <c r="B2523" s="538"/>
      <c r="C2523" s="538"/>
      <c r="E2523" s="517"/>
      <c r="F2523" s="515"/>
      <c r="H2523" s="515"/>
      <c r="I2523" s="515"/>
      <c r="J2523" s="515"/>
      <c r="L2523" s="517"/>
      <c r="M2523" s="517"/>
      <c r="N2523" s="518"/>
    </row>
    <row r="2524" spans="1:14" s="516" customFormat="1" x14ac:dyDescent="0.2">
      <c r="A2524" s="514"/>
      <c r="B2524" s="538"/>
      <c r="C2524" s="538"/>
      <c r="E2524" s="517"/>
      <c r="F2524" s="515"/>
      <c r="H2524" s="515"/>
      <c r="I2524" s="515"/>
      <c r="J2524" s="515"/>
      <c r="L2524" s="517"/>
      <c r="M2524" s="517"/>
      <c r="N2524" s="518"/>
    </row>
    <row r="2525" spans="1:14" s="516" customFormat="1" x14ac:dyDescent="0.2">
      <c r="A2525" s="514"/>
      <c r="B2525" s="538"/>
      <c r="C2525" s="538"/>
      <c r="E2525" s="517"/>
      <c r="F2525" s="515"/>
      <c r="H2525" s="515"/>
      <c r="I2525" s="515"/>
      <c r="J2525" s="515"/>
      <c r="L2525" s="517"/>
      <c r="M2525" s="517"/>
      <c r="N2525" s="518"/>
    </row>
    <row r="2526" spans="1:14" s="516" customFormat="1" x14ac:dyDescent="0.2">
      <c r="A2526" s="514"/>
      <c r="B2526" s="538"/>
      <c r="C2526" s="538"/>
      <c r="E2526" s="517"/>
      <c r="F2526" s="515"/>
      <c r="H2526" s="515"/>
      <c r="I2526" s="515"/>
      <c r="J2526" s="515"/>
      <c r="L2526" s="517"/>
      <c r="M2526" s="517"/>
      <c r="N2526" s="518"/>
    </row>
    <row r="2527" spans="1:14" s="516" customFormat="1" x14ac:dyDescent="0.2">
      <c r="A2527" s="514"/>
      <c r="B2527" s="538"/>
      <c r="C2527" s="538"/>
      <c r="E2527" s="517"/>
      <c r="F2527" s="515"/>
      <c r="H2527" s="515"/>
      <c r="I2527" s="515"/>
      <c r="J2527" s="515"/>
      <c r="L2527" s="517"/>
      <c r="M2527" s="517"/>
      <c r="N2527" s="518"/>
    </row>
    <row r="2528" spans="1:14" s="516" customFormat="1" x14ac:dyDescent="0.2">
      <c r="A2528" s="514"/>
      <c r="B2528" s="538"/>
      <c r="C2528" s="538"/>
      <c r="E2528" s="517"/>
      <c r="F2528" s="515"/>
      <c r="H2528" s="515"/>
      <c r="I2528" s="515"/>
      <c r="J2528" s="515"/>
      <c r="L2528" s="517"/>
      <c r="M2528" s="517"/>
      <c r="N2528" s="518"/>
    </row>
    <row r="2529" spans="1:14" s="516" customFormat="1" x14ac:dyDescent="0.2">
      <c r="A2529" s="514"/>
      <c r="B2529" s="538"/>
      <c r="C2529" s="538"/>
      <c r="E2529" s="517"/>
      <c r="F2529" s="515"/>
      <c r="H2529" s="515"/>
      <c r="I2529" s="515"/>
      <c r="J2529" s="515"/>
      <c r="L2529" s="517"/>
      <c r="M2529" s="517"/>
      <c r="N2529" s="518"/>
    </row>
    <row r="2530" spans="1:14" s="516" customFormat="1" x14ac:dyDescent="0.2">
      <c r="A2530" s="514"/>
      <c r="B2530" s="538"/>
      <c r="C2530" s="538"/>
      <c r="E2530" s="517"/>
      <c r="F2530" s="515"/>
      <c r="H2530" s="515"/>
      <c r="I2530" s="515"/>
      <c r="J2530" s="515"/>
      <c r="L2530" s="517"/>
      <c r="M2530" s="517"/>
      <c r="N2530" s="518"/>
    </row>
    <row r="2531" spans="1:14" s="516" customFormat="1" x14ac:dyDescent="0.2">
      <c r="A2531" s="514"/>
      <c r="B2531" s="538"/>
      <c r="C2531" s="538"/>
      <c r="E2531" s="517"/>
      <c r="F2531" s="515"/>
      <c r="H2531" s="515"/>
      <c r="I2531" s="515"/>
      <c r="J2531" s="515"/>
      <c r="L2531" s="517"/>
      <c r="M2531" s="517"/>
      <c r="N2531" s="518"/>
    </row>
    <row r="2532" spans="1:14" s="516" customFormat="1" x14ac:dyDescent="0.2">
      <c r="A2532" s="514"/>
      <c r="B2532" s="538"/>
      <c r="C2532" s="538"/>
      <c r="E2532" s="517"/>
      <c r="F2532" s="515"/>
      <c r="H2532" s="515"/>
      <c r="I2532" s="515"/>
      <c r="J2532" s="515"/>
      <c r="L2532" s="517"/>
      <c r="M2532" s="517"/>
      <c r="N2532" s="518"/>
    </row>
    <row r="2533" spans="1:14" s="516" customFormat="1" x14ac:dyDescent="0.2">
      <c r="A2533" s="514"/>
      <c r="B2533" s="538"/>
      <c r="C2533" s="538"/>
      <c r="E2533" s="517"/>
      <c r="F2533" s="515"/>
      <c r="H2533" s="515"/>
      <c r="I2533" s="515"/>
      <c r="J2533" s="515"/>
      <c r="L2533" s="517"/>
      <c r="M2533" s="517"/>
      <c r="N2533" s="518"/>
    </row>
    <row r="2534" spans="1:14" s="516" customFormat="1" x14ac:dyDescent="0.2">
      <c r="A2534" s="514"/>
      <c r="B2534" s="538"/>
      <c r="C2534" s="538"/>
      <c r="E2534" s="517"/>
      <c r="F2534" s="515"/>
      <c r="H2534" s="515"/>
      <c r="I2534" s="515"/>
      <c r="J2534" s="515"/>
      <c r="L2534" s="517"/>
      <c r="M2534" s="517"/>
      <c r="N2534" s="518"/>
    </row>
    <row r="2535" spans="1:14" s="516" customFormat="1" x14ac:dyDescent="0.2">
      <c r="A2535" s="514"/>
      <c r="B2535" s="538"/>
      <c r="C2535" s="538"/>
      <c r="E2535" s="517"/>
      <c r="F2535" s="515"/>
      <c r="H2535" s="515"/>
      <c r="I2535" s="515"/>
      <c r="J2535" s="515"/>
      <c r="L2535" s="517"/>
      <c r="M2535" s="517"/>
      <c r="N2535" s="518"/>
    </row>
    <row r="2536" spans="1:14" s="516" customFormat="1" x14ac:dyDescent="0.2">
      <c r="A2536" s="514"/>
      <c r="B2536" s="538"/>
      <c r="C2536" s="538"/>
      <c r="E2536" s="517"/>
      <c r="F2536" s="515"/>
      <c r="H2536" s="515"/>
      <c r="I2536" s="515"/>
      <c r="J2536" s="515"/>
      <c r="L2536" s="517"/>
      <c r="M2536" s="517"/>
      <c r="N2536" s="518"/>
    </row>
    <row r="2537" spans="1:14" s="516" customFormat="1" x14ac:dyDescent="0.2">
      <c r="A2537" s="514"/>
      <c r="B2537" s="538"/>
      <c r="C2537" s="538"/>
      <c r="E2537" s="517"/>
      <c r="F2537" s="515"/>
      <c r="H2537" s="515"/>
      <c r="I2537" s="515"/>
      <c r="J2537" s="515"/>
      <c r="L2537" s="517"/>
      <c r="M2537" s="517"/>
      <c r="N2537" s="518"/>
    </row>
    <row r="2538" spans="1:14" s="516" customFormat="1" x14ac:dyDescent="0.2">
      <c r="A2538" s="514"/>
      <c r="B2538" s="538"/>
      <c r="C2538" s="538"/>
      <c r="E2538" s="517"/>
      <c r="F2538" s="515"/>
      <c r="H2538" s="515"/>
      <c r="I2538" s="515"/>
      <c r="J2538" s="515"/>
      <c r="L2538" s="517"/>
      <c r="M2538" s="517"/>
      <c r="N2538" s="518"/>
    </row>
    <row r="2539" spans="1:14" s="516" customFormat="1" x14ac:dyDescent="0.2">
      <c r="A2539" s="514"/>
      <c r="B2539" s="538"/>
      <c r="C2539" s="538"/>
      <c r="E2539" s="517"/>
      <c r="F2539" s="515"/>
      <c r="H2539" s="515"/>
      <c r="I2539" s="515"/>
      <c r="J2539" s="515"/>
      <c r="L2539" s="517"/>
      <c r="M2539" s="517"/>
      <c r="N2539" s="518"/>
    </row>
    <row r="2540" spans="1:14" s="516" customFormat="1" x14ac:dyDescent="0.2">
      <c r="A2540" s="514"/>
      <c r="B2540" s="538"/>
      <c r="C2540" s="538"/>
      <c r="E2540" s="517"/>
      <c r="F2540" s="515"/>
      <c r="H2540" s="515"/>
      <c r="I2540" s="515"/>
      <c r="J2540" s="515"/>
      <c r="L2540" s="517"/>
      <c r="M2540" s="517"/>
      <c r="N2540" s="518"/>
    </row>
    <row r="2541" spans="1:14" s="516" customFormat="1" x14ac:dyDescent="0.2">
      <c r="A2541" s="514"/>
      <c r="B2541" s="538"/>
      <c r="C2541" s="538"/>
      <c r="E2541" s="517"/>
      <c r="F2541" s="515"/>
      <c r="H2541" s="515"/>
      <c r="I2541" s="515"/>
      <c r="J2541" s="515"/>
      <c r="L2541" s="517"/>
      <c r="M2541" s="517"/>
      <c r="N2541" s="518"/>
    </row>
    <row r="2542" spans="1:14" s="516" customFormat="1" x14ac:dyDescent="0.2">
      <c r="A2542" s="514"/>
      <c r="B2542" s="538"/>
      <c r="C2542" s="538"/>
      <c r="E2542" s="517"/>
      <c r="F2542" s="515"/>
      <c r="H2542" s="515"/>
      <c r="I2542" s="515"/>
      <c r="J2542" s="515"/>
      <c r="L2542" s="517"/>
      <c r="M2542" s="517"/>
      <c r="N2542" s="518"/>
    </row>
    <row r="2543" spans="1:14" s="516" customFormat="1" x14ac:dyDescent="0.2">
      <c r="A2543" s="514"/>
      <c r="B2543" s="538"/>
      <c r="C2543" s="538"/>
      <c r="E2543" s="517"/>
      <c r="F2543" s="515"/>
      <c r="H2543" s="515"/>
      <c r="I2543" s="515"/>
      <c r="J2543" s="515"/>
      <c r="L2543" s="517"/>
      <c r="M2543" s="517"/>
      <c r="N2543" s="518"/>
    </row>
    <row r="2544" spans="1:14" s="516" customFormat="1" x14ac:dyDescent="0.2">
      <c r="A2544" s="514"/>
      <c r="B2544" s="538"/>
      <c r="C2544" s="538"/>
      <c r="E2544" s="517"/>
      <c r="F2544" s="515"/>
      <c r="H2544" s="515"/>
      <c r="I2544" s="515"/>
      <c r="J2544" s="515"/>
      <c r="L2544" s="517"/>
      <c r="M2544" s="517"/>
      <c r="N2544" s="518"/>
    </row>
    <row r="2545" spans="1:14" s="516" customFormat="1" x14ac:dyDescent="0.2">
      <c r="A2545" s="514"/>
      <c r="B2545" s="538"/>
      <c r="C2545" s="538"/>
      <c r="E2545" s="517"/>
      <c r="F2545" s="515"/>
      <c r="H2545" s="515"/>
      <c r="I2545" s="515"/>
      <c r="J2545" s="515"/>
      <c r="L2545" s="517"/>
      <c r="M2545" s="517"/>
      <c r="N2545" s="518"/>
    </row>
    <row r="2546" spans="1:14" s="516" customFormat="1" x14ac:dyDescent="0.2">
      <c r="A2546" s="514"/>
      <c r="B2546" s="538"/>
      <c r="C2546" s="538"/>
      <c r="E2546" s="517"/>
      <c r="F2546" s="515"/>
      <c r="H2546" s="515"/>
      <c r="I2546" s="515"/>
      <c r="J2546" s="515"/>
      <c r="L2546" s="517"/>
      <c r="M2546" s="517"/>
      <c r="N2546" s="518"/>
    </row>
    <row r="2547" spans="1:14" s="516" customFormat="1" x14ac:dyDescent="0.2">
      <c r="A2547" s="514"/>
      <c r="B2547" s="538"/>
      <c r="C2547" s="538"/>
      <c r="E2547" s="517"/>
      <c r="F2547" s="515"/>
      <c r="H2547" s="515"/>
      <c r="I2547" s="515"/>
      <c r="J2547" s="515"/>
      <c r="L2547" s="517"/>
      <c r="M2547" s="517"/>
      <c r="N2547" s="518"/>
    </row>
    <row r="2548" spans="1:14" s="516" customFormat="1" x14ac:dyDescent="0.2">
      <c r="A2548" s="514"/>
      <c r="B2548" s="538"/>
      <c r="C2548" s="538"/>
      <c r="E2548" s="517"/>
      <c r="F2548" s="515"/>
      <c r="H2548" s="515"/>
      <c r="I2548" s="515"/>
      <c r="J2548" s="515"/>
      <c r="L2548" s="517"/>
      <c r="M2548" s="517"/>
      <c r="N2548" s="518"/>
    </row>
    <row r="2549" spans="1:14" s="516" customFormat="1" x14ac:dyDescent="0.2">
      <c r="A2549" s="514"/>
      <c r="B2549" s="538"/>
      <c r="C2549" s="538"/>
      <c r="E2549" s="517"/>
      <c r="F2549" s="515"/>
      <c r="H2549" s="515"/>
      <c r="I2549" s="515"/>
      <c r="J2549" s="515"/>
      <c r="L2549" s="517"/>
      <c r="M2549" s="517"/>
      <c r="N2549" s="518"/>
    </row>
    <row r="2550" spans="1:14" s="516" customFormat="1" x14ac:dyDescent="0.2">
      <c r="A2550" s="514"/>
      <c r="B2550" s="538"/>
      <c r="C2550" s="538"/>
      <c r="E2550" s="517"/>
      <c r="F2550" s="515"/>
      <c r="H2550" s="515"/>
      <c r="I2550" s="515"/>
      <c r="J2550" s="515"/>
      <c r="L2550" s="517"/>
      <c r="M2550" s="517"/>
      <c r="N2550" s="518"/>
    </row>
    <row r="2551" spans="1:14" s="516" customFormat="1" x14ac:dyDescent="0.2">
      <c r="A2551" s="514"/>
      <c r="B2551" s="538"/>
      <c r="C2551" s="538"/>
      <c r="E2551" s="517"/>
      <c r="F2551" s="515"/>
      <c r="H2551" s="515"/>
      <c r="I2551" s="515"/>
      <c r="J2551" s="515"/>
      <c r="L2551" s="517"/>
      <c r="M2551" s="517"/>
      <c r="N2551" s="518"/>
    </row>
    <row r="2552" spans="1:14" s="516" customFormat="1" x14ac:dyDescent="0.2">
      <c r="A2552" s="514"/>
      <c r="B2552" s="538"/>
      <c r="C2552" s="538"/>
      <c r="E2552" s="517"/>
      <c r="F2552" s="515"/>
      <c r="H2552" s="515"/>
      <c r="I2552" s="515"/>
      <c r="J2552" s="515"/>
      <c r="L2552" s="517"/>
      <c r="M2552" s="517"/>
      <c r="N2552" s="518"/>
    </row>
    <row r="2553" spans="1:14" s="516" customFormat="1" x14ac:dyDescent="0.2">
      <c r="A2553" s="514"/>
      <c r="B2553" s="538"/>
      <c r="C2553" s="538"/>
      <c r="E2553" s="517"/>
      <c r="F2553" s="515"/>
      <c r="H2553" s="515"/>
      <c r="I2553" s="515"/>
      <c r="J2553" s="515"/>
      <c r="L2553" s="517"/>
      <c r="M2553" s="517"/>
      <c r="N2553" s="518"/>
    </row>
    <row r="2554" spans="1:14" s="516" customFormat="1" x14ac:dyDescent="0.2">
      <c r="A2554" s="514"/>
      <c r="B2554" s="538"/>
      <c r="C2554" s="538"/>
      <c r="E2554" s="517"/>
      <c r="F2554" s="515"/>
      <c r="H2554" s="515"/>
      <c r="I2554" s="515"/>
      <c r="J2554" s="515"/>
      <c r="L2554" s="517"/>
      <c r="M2554" s="517"/>
      <c r="N2554" s="518"/>
    </row>
    <row r="2555" spans="1:14" s="516" customFormat="1" x14ac:dyDescent="0.2">
      <c r="A2555" s="514"/>
      <c r="B2555" s="538"/>
      <c r="C2555" s="538"/>
      <c r="E2555" s="517"/>
      <c r="F2555" s="515"/>
      <c r="H2555" s="515"/>
      <c r="I2555" s="515"/>
      <c r="J2555" s="515"/>
      <c r="L2555" s="517"/>
      <c r="M2555" s="517"/>
      <c r="N2555" s="518"/>
    </row>
    <row r="2556" spans="1:14" s="516" customFormat="1" x14ac:dyDescent="0.2">
      <c r="A2556" s="514"/>
      <c r="B2556" s="538"/>
      <c r="C2556" s="538"/>
      <c r="E2556" s="517"/>
      <c r="F2556" s="515"/>
      <c r="H2556" s="515"/>
      <c r="I2556" s="515"/>
      <c r="J2556" s="515"/>
      <c r="L2556" s="517"/>
      <c r="M2556" s="517"/>
      <c r="N2556" s="518"/>
    </row>
    <row r="2557" spans="1:14" s="516" customFormat="1" x14ac:dyDescent="0.2">
      <c r="A2557" s="514"/>
      <c r="B2557" s="538"/>
      <c r="C2557" s="538"/>
      <c r="E2557" s="517"/>
      <c r="F2557" s="515"/>
      <c r="H2557" s="515"/>
      <c r="I2557" s="515"/>
      <c r="J2557" s="515"/>
      <c r="L2557" s="517"/>
      <c r="M2557" s="517"/>
      <c r="N2557" s="518"/>
    </row>
    <row r="2558" spans="1:14" s="516" customFormat="1" x14ac:dyDescent="0.2">
      <c r="A2558" s="514"/>
      <c r="B2558" s="538"/>
      <c r="C2558" s="538"/>
      <c r="E2558" s="517"/>
      <c r="F2558" s="515"/>
      <c r="H2558" s="515"/>
      <c r="I2558" s="515"/>
      <c r="J2558" s="515"/>
      <c r="L2558" s="517"/>
      <c r="M2558" s="517"/>
      <c r="N2558" s="518"/>
    </row>
    <row r="2559" spans="1:14" s="516" customFormat="1" x14ac:dyDescent="0.2">
      <c r="A2559" s="514"/>
      <c r="B2559" s="538"/>
      <c r="C2559" s="538"/>
      <c r="E2559" s="517"/>
      <c r="F2559" s="515"/>
      <c r="H2559" s="515"/>
      <c r="I2559" s="515"/>
      <c r="J2559" s="515"/>
      <c r="L2559" s="517"/>
      <c r="M2559" s="517"/>
      <c r="N2559" s="518"/>
    </row>
    <row r="2560" spans="1:14" s="516" customFormat="1" x14ac:dyDescent="0.2">
      <c r="A2560" s="514"/>
      <c r="B2560" s="538"/>
      <c r="C2560" s="538"/>
      <c r="E2560" s="517"/>
      <c r="F2560" s="515"/>
      <c r="H2560" s="515"/>
      <c r="I2560" s="515"/>
      <c r="J2560" s="515"/>
      <c r="L2560" s="517"/>
      <c r="M2560" s="517"/>
      <c r="N2560" s="518"/>
    </row>
    <row r="2561" spans="1:14" s="516" customFormat="1" x14ac:dyDescent="0.2">
      <c r="A2561" s="514"/>
      <c r="B2561" s="538"/>
      <c r="C2561" s="538"/>
      <c r="E2561" s="517"/>
      <c r="F2561" s="515"/>
      <c r="H2561" s="515"/>
      <c r="I2561" s="515"/>
      <c r="J2561" s="515"/>
      <c r="L2561" s="517"/>
      <c r="M2561" s="517"/>
      <c r="N2561" s="518"/>
    </row>
    <row r="2562" spans="1:14" s="516" customFormat="1" x14ac:dyDescent="0.2">
      <c r="A2562" s="514"/>
      <c r="B2562" s="538"/>
      <c r="C2562" s="538"/>
      <c r="E2562" s="517"/>
      <c r="F2562" s="515"/>
      <c r="H2562" s="515"/>
      <c r="I2562" s="515"/>
      <c r="J2562" s="515"/>
      <c r="L2562" s="517"/>
      <c r="M2562" s="517"/>
      <c r="N2562" s="518"/>
    </row>
    <row r="2563" spans="1:14" s="516" customFormat="1" x14ac:dyDescent="0.2">
      <c r="A2563" s="514"/>
      <c r="B2563" s="538"/>
      <c r="C2563" s="538"/>
      <c r="E2563" s="517"/>
      <c r="F2563" s="515"/>
      <c r="H2563" s="515"/>
      <c r="I2563" s="515"/>
      <c r="J2563" s="515"/>
      <c r="L2563" s="517"/>
      <c r="M2563" s="517"/>
      <c r="N2563" s="518"/>
    </row>
    <row r="2564" spans="1:14" s="516" customFormat="1" x14ac:dyDescent="0.2">
      <c r="A2564" s="514"/>
      <c r="B2564" s="538"/>
      <c r="C2564" s="538"/>
      <c r="E2564" s="517"/>
      <c r="F2564" s="515"/>
      <c r="H2564" s="515"/>
      <c r="I2564" s="515"/>
      <c r="J2564" s="515"/>
      <c r="L2564" s="517"/>
      <c r="M2564" s="517"/>
      <c r="N2564" s="518"/>
    </row>
    <row r="2565" spans="1:14" s="516" customFormat="1" x14ac:dyDescent="0.2">
      <c r="A2565" s="514"/>
      <c r="B2565" s="538"/>
      <c r="C2565" s="538"/>
      <c r="E2565" s="517"/>
      <c r="F2565" s="515"/>
      <c r="H2565" s="515"/>
      <c r="I2565" s="515"/>
      <c r="J2565" s="515"/>
      <c r="L2565" s="517"/>
      <c r="M2565" s="517"/>
      <c r="N2565" s="518"/>
    </row>
    <row r="2566" spans="1:14" s="516" customFormat="1" x14ac:dyDescent="0.2">
      <c r="A2566" s="514"/>
      <c r="B2566" s="538"/>
      <c r="C2566" s="538"/>
      <c r="E2566" s="517"/>
      <c r="F2566" s="515"/>
      <c r="H2566" s="515"/>
      <c r="I2566" s="515"/>
      <c r="J2566" s="515"/>
      <c r="L2566" s="517"/>
      <c r="M2566" s="517"/>
      <c r="N2566" s="518"/>
    </row>
    <row r="2567" spans="1:14" s="516" customFormat="1" x14ac:dyDescent="0.2">
      <c r="A2567" s="514"/>
      <c r="B2567" s="538"/>
      <c r="C2567" s="538"/>
      <c r="E2567" s="517"/>
      <c r="F2567" s="515"/>
      <c r="H2567" s="515"/>
      <c r="I2567" s="515"/>
      <c r="J2567" s="515"/>
      <c r="L2567" s="517"/>
      <c r="M2567" s="517"/>
      <c r="N2567" s="518"/>
    </row>
    <row r="2568" spans="1:14" s="516" customFormat="1" x14ac:dyDescent="0.2">
      <c r="A2568" s="514"/>
      <c r="B2568" s="538"/>
      <c r="C2568" s="538"/>
      <c r="E2568" s="517"/>
      <c r="F2568" s="515"/>
      <c r="H2568" s="515"/>
      <c r="I2568" s="515"/>
      <c r="J2568" s="515"/>
      <c r="L2568" s="517"/>
      <c r="M2568" s="517"/>
      <c r="N2568" s="518"/>
    </row>
    <row r="2569" spans="1:14" s="516" customFormat="1" x14ac:dyDescent="0.2">
      <c r="A2569" s="514"/>
      <c r="B2569" s="538"/>
      <c r="C2569" s="538"/>
      <c r="E2569" s="517"/>
      <c r="F2569" s="515"/>
      <c r="H2569" s="515"/>
      <c r="I2569" s="515"/>
      <c r="J2569" s="515"/>
      <c r="L2569" s="517"/>
      <c r="M2569" s="517"/>
      <c r="N2569" s="518"/>
    </row>
    <row r="2570" spans="1:14" s="516" customFormat="1" x14ac:dyDescent="0.2">
      <c r="A2570" s="514"/>
      <c r="B2570" s="538"/>
      <c r="C2570" s="538"/>
      <c r="E2570" s="517"/>
      <c r="F2570" s="515"/>
      <c r="H2570" s="515"/>
      <c r="I2570" s="515"/>
      <c r="J2570" s="515"/>
      <c r="L2570" s="517"/>
      <c r="M2570" s="517"/>
      <c r="N2570" s="518"/>
    </row>
    <row r="2571" spans="1:14" s="516" customFormat="1" x14ac:dyDescent="0.2">
      <c r="A2571" s="514"/>
      <c r="B2571" s="538"/>
      <c r="C2571" s="538"/>
      <c r="E2571" s="517"/>
      <c r="F2571" s="515"/>
      <c r="H2571" s="515"/>
      <c r="I2571" s="515"/>
      <c r="J2571" s="515"/>
      <c r="L2571" s="517"/>
      <c r="M2571" s="517"/>
      <c r="N2571" s="518"/>
    </row>
    <row r="2572" spans="1:14" s="516" customFormat="1" x14ac:dyDescent="0.2">
      <c r="A2572" s="514"/>
      <c r="B2572" s="538"/>
      <c r="C2572" s="538"/>
      <c r="E2572" s="517"/>
      <c r="F2572" s="515"/>
      <c r="H2572" s="515"/>
      <c r="I2572" s="515"/>
      <c r="J2572" s="515"/>
      <c r="L2572" s="517"/>
      <c r="M2572" s="517"/>
      <c r="N2572" s="518"/>
    </row>
    <row r="2573" spans="1:14" s="516" customFormat="1" x14ac:dyDescent="0.2">
      <c r="A2573" s="514"/>
      <c r="B2573" s="538"/>
      <c r="C2573" s="538"/>
      <c r="E2573" s="517"/>
      <c r="F2573" s="515"/>
      <c r="H2573" s="515"/>
      <c r="I2573" s="515"/>
      <c r="J2573" s="515"/>
      <c r="L2573" s="517"/>
      <c r="M2573" s="517"/>
      <c r="N2573" s="518"/>
    </row>
    <row r="2574" spans="1:14" s="516" customFormat="1" x14ac:dyDescent="0.2">
      <c r="A2574" s="514"/>
      <c r="B2574" s="538"/>
      <c r="C2574" s="538"/>
      <c r="E2574" s="517"/>
      <c r="F2574" s="515"/>
      <c r="H2574" s="515"/>
      <c r="I2574" s="515"/>
      <c r="J2574" s="515"/>
      <c r="L2574" s="517"/>
      <c r="M2574" s="517"/>
      <c r="N2574" s="518"/>
    </row>
    <row r="2575" spans="1:14" s="516" customFormat="1" x14ac:dyDescent="0.2">
      <c r="A2575" s="514"/>
      <c r="B2575" s="538"/>
      <c r="C2575" s="538"/>
      <c r="E2575" s="517"/>
      <c r="F2575" s="515"/>
      <c r="H2575" s="515"/>
      <c r="I2575" s="515"/>
      <c r="J2575" s="515"/>
      <c r="L2575" s="517"/>
      <c r="M2575" s="517"/>
      <c r="N2575" s="518"/>
    </row>
    <row r="2576" spans="1:14" s="516" customFormat="1" x14ac:dyDescent="0.2">
      <c r="A2576" s="514"/>
      <c r="B2576" s="538"/>
      <c r="C2576" s="538"/>
      <c r="E2576" s="517"/>
      <c r="F2576" s="515"/>
      <c r="H2576" s="515"/>
      <c r="I2576" s="515"/>
      <c r="J2576" s="515"/>
      <c r="L2576" s="517"/>
      <c r="M2576" s="517"/>
      <c r="N2576" s="518"/>
    </row>
    <row r="2577" spans="1:14" s="516" customFormat="1" x14ac:dyDescent="0.2">
      <c r="A2577" s="514"/>
      <c r="B2577" s="538"/>
      <c r="C2577" s="538"/>
      <c r="E2577" s="517"/>
      <c r="F2577" s="515"/>
      <c r="H2577" s="515"/>
      <c r="I2577" s="515"/>
      <c r="J2577" s="515"/>
      <c r="L2577" s="517"/>
      <c r="M2577" s="517"/>
      <c r="N2577" s="518"/>
    </row>
    <row r="2578" spans="1:14" s="516" customFormat="1" x14ac:dyDescent="0.2">
      <c r="A2578" s="514"/>
      <c r="B2578" s="538"/>
      <c r="C2578" s="538"/>
      <c r="E2578" s="517"/>
      <c r="F2578" s="515"/>
      <c r="H2578" s="515"/>
      <c r="I2578" s="515"/>
      <c r="J2578" s="515"/>
      <c r="L2578" s="517"/>
      <c r="M2578" s="517"/>
      <c r="N2578" s="518"/>
    </row>
    <row r="2579" spans="1:14" s="516" customFormat="1" x14ac:dyDescent="0.2">
      <c r="A2579" s="514"/>
      <c r="B2579" s="538"/>
      <c r="C2579" s="538"/>
      <c r="E2579" s="517"/>
      <c r="F2579" s="515"/>
      <c r="H2579" s="515"/>
      <c r="I2579" s="515"/>
      <c r="J2579" s="515"/>
      <c r="L2579" s="517"/>
      <c r="M2579" s="517"/>
      <c r="N2579" s="518"/>
    </row>
    <row r="2580" spans="1:14" s="516" customFormat="1" x14ac:dyDescent="0.2">
      <c r="A2580" s="514"/>
      <c r="B2580" s="538"/>
      <c r="C2580" s="538"/>
      <c r="E2580" s="517"/>
      <c r="F2580" s="515"/>
      <c r="H2580" s="515"/>
      <c r="I2580" s="515"/>
      <c r="J2580" s="515"/>
      <c r="L2580" s="517"/>
      <c r="M2580" s="517"/>
      <c r="N2580" s="518"/>
    </row>
    <row r="2581" spans="1:14" s="516" customFormat="1" x14ac:dyDescent="0.2">
      <c r="A2581" s="514"/>
      <c r="B2581" s="538"/>
      <c r="C2581" s="538"/>
      <c r="E2581" s="517"/>
      <c r="F2581" s="515"/>
      <c r="H2581" s="515"/>
      <c r="I2581" s="515"/>
      <c r="J2581" s="515"/>
      <c r="L2581" s="517"/>
      <c r="M2581" s="517"/>
      <c r="N2581" s="518"/>
    </row>
    <row r="2582" spans="1:14" s="516" customFormat="1" x14ac:dyDescent="0.2">
      <c r="A2582" s="514"/>
      <c r="B2582" s="538"/>
      <c r="C2582" s="538"/>
      <c r="E2582" s="517"/>
      <c r="F2582" s="515"/>
      <c r="H2582" s="515"/>
      <c r="I2582" s="515"/>
      <c r="J2582" s="515"/>
      <c r="L2582" s="517"/>
      <c r="M2582" s="517"/>
      <c r="N2582" s="518"/>
    </row>
    <row r="2583" spans="1:14" s="516" customFormat="1" x14ac:dyDescent="0.2">
      <c r="A2583" s="514"/>
      <c r="B2583" s="538"/>
      <c r="C2583" s="538"/>
      <c r="E2583" s="517"/>
      <c r="F2583" s="515"/>
      <c r="H2583" s="515"/>
      <c r="I2583" s="515"/>
      <c r="J2583" s="515"/>
      <c r="L2583" s="517"/>
      <c r="M2583" s="517"/>
      <c r="N2583" s="518"/>
    </row>
    <row r="2584" spans="1:14" s="516" customFormat="1" x14ac:dyDescent="0.2">
      <c r="A2584" s="514"/>
      <c r="B2584" s="538"/>
      <c r="C2584" s="538"/>
      <c r="E2584" s="517"/>
      <c r="F2584" s="515"/>
      <c r="H2584" s="515"/>
      <c r="I2584" s="515"/>
      <c r="J2584" s="515"/>
      <c r="L2584" s="517"/>
      <c r="M2584" s="517"/>
      <c r="N2584" s="518"/>
    </row>
    <row r="2585" spans="1:14" s="516" customFormat="1" x14ac:dyDescent="0.2">
      <c r="A2585" s="514"/>
      <c r="B2585" s="538"/>
      <c r="C2585" s="538"/>
      <c r="E2585" s="517"/>
      <c r="F2585" s="515"/>
      <c r="H2585" s="515"/>
      <c r="I2585" s="515"/>
      <c r="J2585" s="515"/>
      <c r="L2585" s="517"/>
      <c r="M2585" s="517"/>
      <c r="N2585" s="518"/>
    </row>
    <row r="2586" spans="1:14" s="516" customFormat="1" x14ac:dyDescent="0.2">
      <c r="A2586" s="514"/>
      <c r="B2586" s="538"/>
      <c r="C2586" s="538"/>
      <c r="E2586" s="517"/>
      <c r="F2586" s="515"/>
      <c r="H2586" s="515"/>
      <c r="I2586" s="515"/>
      <c r="J2586" s="515"/>
      <c r="L2586" s="517"/>
      <c r="M2586" s="517"/>
      <c r="N2586" s="518"/>
    </row>
    <row r="2587" spans="1:14" s="516" customFormat="1" x14ac:dyDescent="0.2">
      <c r="A2587" s="514"/>
      <c r="B2587" s="538"/>
      <c r="C2587" s="538"/>
      <c r="E2587" s="517"/>
      <c r="F2587" s="515"/>
      <c r="H2587" s="515"/>
      <c r="I2587" s="515"/>
      <c r="J2587" s="515"/>
      <c r="L2587" s="517"/>
      <c r="M2587" s="517"/>
      <c r="N2587" s="518"/>
    </row>
    <row r="2588" spans="1:14" s="516" customFormat="1" x14ac:dyDescent="0.2">
      <c r="A2588" s="514"/>
      <c r="B2588" s="538"/>
      <c r="C2588" s="538"/>
      <c r="E2588" s="517"/>
      <c r="F2588" s="515"/>
      <c r="H2588" s="515"/>
      <c r="I2588" s="515"/>
      <c r="J2588" s="515"/>
      <c r="L2588" s="517"/>
      <c r="M2588" s="517"/>
      <c r="N2588" s="518"/>
    </row>
    <row r="2589" spans="1:14" s="516" customFormat="1" x14ac:dyDescent="0.2">
      <c r="A2589" s="514"/>
      <c r="B2589" s="538"/>
      <c r="C2589" s="538"/>
      <c r="E2589" s="517"/>
      <c r="F2589" s="515"/>
      <c r="H2589" s="515"/>
      <c r="I2589" s="515"/>
      <c r="J2589" s="515"/>
      <c r="L2589" s="517"/>
      <c r="M2589" s="517"/>
      <c r="N2589" s="518"/>
    </row>
    <row r="2590" spans="1:14" s="516" customFormat="1" x14ac:dyDescent="0.2">
      <c r="A2590" s="514"/>
      <c r="B2590" s="538"/>
      <c r="C2590" s="538"/>
      <c r="E2590" s="517"/>
      <c r="F2590" s="515"/>
      <c r="H2590" s="515"/>
      <c r="I2590" s="515"/>
      <c r="J2590" s="515"/>
      <c r="L2590" s="517"/>
      <c r="M2590" s="517"/>
      <c r="N2590" s="518"/>
    </row>
    <row r="2591" spans="1:14" s="516" customFormat="1" x14ac:dyDescent="0.2">
      <c r="A2591" s="514"/>
      <c r="B2591" s="538"/>
      <c r="C2591" s="538"/>
      <c r="E2591" s="517"/>
      <c r="F2591" s="515"/>
      <c r="H2591" s="515"/>
      <c r="I2591" s="515"/>
      <c r="J2591" s="515"/>
      <c r="L2591" s="517"/>
      <c r="M2591" s="517"/>
      <c r="N2591" s="518"/>
    </row>
    <row r="2592" spans="1:14" s="516" customFormat="1" x14ac:dyDescent="0.2">
      <c r="A2592" s="514"/>
      <c r="B2592" s="538"/>
      <c r="C2592" s="538"/>
      <c r="E2592" s="517"/>
      <c r="F2592" s="515"/>
      <c r="H2592" s="515"/>
      <c r="I2592" s="515"/>
      <c r="J2592" s="515"/>
      <c r="L2592" s="517"/>
      <c r="M2592" s="517"/>
      <c r="N2592" s="518"/>
    </row>
    <row r="2593" spans="1:14" s="516" customFormat="1" x14ac:dyDescent="0.2">
      <c r="A2593" s="514"/>
      <c r="B2593" s="538"/>
      <c r="C2593" s="538"/>
      <c r="E2593" s="517"/>
      <c r="F2593" s="515"/>
      <c r="H2593" s="515"/>
      <c r="I2593" s="515"/>
      <c r="J2593" s="515"/>
      <c r="L2593" s="517"/>
      <c r="M2593" s="517"/>
      <c r="N2593" s="518"/>
    </row>
    <row r="2594" spans="1:14" s="516" customFormat="1" x14ac:dyDescent="0.2">
      <c r="A2594" s="514"/>
      <c r="B2594" s="538"/>
      <c r="C2594" s="538"/>
      <c r="E2594" s="517"/>
      <c r="F2594" s="515"/>
      <c r="H2594" s="515"/>
      <c r="I2594" s="515"/>
      <c r="J2594" s="515"/>
      <c r="L2594" s="517"/>
      <c r="M2594" s="517"/>
      <c r="N2594" s="518"/>
    </row>
    <row r="2595" spans="1:14" s="516" customFormat="1" x14ac:dyDescent="0.2">
      <c r="A2595" s="514"/>
      <c r="B2595" s="538"/>
      <c r="C2595" s="538"/>
      <c r="E2595" s="517"/>
      <c r="F2595" s="515"/>
      <c r="H2595" s="515"/>
      <c r="I2595" s="515"/>
      <c r="J2595" s="515"/>
      <c r="L2595" s="517"/>
      <c r="M2595" s="517"/>
      <c r="N2595" s="518"/>
    </row>
    <row r="2596" spans="1:14" s="516" customFormat="1" x14ac:dyDescent="0.2">
      <c r="A2596" s="514"/>
      <c r="B2596" s="538"/>
      <c r="C2596" s="538"/>
      <c r="E2596" s="517"/>
      <c r="F2596" s="515"/>
      <c r="H2596" s="515"/>
      <c r="I2596" s="515"/>
      <c r="J2596" s="515"/>
      <c r="L2596" s="517"/>
      <c r="M2596" s="517"/>
      <c r="N2596" s="518"/>
    </row>
    <row r="2597" spans="1:14" s="516" customFormat="1" x14ac:dyDescent="0.2">
      <c r="A2597" s="514"/>
      <c r="B2597" s="538"/>
      <c r="C2597" s="538"/>
      <c r="E2597" s="517"/>
      <c r="F2597" s="515"/>
      <c r="H2597" s="515"/>
      <c r="I2597" s="515"/>
      <c r="J2597" s="515"/>
      <c r="L2597" s="517"/>
      <c r="M2597" s="517"/>
      <c r="N2597" s="518"/>
    </row>
    <row r="2598" spans="1:14" s="516" customFormat="1" x14ac:dyDescent="0.2">
      <c r="A2598" s="514"/>
      <c r="B2598" s="538"/>
      <c r="C2598" s="538"/>
      <c r="E2598" s="517"/>
      <c r="F2598" s="515"/>
      <c r="H2598" s="515"/>
      <c r="I2598" s="515"/>
      <c r="J2598" s="515"/>
      <c r="L2598" s="517"/>
      <c r="M2598" s="517"/>
      <c r="N2598" s="518"/>
    </row>
    <row r="2599" spans="1:14" s="516" customFormat="1" x14ac:dyDescent="0.2">
      <c r="A2599" s="514"/>
      <c r="B2599" s="538"/>
      <c r="C2599" s="538"/>
      <c r="E2599" s="517"/>
      <c r="F2599" s="515"/>
      <c r="H2599" s="515"/>
      <c r="I2599" s="515"/>
      <c r="J2599" s="515"/>
      <c r="L2599" s="517"/>
      <c r="M2599" s="517"/>
      <c r="N2599" s="518"/>
    </row>
    <row r="2600" spans="1:14" s="516" customFormat="1" x14ac:dyDescent="0.2">
      <c r="A2600" s="514"/>
      <c r="B2600" s="538"/>
      <c r="C2600" s="538"/>
      <c r="E2600" s="517"/>
      <c r="F2600" s="515"/>
      <c r="H2600" s="515"/>
      <c r="I2600" s="515"/>
      <c r="J2600" s="515"/>
      <c r="L2600" s="517"/>
      <c r="M2600" s="517"/>
      <c r="N2600" s="518"/>
    </row>
    <row r="2601" spans="1:14" s="516" customFormat="1" x14ac:dyDescent="0.2">
      <c r="A2601" s="514"/>
      <c r="B2601" s="538"/>
      <c r="C2601" s="538"/>
      <c r="E2601" s="517"/>
      <c r="F2601" s="515"/>
      <c r="H2601" s="515"/>
      <c r="I2601" s="515"/>
      <c r="J2601" s="515"/>
      <c r="L2601" s="517"/>
      <c r="M2601" s="517"/>
      <c r="N2601" s="518"/>
    </row>
    <row r="2602" spans="1:14" s="516" customFormat="1" x14ac:dyDescent="0.2">
      <c r="A2602" s="514"/>
      <c r="B2602" s="538"/>
      <c r="C2602" s="538"/>
      <c r="E2602" s="517"/>
      <c r="F2602" s="515"/>
      <c r="H2602" s="515"/>
      <c r="I2602" s="515"/>
      <c r="J2602" s="515"/>
      <c r="L2602" s="517"/>
      <c r="M2602" s="517"/>
      <c r="N2602" s="518"/>
    </row>
    <row r="2603" spans="1:14" s="516" customFormat="1" x14ac:dyDescent="0.2">
      <c r="A2603" s="514"/>
      <c r="B2603" s="538"/>
      <c r="C2603" s="538"/>
      <c r="E2603" s="517"/>
      <c r="F2603" s="515"/>
      <c r="H2603" s="515"/>
      <c r="I2603" s="515"/>
      <c r="J2603" s="515"/>
      <c r="L2603" s="517"/>
      <c r="M2603" s="517"/>
      <c r="N2603" s="518"/>
    </row>
    <row r="2604" spans="1:14" s="516" customFormat="1" x14ac:dyDescent="0.2">
      <c r="A2604" s="514"/>
      <c r="B2604" s="538"/>
      <c r="C2604" s="538"/>
      <c r="E2604" s="517"/>
      <c r="F2604" s="515"/>
      <c r="H2604" s="515"/>
      <c r="I2604" s="515"/>
      <c r="J2604" s="515"/>
      <c r="L2604" s="517"/>
      <c r="M2604" s="517"/>
      <c r="N2604" s="518"/>
    </row>
    <row r="2605" spans="1:14" s="516" customFormat="1" x14ac:dyDescent="0.2">
      <c r="A2605" s="514"/>
      <c r="B2605" s="538"/>
      <c r="C2605" s="538"/>
      <c r="E2605" s="517"/>
      <c r="F2605" s="515"/>
      <c r="H2605" s="515"/>
      <c r="I2605" s="515"/>
      <c r="J2605" s="515"/>
      <c r="L2605" s="517"/>
      <c r="M2605" s="517"/>
      <c r="N2605" s="518"/>
    </row>
    <row r="2606" spans="1:14" s="516" customFormat="1" x14ac:dyDescent="0.2">
      <c r="A2606" s="514"/>
      <c r="B2606" s="538"/>
      <c r="C2606" s="538"/>
      <c r="E2606" s="517"/>
      <c r="F2606" s="515"/>
      <c r="H2606" s="515"/>
      <c r="I2606" s="515"/>
      <c r="J2606" s="515"/>
      <c r="L2606" s="517"/>
      <c r="M2606" s="517"/>
      <c r="N2606" s="518"/>
    </row>
    <row r="2607" spans="1:14" s="516" customFormat="1" x14ac:dyDescent="0.2">
      <c r="A2607" s="514"/>
      <c r="B2607" s="538"/>
      <c r="C2607" s="538"/>
      <c r="E2607" s="517"/>
      <c r="F2607" s="515"/>
      <c r="H2607" s="515"/>
      <c r="I2607" s="515"/>
      <c r="J2607" s="515"/>
      <c r="L2607" s="517"/>
      <c r="M2607" s="517"/>
      <c r="N2607" s="518"/>
    </row>
    <row r="2608" spans="1:14" s="516" customFormat="1" x14ac:dyDescent="0.2">
      <c r="A2608" s="514"/>
      <c r="B2608" s="538"/>
      <c r="C2608" s="538"/>
      <c r="E2608" s="517"/>
      <c r="F2608" s="515"/>
      <c r="H2608" s="515"/>
      <c r="I2608" s="515"/>
      <c r="J2608" s="515"/>
      <c r="L2608" s="517"/>
      <c r="M2608" s="517"/>
      <c r="N2608" s="518"/>
    </row>
    <row r="2609" spans="1:14" s="516" customFormat="1" x14ac:dyDescent="0.2">
      <c r="A2609" s="514"/>
      <c r="B2609" s="538"/>
      <c r="C2609" s="538"/>
      <c r="E2609" s="517"/>
      <c r="F2609" s="515"/>
      <c r="H2609" s="515"/>
      <c r="I2609" s="515"/>
      <c r="J2609" s="515"/>
      <c r="L2609" s="517"/>
      <c r="M2609" s="517"/>
      <c r="N2609" s="518"/>
    </row>
    <row r="2610" spans="1:14" s="516" customFormat="1" x14ac:dyDescent="0.2">
      <c r="A2610" s="514"/>
      <c r="B2610" s="538"/>
      <c r="C2610" s="538"/>
      <c r="E2610" s="517"/>
      <c r="F2610" s="515"/>
      <c r="H2610" s="515"/>
      <c r="I2610" s="515"/>
      <c r="J2610" s="515"/>
      <c r="L2610" s="517"/>
      <c r="M2610" s="517"/>
      <c r="N2610" s="518"/>
    </row>
    <row r="2611" spans="1:14" s="516" customFormat="1" x14ac:dyDescent="0.2">
      <c r="A2611" s="514"/>
      <c r="B2611" s="538"/>
      <c r="C2611" s="538"/>
      <c r="E2611" s="517"/>
      <c r="F2611" s="515"/>
      <c r="H2611" s="515"/>
      <c r="I2611" s="515"/>
      <c r="J2611" s="515"/>
      <c r="L2611" s="517"/>
      <c r="M2611" s="517"/>
      <c r="N2611" s="518"/>
    </row>
    <row r="2612" spans="1:14" s="516" customFormat="1" x14ac:dyDescent="0.2">
      <c r="A2612" s="514"/>
      <c r="B2612" s="538"/>
      <c r="C2612" s="538"/>
      <c r="E2612" s="517"/>
      <c r="F2612" s="515"/>
      <c r="H2612" s="515"/>
      <c r="I2612" s="515"/>
      <c r="J2612" s="515"/>
      <c r="L2612" s="517"/>
      <c r="M2612" s="517"/>
      <c r="N2612" s="518"/>
    </row>
    <row r="2613" spans="1:14" s="516" customFormat="1" x14ac:dyDescent="0.2">
      <c r="A2613" s="514"/>
      <c r="B2613" s="538"/>
      <c r="C2613" s="538"/>
      <c r="E2613" s="517"/>
      <c r="F2613" s="515"/>
      <c r="H2613" s="515"/>
      <c r="I2613" s="515"/>
      <c r="J2613" s="515"/>
      <c r="L2613" s="517"/>
      <c r="M2613" s="517"/>
      <c r="N2613" s="518"/>
    </row>
    <row r="2614" spans="1:14" s="516" customFormat="1" x14ac:dyDescent="0.2">
      <c r="A2614" s="514"/>
      <c r="B2614" s="538"/>
      <c r="C2614" s="538"/>
      <c r="E2614" s="517"/>
      <c r="F2614" s="515"/>
      <c r="H2614" s="515"/>
      <c r="I2614" s="515"/>
      <c r="J2614" s="515"/>
      <c r="L2614" s="517"/>
      <c r="M2614" s="517"/>
      <c r="N2614" s="518"/>
    </row>
    <row r="2615" spans="1:14" s="516" customFormat="1" x14ac:dyDescent="0.2">
      <c r="A2615" s="514"/>
      <c r="B2615" s="538"/>
      <c r="C2615" s="538"/>
      <c r="E2615" s="517"/>
      <c r="F2615" s="515"/>
      <c r="H2615" s="515"/>
      <c r="I2615" s="515"/>
      <c r="J2615" s="515"/>
      <c r="L2615" s="517"/>
      <c r="M2615" s="517"/>
      <c r="N2615" s="518"/>
    </row>
    <row r="2616" spans="1:14" s="516" customFormat="1" x14ac:dyDescent="0.2">
      <c r="A2616" s="514"/>
      <c r="B2616" s="538"/>
      <c r="C2616" s="538"/>
      <c r="E2616" s="517"/>
      <c r="F2616" s="515"/>
      <c r="H2616" s="515"/>
      <c r="I2616" s="515"/>
      <c r="J2616" s="515"/>
      <c r="L2616" s="517"/>
      <c r="M2616" s="517"/>
      <c r="N2616" s="518"/>
    </row>
    <row r="2617" spans="1:14" s="516" customFormat="1" x14ac:dyDescent="0.2">
      <c r="A2617" s="514"/>
      <c r="B2617" s="538"/>
      <c r="C2617" s="538"/>
      <c r="E2617" s="517"/>
      <c r="F2617" s="515"/>
      <c r="H2617" s="515"/>
      <c r="I2617" s="515"/>
      <c r="J2617" s="515"/>
      <c r="L2617" s="517"/>
      <c r="M2617" s="517"/>
      <c r="N2617" s="518"/>
    </row>
    <row r="2618" spans="1:14" s="516" customFormat="1" x14ac:dyDescent="0.2">
      <c r="A2618" s="514"/>
      <c r="B2618" s="538"/>
      <c r="C2618" s="538"/>
      <c r="E2618" s="517"/>
      <c r="F2618" s="515"/>
      <c r="H2618" s="515"/>
      <c r="I2618" s="515"/>
      <c r="J2618" s="515"/>
      <c r="L2618" s="517"/>
      <c r="M2618" s="517"/>
      <c r="N2618" s="518"/>
    </row>
    <row r="2619" spans="1:14" s="516" customFormat="1" x14ac:dyDescent="0.2">
      <c r="A2619" s="514"/>
      <c r="B2619" s="538"/>
      <c r="C2619" s="538"/>
      <c r="E2619" s="517"/>
      <c r="F2619" s="515"/>
      <c r="H2619" s="515"/>
      <c r="I2619" s="515"/>
      <c r="J2619" s="515"/>
      <c r="L2619" s="517"/>
      <c r="M2619" s="517"/>
      <c r="N2619" s="518"/>
    </row>
    <row r="2620" spans="1:14" s="516" customFormat="1" x14ac:dyDescent="0.2">
      <c r="A2620" s="514"/>
      <c r="B2620" s="538"/>
      <c r="C2620" s="538"/>
      <c r="E2620" s="517"/>
      <c r="F2620" s="515"/>
      <c r="H2620" s="515"/>
      <c r="I2620" s="515"/>
      <c r="J2620" s="515"/>
      <c r="L2620" s="517"/>
      <c r="M2620" s="517"/>
      <c r="N2620" s="518"/>
    </row>
    <row r="2621" spans="1:14" s="516" customFormat="1" x14ac:dyDescent="0.2">
      <c r="A2621" s="514"/>
      <c r="B2621" s="538"/>
      <c r="C2621" s="538"/>
      <c r="E2621" s="517"/>
      <c r="F2621" s="515"/>
      <c r="H2621" s="515"/>
      <c r="I2621" s="515"/>
      <c r="J2621" s="515"/>
      <c r="L2621" s="517"/>
      <c r="M2621" s="517"/>
      <c r="N2621" s="518"/>
    </row>
    <row r="2622" spans="1:14" s="516" customFormat="1" x14ac:dyDescent="0.2">
      <c r="A2622" s="514"/>
      <c r="B2622" s="538"/>
      <c r="C2622" s="538"/>
      <c r="E2622" s="517"/>
      <c r="F2622" s="515"/>
      <c r="H2622" s="515"/>
      <c r="I2622" s="515"/>
      <c r="J2622" s="515"/>
      <c r="L2622" s="517"/>
      <c r="M2622" s="517"/>
      <c r="N2622" s="518"/>
    </row>
    <row r="2623" spans="1:14" s="516" customFormat="1" x14ac:dyDescent="0.2">
      <c r="A2623" s="514"/>
      <c r="B2623" s="538"/>
      <c r="C2623" s="538"/>
      <c r="E2623" s="517"/>
      <c r="F2623" s="515"/>
      <c r="H2623" s="515"/>
      <c r="I2623" s="515"/>
      <c r="J2623" s="515"/>
      <c r="L2623" s="517"/>
      <c r="M2623" s="517"/>
      <c r="N2623" s="518"/>
    </row>
    <row r="2624" spans="1:14" s="516" customFormat="1" x14ac:dyDescent="0.2">
      <c r="A2624" s="514"/>
      <c r="B2624" s="538"/>
      <c r="C2624" s="538"/>
      <c r="E2624" s="517"/>
      <c r="F2624" s="515"/>
      <c r="H2624" s="515"/>
      <c r="I2624" s="515"/>
      <c r="J2624" s="515"/>
      <c r="L2624" s="517"/>
      <c r="M2624" s="517"/>
      <c r="N2624" s="518"/>
    </row>
    <row r="2625" spans="1:14" s="516" customFormat="1" x14ac:dyDescent="0.2">
      <c r="A2625" s="514"/>
      <c r="B2625" s="538"/>
      <c r="C2625" s="538"/>
      <c r="E2625" s="517"/>
      <c r="F2625" s="515"/>
      <c r="H2625" s="515"/>
      <c r="I2625" s="515"/>
      <c r="J2625" s="515"/>
      <c r="L2625" s="517"/>
      <c r="M2625" s="517"/>
      <c r="N2625" s="518"/>
    </row>
    <row r="2626" spans="1:14" s="516" customFormat="1" x14ac:dyDescent="0.2">
      <c r="A2626" s="514"/>
      <c r="B2626" s="538"/>
      <c r="C2626" s="538"/>
      <c r="E2626" s="517"/>
      <c r="F2626" s="515"/>
      <c r="H2626" s="515"/>
      <c r="I2626" s="515"/>
      <c r="J2626" s="515"/>
      <c r="L2626" s="517"/>
      <c r="M2626" s="517"/>
      <c r="N2626" s="518"/>
    </row>
    <row r="2627" spans="1:14" s="516" customFormat="1" x14ac:dyDescent="0.2">
      <c r="A2627" s="514"/>
      <c r="B2627" s="538"/>
      <c r="C2627" s="538"/>
      <c r="E2627" s="517"/>
      <c r="F2627" s="515"/>
      <c r="H2627" s="515"/>
      <c r="I2627" s="515"/>
      <c r="J2627" s="515"/>
      <c r="L2627" s="517"/>
      <c r="M2627" s="517"/>
      <c r="N2627" s="518"/>
    </row>
    <row r="2628" spans="1:14" s="516" customFormat="1" x14ac:dyDescent="0.2">
      <c r="A2628" s="514"/>
      <c r="B2628" s="538"/>
      <c r="C2628" s="538"/>
      <c r="E2628" s="517"/>
      <c r="F2628" s="515"/>
      <c r="H2628" s="515"/>
      <c r="I2628" s="515"/>
      <c r="J2628" s="515"/>
      <c r="L2628" s="517"/>
      <c r="M2628" s="517"/>
      <c r="N2628" s="518"/>
    </row>
    <row r="2629" spans="1:14" s="516" customFormat="1" x14ac:dyDescent="0.2">
      <c r="A2629" s="514"/>
      <c r="B2629" s="538"/>
      <c r="C2629" s="538"/>
      <c r="E2629" s="517"/>
      <c r="F2629" s="515"/>
      <c r="H2629" s="515"/>
      <c r="I2629" s="515"/>
      <c r="J2629" s="515"/>
      <c r="L2629" s="517"/>
      <c r="M2629" s="517"/>
      <c r="N2629" s="518"/>
    </row>
    <row r="2630" spans="1:14" s="516" customFormat="1" x14ac:dyDescent="0.2">
      <c r="A2630" s="514"/>
      <c r="B2630" s="538"/>
      <c r="C2630" s="538"/>
      <c r="E2630" s="517"/>
      <c r="F2630" s="515"/>
      <c r="H2630" s="515"/>
      <c r="I2630" s="515"/>
      <c r="J2630" s="515"/>
      <c r="L2630" s="517"/>
      <c r="M2630" s="517"/>
      <c r="N2630" s="518"/>
    </row>
    <row r="2631" spans="1:14" s="516" customFormat="1" x14ac:dyDescent="0.2">
      <c r="A2631" s="514"/>
      <c r="B2631" s="538"/>
      <c r="C2631" s="538"/>
      <c r="E2631" s="517"/>
      <c r="F2631" s="515"/>
      <c r="H2631" s="515"/>
      <c r="I2631" s="515"/>
      <c r="J2631" s="515"/>
      <c r="L2631" s="517"/>
      <c r="M2631" s="517"/>
      <c r="N2631" s="518"/>
    </row>
    <row r="2632" spans="1:14" s="516" customFormat="1" x14ac:dyDescent="0.2">
      <c r="A2632" s="514"/>
      <c r="B2632" s="538"/>
      <c r="C2632" s="538"/>
      <c r="E2632" s="517"/>
      <c r="F2632" s="515"/>
      <c r="H2632" s="515"/>
      <c r="I2632" s="515"/>
      <c r="J2632" s="515"/>
      <c r="L2632" s="517"/>
      <c r="M2632" s="517"/>
      <c r="N2632" s="518"/>
    </row>
    <row r="2633" spans="1:14" s="516" customFormat="1" x14ac:dyDescent="0.2">
      <c r="A2633" s="514"/>
      <c r="B2633" s="538"/>
      <c r="C2633" s="538"/>
      <c r="E2633" s="517"/>
      <c r="F2633" s="515"/>
      <c r="H2633" s="515"/>
      <c r="I2633" s="515"/>
      <c r="J2633" s="515"/>
      <c r="L2633" s="517"/>
      <c r="M2633" s="517"/>
      <c r="N2633" s="518"/>
    </row>
    <row r="2634" spans="1:14" s="516" customFormat="1" x14ac:dyDescent="0.2">
      <c r="A2634" s="514"/>
      <c r="B2634" s="538"/>
      <c r="C2634" s="538"/>
      <c r="E2634" s="517"/>
      <c r="F2634" s="515"/>
      <c r="H2634" s="515"/>
      <c r="I2634" s="515"/>
      <c r="J2634" s="515"/>
      <c r="L2634" s="517"/>
      <c r="M2634" s="517"/>
      <c r="N2634" s="518"/>
    </row>
    <row r="2635" spans="1:14" s="516" customFormat="1" x14ac:dyDescent="0.2">
      <c r="A2635" s="514"/>
      <c r="B2635" s="538"/>
      <c r="C2635" s="538"/>
      <c r="E2635" s="517"/>
      <c r="F2635" s="515"/>
      <c r="H2635" s="515"/>
      <c r="I2635" s="515"/>
      <c r="J2635" s="515"/>
      <c r="L2635" s="517"/>
      <c r="M2635" s="517"/>
      <c r="N2635" s="518"/>
    </row>
    <row r="2636" spans="1:14" s="516" customFormat="1" x14ac:dyDescent="0.2">
      <c r="A2636" s="514"/>
      <c r="B2636" s="538"/>
      <c r="C2636" s="538"/>
      <c r="E2636" s="517"/>
      <c r="F2636" s="515"/>
      <c r="H2636" s="515"/>
      <c r="I2636" s="515"/>
      <c r="J2636" s="515"/>
      <c r="L2636" s="517"/>
      <c r="M2636" s="517"/>
      <c r="N2636" s="518"/>
    </row>
    <row r="2637" spans="1:14" s="516" customFormat="1" x14ac:dyDescent="0.2">
      <c r="A2637" s="514"/>
      <c r="B2637" s="538"/>
      <c r="C2637" s="538"/>
      <c r="E2637" s="517"/>
      <c r="F2637" s="515"/>
      <c r="H2637" s="515"/>
      <c r="I2637" s="515"/>
      <c r="J2637" s="515"/>
      <c r="L2637" s="517"/>
      <c r="M2637" s="517"/>
      <c r="N2637" s="518"/>
    </row>
    <row r="2638" spans="1:14" s="516" customFormat="1" x14ac:dyDescent="0.2">
      <c r="A2638" s="514"/>
      <c r="B2638" s="538"/>
      <c r="C2638" s="538"/>
      <c r="E2638" s="517"/>
      <c r="F2638" s="515"/>
      <c r="H2638" s="515"/>
      <c r="I2638" s="515"/>
      <c r="J2638" s="515"/>
      <c r="L2638" s="517"/>
      <c r="M2638" s="517"/>
      <c r="N2638" s="518"/>
    </row>
    <row r="2639" spans="1:14" s="516" customFormat="1" x14ac:dyDescent="0.2">
      <c r="A2639" s="514"/>
      <c r="B2639" s="538"/>
      <c r="C2639" s="538"/>
      <c r="E2639" s="517"/>
      <c r="F2639" s="515"/>
      <c r="H2639" s="515"/>
      <c r="I2639" s="515"/>
      <c r="J2639" s="515"/>
      <c r="L2639" s="517"/>
      <c r="M2639" s="517"/>
      <c r="N2639" s="518"/>
    </row>
    <row r="2640" spans="1:14" s="516" customFormat="1" x14ac:dyDescent="0.2">
      <c r="A2640" s="514"/>
      <c r="B2640" s="538"/>
      <c r="C2640" s="538"/>
      <c r="E2640" s="517"/>
      <c r="F2640" s="515"/>
      <c r="H2640" s="515"/>
      <c r="I2640" s="515"/>
      <c r="J2640" s="515"/>
      <c r="L2640" s="517"/>
      <c r="M2640" s="517"/>
      <c r="N2640" s="518"/>
    </row>
    <row r="2641" spans="1:14" s="516" customFormat="1" x14ac:dyDescent="0.2">
      <c r="A2641" s="514"/>
      <c r="B2641" s="538"/>
      <c r="C2641" s="538"/>
      <c r="E2641" s="517"/>
      <c r="F2641" s="515"/>
      <c r="H2641" s="515"/>
      <c r="I2641" s="515"/>
      <c r="J2641" s="515"/>
      <c r="L2641" s="517"/>
      <c r="M2641" s="517"/>
      <c r="N2641" s="518"/>
    </row>
    <row r="2642" spans="1:14" s="516" customFormat="1" x14ac:dyDescent="0.2">
      <c r="A2642" s="514"/>
      <c r="B2642" s="538"/>
      <c r="C2642" s="538"/>
      <c r="E2642" s="517"/>
      <c r="F2642" s="515"/>
      <c r="H2642" s="515"/>
      <c r="I2642" s="515"/>
      <c r="J2642" s="515"/>
      <c r="L2642" s="517"/>
      <c r="M2642" s="517"/>
      <c r="N2642" s="518"/>
    </row>
    <row r="2643" spans="1:14" s="516" customFormat="1" x14ac:dyDescent="0.2">
      <c r="A2643" s="514"/>
      <c r="B2643" s="538"/>
      <c r="C2643" s="538"/>
      <c r="E2643" s="517"/>
      <c r="F2643" s="515"/>
      <c r="H2643" s="515"/>
      <c r="I2643" s="515"/>
      <c r="J2643" s="515"/>
      <c r="L2643" s="517"/>
      <c r="M2643" s="517"/>
      <c r="N2643" s="518"/>
    </row>
    <row r="2644" spans="1:14" s="516" customFormat="1" x14ac:dyDescent="0.2">
      <c r="A2644" s="514"/>
      <c r="B2644" s="538"/>
      <c r="C2644" s="538"/>
      <c r="E2644" s="517"/>
      <c r="F2644" s="515"/>
      <c r="H2644" s="515"/>
      <c r="I2644" s="515"/>
      <c r="J2644" s="515"/>
      <c r="L2644" s="517"/>
      <c r="M2644" s="517"/>
      <c r="N2644" s="518"/>
    </row>
    <row r="2645" spans="1:14" s="516" customFormat="1" x14ac:dyDescent="0.2">
      <c r="A2645" s="514"/>
      <c r="B2645" s="538"/>
      <c r="C2645" s="538"/>
      <c r="E2645" s="517"/>
      <c r="F2645" s="515"/>
      <c r="H2645" s="515"/>
      <c r="I2645" s="515"/>
      <c r="J2645" s="515"/>
      <c r="L2645" s="517"/>
      <c r="M2645" s="517"/>
      <c r="N2645" s="518"/>
    </row>
    <row r="2646" spans="1:14" s="516" customFormat="1" x14ac:dyDescent="0.2">
      <c r="A2646" s="514"/>
      <c r="B2646" s="538"/>
      <c r="C2646" s="538"/>
      <c r="E2646" s="517"/>
      <c r="F2646" s="515"/>
      <c r="H2646" s="515"/>
      <c r="I2646" s="515"/>
      <c r="J2646" s="515"/>
      <c r="L2646" s="517"/>
      <c r="M2646" s="517"/>
      <c r="N2646" s="518"/>
    </row>
    <row r="2647" spans="1:14" s="516" customFormat="1" x14ac:dyDescent="0.2">
      <c r="A2647" s="514"/>
      <c r="B2647" s="538"/>
      <c r="C2647" s="538"/>
      <c r="E2647" s="517"/>
      <c r="F2647" s="515"/>
      <c r="H2647" s="515"/>
      <c r="I2647" s="515"/>
      <c r="J2647" s="515"/>
      <c r="L2647" s="517"/>
      <c r="M2647" s="517"/>
      <c r="N2647" s="518"/>
    </row>
    <row r="2648" spans="1:14" s="516" customFormat="1" x14ac:dyDescent="0.2">
      <c r="A2648" s="514"/>
      <c r="B2648" s="538"/>
      <c r="C2648" s="538"/>
      <c r="E2648" s="517"/>
      <c r="F2648" s="515"/>
      <c r="H2648" s="515"/>
      <c r="I2648" s="515"/>
      <c r="J2648" s="515"/>
      <c r="L2648" s="517"/>
      <c r="M2648" s="517"/>
      <c r="N2648" s="518"/>
    </row>
    <row r="2649" spans="1:14" s="516" customFormat="1" x14ac:dyDescent="0.2">
      <c r="A2649" s="514"/>
      <c r="B2649" s="538"/>
      <c r="C2649" s="538"/>
      <c r="E2649" s="517"/>
      <c r="F2649" s="515"/>
      <c r="H2649" s="515"/>
      <c r="I2649" s="515"/>
      <c r="J2649" s="515"/>
      <c r="L2649" s="517"/>
      <c r="M2649" s="517"/>
      <c r="N2649" s="518"/>
    </row>
    <row r="2650" spans="1:14" s="516" customFormat="1" x14ac:dyDescent="0.2">
      <c r="A2650" s="514"/>
      <c r="B2650" s="538"/>
      <c r="C2650" s="538"/>
      <c r="E2650" s="517"/>
      <c r="F2650" s="515"/>
      <c r="H2650" s="515"/>
      <c r="I2650" s="515"/>
      <c r="J2650" s="515"/>
      <c r="L2650" s="517"/>
      <c r="M2650" s="517"/>
      <c r="N2650" s="518"/>
    </row>
    <row r="2651" spans="1:14" s="516" customFormat="1" x14ac:dyDescent="0.2">
      <c r="A2651" s="514"/>
      <c r="B2651" s="538"/>
      <c r="C2651" s="538"/>
      <c r="E2651" s="517"/>
      <c r="F2651" s="515"/>
      <c r="H2651" s="515"/>
      <c r="I2651" s="515"/>
      <c r="J2651" s="515"/>
      <c r="L2651" s="517"/>
      <c r="M2651" s="517"/>
      <c r="N2651" s="518"/>
    </row>
    <row r="2652" spans="1:14" s="516" customFormat="1" x14ac:dyDescent="0.2">
      <c r="A2652" s="514"/>
      <c r="B2652" s="538"/>
      <c r="C2652" s="538"/>
      <c r="E2652" s="517"/>
      <c r="F2652" s="515"/>
      <c r="H2652" s="515"/>
      <c r="I2652" s="515"/>
      <c r="J2652" s="515"/>
      <c r="L2652" s="517"/>
      <c r="M2652" s="517"/>
      <c r="N2652" s="518"/>
    </row>
    <row r="2653" spans="1:14" s="516" customFormat="1" x14ac:dyDescent="0.2">
      <c r="A2653" s="514"/>
      <c r="B2653" s="538"/>
      <c r="C2653" s="538"/>
      <c r="E2653" s="517"/>
      <c r="F2653" s="515"/>
      <c r="H2653" s="515"/>
      <c r="I2653" s="515"/>
      <c r="J2653" s="515"/>
      <c r="L2653" s="517"/>
      <c r="M2653" s="517"/>
      <c r="N2653" s="518"/>
    </row>
    <row r="2654" spans="1:14" s="516" customFormat="1" x14ac:dyDescent="0.2">
      <c r="A2654" s="514"/>
      <c r="B2654" s="538"/>
      <c r="C2654" s="538"/>
      <c r="E2654" s="517"/>
      <c r="F2654" s="515"/>
      <c r="H2654" s="515"/>
      <c r="I2654" s="515"/>
      <c r="J2654" s="515"/>
      <c r="L2654" s="517"/>
      <c r="M2654" s="517"/>
      <c r="N2654" s="518"/>
    </row>
    <row r="2655" spans="1:14" s="516" customFormat="1" x14ac:dyDescent="0.2">
      <c r="A2655" s="514"/>
      <c r="B2655" s="538"/>
      <c r="C2655" s="538"/>
      <c r="E2655" s="517"/>
      <c r="F2655" s="515"/>
      <c r="H2655" s="515"/>
      <c r="I2655" s="515"/>
      <c r="J2655" s="515"/>
      <c r="L2655" s="517"/>
      <c r="M2655" s="517"/>
      <c r="N2655" s="518"/>
    </row>
    <row r="2656" spans="1:14" s="516" customFormat="1" x14ac:dyDescent="0.2">
      <c r="A2656" s="514"/>
      <c r="B2656" s="538"/>
      <c r="C2656" s="538"/>
      <c r="E2656" s="517"/>
      <c r="F2656" s="515"/>
      <c r="H2656" s="515"/>
      <c r="I2656" s="515"/>
      <c r="J2656" s="515"/>
      <c r="L2656" s="517"/>
      <c r="M2656" s="517"/>
      <c r="N2656" s="518"/>
    </row>
    <row r="2657" spans="1:14" s="516" customFormat="1" x14ac:dyDescent="0.2">
      <c r="A2657" s="514"/>
      <c r="B2657" s="538"/>
      <c r="C2657" s="538"/>
      <c r="E2657" s="517"/>
      <c r="F2657" s="515"/>
      <c r="H2657" s="515"/>
      <c r="I2657" s="515"/>
      <c r="J2657" s="515"/>
      <c r="L2657" s="517"/>
      <c r="M2657" s="517"/>
      <c r="N2657" s="518"/>
    </row>
    <row r="2658" spans="1:14" s="516" customFormat="1" x14ac:dyDescent="0.2">
      <c r="A2658" s="514"/>
      <c r="B2658" s="538"/>
      <c r="C2658" s="538"/>
      <c r="E2658" s="517"/>
      <c r="F2658" s="515"/>
      <c r="H2658" s="515"/>
      <c r="I2658" s="515"/>
      <c r="J2658" s="515"/>
      <c r="L2658" s="517"/>
      <c r="M2658" s="517"/>
      <c r="N2658" s="518"/>
    </row>
    <row r="2659" spans="1:14" s="516" customFormat="1" x14ac:dyDescent="0.2">
      <c r="A2659" s="514"/>
      <c r="B2659" s="538"/>
      <c r="C2659" s="538"/>
      <c r="E2659" s="517"/>
      <c r="F2659" s="515"/>
      <c r="H2659" s="515"/>
      <c r="I2659" s="515"/>
      <c r="J2659" s="515"/>
      <c r="L2659" s="517"/>
      <c r="M2659" s="517"/>
      <c r="N2659" s="518"/>
    </row>
    <row r="2660" spans="1:14" s="516" customFormat="1" x14ac:dyDescent="0.2">
      <c r="A2660" s="514"/>
      <c r="B2660" s="538"/>
      <c r="C2660" s="538"/>
      <c r="E2660" s="517"/>
      <c r="F2660" s="515"/>
      <c r="H2660" s="515"/>
      <c r="I2660" s="515"/>
      <c r="J2660" s="515"/>
      <c r="L2660" s="517"/>
      <c r="M2660" s="517"/>
      <c r="N2660" s="518"/>
    </row>
    <row r="2661" spans="1:14" s="516" customFormat="1" x14ac:dyDescent="0.2">
      <c r="A2661" s="514"/>
      <c r="B2661" s="538"/>
      <c r="C2661" s="538"/>
      <c r="E2661" s="517"/>
      <c r="F2661" s="515"/>
      <c r="H2661" s="515"/>
      <c r="I2661" s="515"/>
      <c r="J2661" s="515"/>
      <c r="L2661" s="517"/>
      <c r="M2661" s="517"/>
      <c r="N2661" s="518"/>
    </row>
    <row r="2662" spans="1:14" s="516" customFormat="1" x14ac:dyDescent="0.2">
      <c r="A2662" s="514"/>
      <c r="B2662" s="538"/>
      <c r="C2662" s="538"/>
      <c r="E2662" s="517"/>
      <c r="F2662" s="515"/>
      <c r="H2662" s="515"/>
      <c r="I2662" s="515"/>
      <c r="J2662" s="515"/>
      <c r="L2662" s="517"/>
      <c r="M2662" s="517"/>
      <c r="N2662" s="518"/>
    </row>
    <row r="2663" spans="1:14" s="516" customFormat="1" x14ac:dyDescent="0.2">
      <c r="A2663" s="514"/>
      <c r="B2663" s="538"/>
      <c r="C2663" s="538"/>
      <c r="E2663" s="517"/>
      <c r="F2663" s="515"/>
      <c r="H2663" s="515"/>
      <c r="I2663" s="515"/>
      <c r="J2663" s="515"/>
      <c r="L2663" s="517"/>
      <c r="M2663" s="517"/>
      <c r="N2663" s="518"/>
    </row>
    <row r="2664" spans="1:14" s="516" customFormat="1" x14ac:dyDescent="0.2">
      <c r="A2664" s="514"/>
      <c r="B2664" s="538"/>
      <c r="C2664" s="538"/>
      <c r="E2664" s="517"/>
      <c r="F2664" s="515"/>
      <c r="H2664" s="515"/>
      <c r="I2664" s="515"/>
      <c r="J2664" s="515"/>
      <c r="L2664" s="517"/>
      <c r="M2664" s="517"/>
      <c r="N2664" s="518"/>
    </row>
    <row r="2665" spans="1:14" s="516" customFormat="1" x14ac:dyDescent="0.2">
      <c r="A2665" s="514"/>
      <c r="B2665" s="538"/>
      <c r="C2665" s="538"/>
      <c r="E2665" s="517"/>
      <c r="F2665" s="515"/>
      <c r="H2665" s="515"/>
      <c r="I2665" s="515"/>
      <c r="J2665" s="515"/>
      <c r="L2665" s="517"/>
      <c r="M2665" s="517"/>
      <c r="N2665" s="518"/>
    </row>
    <row r="2666" spans="1:14" s="516" customFormat="1" x14ac:dyDescent="0.2">
      <c r="A2666" s="514"/>
      <c r="B2666" s="538"/>
      <c r="C2666" s="538"/>
      <c r="E2666" s="517"/>
      <c r="F2666" s="515"/>
      <c r="H2666" s="515"/>
      <c r="I2666" s="515"/>
      <c r="J2666" s="515"/>
      <c r="L2666" s="517"/>
      <c r="M2666" s="517"/>
      <c r="N2666" s="518"/>
    </row>
    <row r="2667" spans="1:14" s="516" customFormat="1" x14ac:dyDescent="0.2">
      <c r="A2667" s="514"/>
      <c r="B2667" s="538"/>
      <c r="C2667" s="538"/>
      <c r="E2667" s="517"/>
      <c r="F2667" s="515"/>
      <c r="H2667" s="515"/>
      <c r="I2667" s="515"/>
      <c r="J2667" s="515"/>
      <c r="L2667" s="517"/>
      <c r="M2667" s="517"/>
      <c r="N2667" s="518"/>
    </row>
    <row r="2668" spans="1:14" s="516" customFormat="1" x14ac:dyDescent="0.2">
      <c r="A2668" s="514"/>
      <c r="B2668" s="538"/>
      <c r="C2668" s="538"/>
      <c r="E2668" s="517"/>
      <c r="F2668" s="515"/>
      <c r="H2668" s="515"/>
      <c r="I2668" s="515"/>
      <c r="J2668" s="515"/>
      <c r="L2668" s="517"/>
      <c r="M2668" s="517"/>
      <c r="N2668" s="518"/>
    </row>
    <row r="2669" spans="1:14" s="516" customFormat="1" x14ac:dyDescent="0.2">
      <c r="A2669" s="514"/>
      <c r="B2669" s="538"/>
      <c r="C2669" s="538"/>
      <c r="E2669" s="517"/>
      <c r="F2669" s="515"/>
      <c r="H2669" s="515"/>
      <c r="I2669" s="515"/>
      <c r="J2669" s="515"/>
      <c r="L2669" s="517"/>
      <c r="M2669" s="517"/>
      <c r="N2669" s="518"/>
    </row>
    <row r="2670" spans="1:14" s="516" customFormat="1" x14ac:dyDescent="0.2">
      <c r="A2670" s="514"/>
      <c r="B2670" s="538"/>
      <c r="C2670" s="538"/>
      <c r="E2670" s="517"/>
      <c r="F2670" s="515"/>
      <c r="H2670" s="515"/>
      <c r="I2670" s="515"/>
      <c r="J2670" s="515"/>
      <c r="L2670" s="517"/>
      <c r="M2670" s="517"/>
      <c r="N2670" s="518"/>
    </row>
    <row r="2671" spans="1:14" s="516" customFormat="1" x14ac:dyDescent="0.2">
      <c r="A2671" s="514"/>
      <c r="B2671" s="538"/>
      <c r="C2671" s="538"/>
      <c r="E2671" s="517"/>
      <c r="F2671" s="515"/>
      <c r="H2671" s="515"/>
      <c r="I2671" s="515"/>
      <c r="J2671" s="515"/>
      <c r="L2671" s="517"/>
      <c r="M2671" s="517"/>
      <c r="N2671" s="518"/>
    </row>
    <row r="2672" spans="1:14" s="516" customFormat="1" x14ac:dyDescent="0.2">
      <c r="A2672" s="514"/>
      <c r="B2672" s="538"/>
      <c r="C2672" s="538"/>
      <c r="E2672" s="517"/>
      <c r="F2672" s="515"/>
      <c r="H2672" s="515"/>
      <c r="I2672" s="515"/>
      <c r="J2672" s="515"/>
      <c r="L2672" s="517"/>
      <c r="M2672" s="517"/>
      <c r="N2672" s="518"/>
    </row>
    <row r="2673" spans="1:14" s="516" customFormat="1" x14ac:dyDescent="0.2">
      <c r="A2673" s="514"/>
      <c r="B2673" s="538"/>
      <c r="C2673" s="538"/>
      <c r="E2673" s="517"/>
      <c r="F2673" s="515"/>
      <c r="H2673" s="515"/>
      <c r="I2673" s="515"/>
      <c r="J2673" s="515"/>
      <c r="L2673" s="517"/>
      <c r="M2673" s="517"/>
      <c r="N2673" s="518"/>
    </row>
    <row r="2674" spans="1:14" s="516" customFormat="1" x14ac:dyDescent="0.2">
      <c r="A2674" s="514"/>
      <c r="B2674" s="538"/>
      <c r="C2674" s="538"/>
      <c r="E2674" s="517"/>
      <c r="F2674" s="515"/>
      <c r="H2674" s="515"/>
      <c r="I2674" s="515"/>
      <c r="J2674" s="515"/>
      <c r="L2674" s="517"/>
      <c r="M2674" s="517"/>
      <c r="N2674" s="518"/>
    </row>
    <row r="2675" spans="1:14" s="516" customFormat="1" x14ac:dyDescent="0.2">
      <c r="A2675" s="514"/>
      <c r="B2675" s="538"/>
      <c r="C2675" s="538"/>
      <c r="E2675" s="517"/>
      <c r="F2675" s="515"/>
      <c r="H2675" s="515"/>
      <c r="I2675" s="515"/>
      <c r="J2675" s="515"/>
      <c r="L2675" s="517"/>
      <c r="M2675" s="517"/>
      <c r="N2675" s="518"/>
    </row>
    <row r="2676" spans="1:14" s="516" customFormat="1" x14ac:dyDescent="0.2">
      <c r="A2676" s="514"/>
      <c r="B2676" s="538"/>
      <c r="C2676" s="538"/>
      <c r="E2676" s="517"/>
      <c r="F2676" s="515"/>
      <c r="H2676" s="515"/>
      <c r="I2676" s="515"/>
      <c r="J2676" s="515"/>
      <c r="L2676" s="517"/>
      <c r="M2676" s="517"/>
      <c r="N2676" s="518"/>
    </row>
    <row r="2677" spans="1:14" s="516" customFormat="1" x14ac:dyDescent="0.2">
      <c r="A2677" s="514"/>
      <c r="B2677" s="538"/>
      <c r="C2677" s="538"/>
      <c r="E2677" s="517"/>
      <c r="F2677" s="515"/>
      <c r="H2677" s="515"/>
      <c r="I2677" s="515"/>
      <c r="J2677" s="515"/>
      <c r="L2677" s="517"/>
      <c r="M2677" s="517"/>
      <c r="N2677" s="518"/>
    </row>
    <row r="2678" spans="1:14" s="516" customFormat="1" x14ac:dyDescent="0.2">
      <c r="A2678" s="514"/>
      <c r="B2678" s="538"/>
      <c r="C2678" s="538"/>
      <c r="E2678" s="517"/>
      <c r="F2678" s="515"/>
      <c r="H2678" s="515"/>
      <c r="I2678" s="515"/>
      <c r="J2678" s="515"/>
      <c r="L2678" s="517"/>
      <c r="M2678" s="517"/>
      <c r="N2678" s="518"/>
    </row>
    <row r="2679" spans="1:14" s="516" customFormat="1" x14ac:dyDescent="0.2">
      <c r="A2679" s="514"/>
      <c r="B2679" s="538"/>
      <c r="C2679" s="538"/>
      <c r="E2679" s="517"/>
      <c r="F2679" s="515"/>
      <c r="H2679" s="515"/>
      <c r="I2679" s="515"/>
      <c r="J2679" s="515"/>
      <c r="L2679" s="517"/>
      <c r="M2679" s="517"/>
      <c r="N2679" s="518"/>
    </row>
    <row r="2680" spans="1:14" s="516" customFormat="1" x14ac:dyDescent="0.2">
      <c r="A2680" s="514"/>
      <c r="B2680" s="538"/>
      <c r="C2680" s="538"/>
      <c r="E2680" s="517"/>
      <c r="F2680" s="515"/>
      <c r="H2680" s="515"/>
      <c r="I2680" s="515"/>
      <c r="J2680" s="515"/>
      <c r="L2680" s="517"/>
      <c r="M2680" s="517"/>
      <c r="N2680" s="518"/>
    </row>
    <row r="2681" spans="1:14" s="516" customFormat="1" x14ac:dyDescent="0.2">
      <c r="A2681" s="514"/>
      <c r="B2681" s="538"/>
      <c r="C2681" s="538"/>
      <c r="E2681" s="517"/>
      <c r="F2681" s="515"/>
      <c r="H2681" s="515"/>
      <c r="I2681" s="515"/>
      <c r="J2681" s="515"/>
      <c r="L2681" s="517"/>
      <c r="M2681" s="517"/>
      <c r="N2681" s="518"/>
    </row>
    <row r="2682" spans="1:14" s="516" customFormat="1" x14ac:dyDescent="0.2">
      <c r="A2682" s="514"/>
      <c r="B2682" s="538"/>
      <c r="C2682" s="538"/>
      <c r="E2682" s="517"/>
      <c r="F2682" s="515"/>
      <c r="H2682" s="515"/>
      <c r="I2682" s="515"/>
      <c r="J2682" s="515"/>
      <c r="L2682" s="517"/>
      <c r="M2682" s="517"/>
      <c r="N2682" s="518"/>
    </row>
    <row r="2683" spans="1:14" s="516" customFormat="1" x14ac:dyDescent="0.2">
      <c r="A2683" s="514"/>
      <c r="B2683" s="538"/>
      <c r="C2683" s="538"/>
      <c r="E2683" s="517"/>
      <c r="F2683" s="515"/>
      <c r="H2683" s="515"/>
      <c r="I2683" s="515"/>
      <c r="J2683" s="515"/>
      <c r="L2683" s="517"/>
      <c r="M2683" s="517"/>
      <c r="N2683" s="518"/>
    </row>
    <row r="2684" spans="1:14" s="516" customFormat="1" x14ac:dyDescent="0.2">
      <c r="A2684" s="514"/>
      <c r="B2684" s="538"/>
      <c r="C2684" s="538"/>
      <c r="E2684" s="517"/>
      <c r="F2684" s="515"/>
      <c r="H2684" s="515"/>
      <c r="I2684" s="515"/>
      <c r="J2684" s="515"/>
      <c r="L2684" s="517"/>
      <c r="M2684" s="517"/>
      <c r="N2684" s="518"/>
    </row>
    <row r="2685" spans="1:14" s="516" customFormat="1" x14ac:dyDescent="0.2">
      <c r="A2685" s="514"/>
      <c r="B2685" s="538"/>
      <c r="C2685" s="538"/>
      <c r="E2685" s="517"/>
      <c r="F2685" s="515"/>
      <c r="H2685" s="515"/>
      <c r="I2685" s="515"/>
      <c r="J2685" s="515"/>
      <c r="L2685" s="517"/>
      <c r="M2685" s="517"/>
      <c r="N2685" s="518"/>
    </row>
    <row r="2686" spans="1:14" s="516" customFormat="1" x14ac:dyDescent="0.2">
      <c r="A2686" s="514"/>
      <c r="B2686" s="538"/>
      <c r="C2686" s="538"/>
      <c r="E2686" s="517"/>
      <c r="F2686" s="515"/>
      <c r="H2686" s="515"/>
      <c r="I2686" s="515"/>
      <c r="J2686" s="515"/>
      <c r="L2686" s="517"/>
      <c r="M2686" s="517"/>
      <c r="N2686" s="518"/>
    </row>
    <row r="2687" spans="1:14" s="516" customFormat="1" x14ac:dyDescent="0.2">
      <c r="A2687" s="514"/>
      <c r="B2687" s="538"/>
      <c r="C2687" s="538"/>
      <c r="E2687" s="517"/>
      <c r="F2687" s="515"/>
      <c r="H2687" s="515"/>
      <c r="I2687" s="515"/>
      <c r="J2687" s="515"/>
      <c r="L2687" s="517"/>
      <c r="M2687" s="517"/>
      <c r="N2687" s="518"/>
    </row>
    <row r="2688" spans="1:14" s="516" customFormat="1" x14ac:dyDescent="0.2">
      <c r="A2688" s="514"/>
      <c r="B2688" s="538"/>
      <c r="C2688" s="538"/>
      <c r="E2688" s="517"/>
      <c r="F2688" s="515"/>
      <c r="H2688" s="515"/>
      <c r="I2688" s="515"/>
      <c r="J2688" s="515"/>
      <c r="L2688" s="517"/>
      <c r="M2688" s="517"/>
      <c r="N2688" s="518"/>
    </row>
    <row r="2689" spans="1:14" s="516" customFormat="1" x14ac:dyDescent="0.2">
      <c r="A2689" s="514"/>
      <c r="B2689" s="538"/>
      <c r="C2689" s="538"/>
      <c r="E2689" s="517"/>
      <c r="F2689" s="515"/>
      <c r="H2689" s="515"/>
      <c r="I2689" s="515"/>
      <c r="J2689" s="515"/>
      <c r="L2689" s="517"/>
      <c r="M2689" s="517"/>
      <c r="N2689" s="518"/>
    </row>
    <row r="2690" spans="1:14" s="516" customFormat="1" x14ac:dyDescent="0.2">
      <c r="A2690" s="514"/>
      <c r="B2690" s="538"/>
      <c r="C2690" s="538"/>
      <c r="E2690" s="517"/>
      <c r="F2690" s="515"/>
      <c r="H2690" s="515"/>
      <c r="I2690" s="515"/>
      <c r="J2690" s="515"/>
      <c r="L2690" s="517"/>
      <c r="M2690" s="517"/>
      <c r="N2690" s="518"/>
    </row>
    <row r="2691" spans="1:14" s="516" customFormat="1" x14ac:dyDescent="0.2">
      <c r="A2691" s="514"/>
      <c r="B2691" s="538"/>
      <c r="C2691" s="538"/>
      <c r="E2691" s="517"/>
      <c r="F2691" s="515"/>
      <c r="H2691" s="515"/>
      <c r="I2691" s="515"/>
      <c r="J2691" s="515"/>
      <c r="L2691" s="517"/>
      <c r="M2691" s="517"/>
      <c r="N2691" s="518"/>
    </row>
    <row r="2692" spans="1:14" s="516" customFormat="1" x14ac:dyDescent="0.2">
      <c r="A2692" s="514"/>
      <c r="B2692" s="538"/>
      <c r="C2692" s="538"/>
      <c r="E2692" s="517"/>
      <c r="F2692" s="515"/>
      <c r="H2692" s="515"/>
      <c r="I2692" s="515"/>
      <c r="J2692" s="515"/>
      <c r="L2692" s="517"/>
      <c r="M2692" s="517"/>
      <c r="N2692" s="518"/>
    </row>
    <row r="2693" spans="1:14" s="516" customFormat="1" x14ac:dyDescent="0.2">
      <c r="A2693" s="514"/>
      <c r="B2693" s="538"/>
      <c r="C2693" s="538"/>
      <c r="E2693" s="517"/>
      <c r="F2693" s="515"/>
      <c r="H2693" s="515"/>
      <c r="I2693" s="515"/>
      <c r="J2693" s="515"/>
      <c r="L2693" s="517"/>
      <c r="M2693" s="517"/>
      <c r="N2693" s="518"/>
    </row>
    <row r="2694" spans="1:14" s="516" customFormat="1" x14ac:dyDescent="0.2">
      <c r="A2694" s="514"/>
      <c r="B2694" s="538"/>
      <c r="C2694" s="538"/>
      <c r="E2694" s="517"/>
      <c r="F2694" s="515"/>
      <c r="H2694" s="515"/>
      <c r="I2694" s="515"/>
      <c r="J2694" s="515"/>
      <c r="L2694" s="517"/>
      <c r="M2694" s="517"/>
      <c r="N2694" s="518"/>
    </row>
    <row r="2695" spans="1:14" s="516" customFormat="1" x14ac:dyDescent="0.2">
      <c r="A2695" s="514"/>
      <c r="B2695" s="538"/>
      <c r="C2695" s="538"/>
      <c r="E2695" s="517"/>
      <c r="F2695" s="515"/>
      <c r="H2695" s="515"/>
      <c r="I2695" s="515"/>
      <c r="J2695" s="515"/>
      <c r="L2695" s="517"/>
      <c r="M2695" s="517"/>
      <c r="N2695" s="518"/>
    </row>
    <row r="2696" spans="1:14" s="516" customFormat="1" x14ac:dyDescent="0.2">
      <c r="A2696" s="514"/>
      <c r="B2696" s="538"/>
      <c r="C2696" s="538"/>
      <c r="E2696" s="517"/>
      <c r="F2696" s="515"/>
      <c r="H2696" s="515"/>
      <c r="I2696" s="515"/>
      <c r="J2696" s="515"/>
      <c r="L2696" s="517"/>
      <c r="M2696" s="517"/>
      <c r="N2696" s="518"/>
    </row>
    <row r="2697" spans="1:14" s="516" customFormat="1" x14ac:dyDescent="0.2">
      <c r="A2697" s="514"/>
      <c r="B2697" s="538"/>
      <c r="C2697" s="538"/>
      <c r="E2697" s="517"/>
      <c r="F2697" s="515"/>
      <c r="H2697" s="515"/>
      <c r="I2697" s="515"/>
      <c r="J2697" s="515"/>
      <c r="L2697" s="517"/>
      <c r="M2697" s="517"/>
      <c r="N2697" s="518"/>
    </row>
    <row r="2698" spans="1:14" s="516" customFormat="1" x14ac:dyDescent="0.2">
      <c r="A2698" s="514"/>
      <c r="B2698" s="538"/>
      <c r="C2698" s="538"/>
      <c r="E2698" s="517"/>
      <c r="F2698" s="515"/>
      <c r="H2698" s="515"/>
      <c r="I2698" s="515"/>
      <c r="J2698" s="515"/>
      <c r="L2698" s="517"/>
      <c r="M2698" s="517"/>
      <c r="N2698" s="518"/>
    </row>
    <row r="2699" spans="1:14" s="516" customFormat="1" x14ac:dyDescent="0.2">
      <c r="A2699" s="514"/>
      <c r="B2699" s="538"/>
      <c r="C2699" s="538"/>
      <c r="E2699" s="517"/>
      <c r="F2699" s="515"/>
      <c r="H2699" s="515"/>
      <c r="I2699" s="515"/>
      <c r="J2699" s="515"/>
      <c r="L2699" s="517"/>
      <c r="M2699" s="517"/>
      <c r="N2699" s="518"/>
    </row>
    <row r="2700" spans="1:14" s="516" customFormat="1" x14ac:dyDescent="0.2">
      <c r="A2700" s="514"/>
      <c r="B2700" s="538"/>
      <c r="C2700" s="538"/>
      <c r="E2700" s="517"/>
      <c r="F2700" s="515"/>
      <c r="H2700" s="515"/>
      <c r="I2700" s="515"/>
      <c r="J2700" s="515"/>
      <c r="L2700" s="517"/>
      <c r="M2700" s="517"/>
      <c r="N2700" s="518"/>
    </row>
    <row r="2701" spans="1:14" s="516" customFormat="1" x14ac:dyDescent="0.2">
      <c r="A2701" s="514"/>
      <c r="B2701" s="538"/>
      <c r="C2701" s="538"/>
      <c r="E2701" s="517"/>
      <c r="F2701" s="515"/>
      <c r="H2701" s="515"/>
      <c r="I2701" s="515"/>
      <c r="J2701" s="515"/>
      <c r="L2701" s="517"/>
      <c r="M2701" s="517"/>
      <c r="N2701" s="518"/>
    </row>
    <row r="2702" spans="1:14" s="516" customFormat="1" x14ac:dyDescent="0.2">
      <c r="A2702" s="514"/>
      <c r="B2702" s="538"/>
      <c r="C2702" s="538"/>
      <c r="E2702" s="517"/>
      <c r="F2702" s="515"/>
      <c r="H2702" s="515"/>
      <c r="I2702" s="515"/>
      <c r="J2702" s="515"/>
      <c r="L2702" s="517"/>
      <c r="M2702" s="517"/>
      <c r="N2702" s="518"/>
    </row>
    <row r="2703" spans="1:14" s="516" customFormat="1" x14ac:dyDescent="0.2">
      <c r="A2703" s="514"/>
      <c r="B2703" s="538"/>
      <c r="C2703" s="538"/>
      <c r="E2703" s="517"/>
      <c r="F2703" s="515"/>
      <c r="H2703" s="515"/>
      <c r="I2703" s="515"/>
      <c r="J2703" s="515"/>
      <c r="L2703" s="517"/>
      <c r="M2703" s="517"/>
      <c r="N2703" s="518"/>
    </row>
    <row r="2704" spans="1:14" s="516" customFormat="1" x14ac:dyDescent="0.2">
      <c r="A2704" s="514"/>
      <c r="B2704" s="538"/>
      <c r="C2704" s="538"/>
      <c r="E2704" s="517"/>
      <c r="F2704" s="515"/>
      <c r="H2704" s="515"/>
      <c r="I2704" s="515"/>
      <c r="J2704" s="515"/>
      <c r="L2704" s="517"/>
      <c r="M2704" s="517"/>
      <c r="N2704" s="518"/>
    </row>
    <row r="2705" spans="1:14" s="516" customFormat="1" x14ac:dyDescent="0.2">
      <c r="A2705" s="514"/>
      <c r="B2705" s="538"/>
      <c r="C2705" s="538"/>
      <c r="E2705" s="517"/>
      <c r="F2705" s="515"/>
      <c r="H2705" s="515"/>
      <c r="I2705" s="515"/>
      <c r="J2705" s="515"/>
      <c r="L2705" s="517"/>
      <c r="M2705" s="517"/>
      <c r="N2705" s="518"/>
    </row>
    <row r="2706" spans="1:14" s="516" customFormat="1" x14ac:dyDescent="0.2">
      <c r="A2706" s="514"/>
      <c r="B2706" s="538"/>
      <c r="C2706" s="538"/>
      <c r="E2706" s="517"/>
      <c r="F2706" s="515"/>
      <c r="H2706" s="515"/>
      <c r="I2706" s="515"/>
      <c r="J2706" s="515"/>
      <c r="L2706" s="517"/>
      <c r="M2706" s="517"/>
      <c r="N2706" s="518"/>
    </row>
    <row r="2707" spans="1:14" s="516" customFormat="1" x14ac:dyDescent="0.2">
      <c r="A2707" s="514"/>
      <c r="B2707" s="538"/>
      <c r="C2707" s="538"/>
      <c r="E2707" s="517"/>
      <c r="F2707" s="515"/>
      <c r="H2707" s="515"/>
      <c r="I2707" s="515"/>
      <c r="J2707" s="515"/>
      <c r="L2707" s="517"/>
      <c r="M2707" s="517"/>
      <c r="N2707" s="518"/>
    </row>
    <row r="2708" spans="1:14" s="516" customFormat="1" x14ac:dyDescent="0.2">
      <c r="A2708" s="514"/>
      <c r="B2708" s="538"/>
      <c r="C2708" s="538"/>
      <c r="E2708" s="517"/>
      <c r="F2708" s="515"/>
      <c r="H2708" s="515"/>
      <c r="I2708" s="515"/>
      <c r="J2708" s="515"/>
      <c r="L2708" s="517"/>
      <c r="M2708" s="517"/>
      <c r="N2708" s="518"/>
    </row>
    <row r="2709" spans="1:14" s="516" customFormat="1" x14ac:dyDescent="0.2">
      <c r="A2709" s="514"/>
      <c r="B2709" s="538"/>
      <c r="C2709" s="538"/>
      <c r="E2709" s="517"/>
      <c r="F2709" s="515"/>
      <c r="H2709" s="515"/>
      <c r="I2709" s="515"/>
      <c r="J2709" s="515"/>
      <c r="L2709" s="517"/>
      <c r="M2709" s="517"/>
      <c r="N2709" s="518"/>
    </row>
    <row r="2710" spans="1:14" s="516" customFormat="1" x14ac:dyDescent="0.2">
      <c r="A2710" s="514"/>
      <c r="B2710" s="538"/>
      <c r="C2710" s="538"/>
      <c r="E2710" s="517"/>
      <c r="F2710" s="515"/>
      <c r="H2710" s="515"/>
      <c r="I2710" s="515"/>
      <c r="J2710" s="515"/>
      <c r="L2710" s="517"/>
      <c r="M2710" s="517"/>
      <c r="N2710" s="518"/>
    </row>
    <row r="2711" spans="1:14" s="516" customFormat="1" x14ac:dyDescent="0.2">
      <c r="A2711" s="514"/>
      <c r="B2711" s="538"/>
      <c r="C2711" s="538"/>
      <c r="E2711" s="517"/>
      <c r="F2711" s="515"/>
      <c r="H2711" s="515"/>
      <c r="I2711" s="515"/>
      <c r="J2711" s="515"/>
      <c r="L2711" s="517"/>
      <c r="M2711" s="517"/>
      <c r="N2711" s="518"/>
    </row>
    <row r="2712" spans="1:14" s="516" customFormat="1" x14ac:dyDescent="0.2">
      <c r="A2712" s="514"/>
      <c r="B2712" s="538"/>
      <c r="C2712" s="538"/>
      <c r="E2712" s="517"/>
      <c r="F2712" s="515"/>
      <c r="H2712" s="515"/>
      <c r="I2712" s="515"/>
      <c r="J2712" s="515"/>
      <c r="L2712" s="517"/>
      <c r="M2712" s="517"/>
      <c r="N2712" s="518"/>
    </row>
    <row r="2713" spans="1:14" s="516" customFormat="1" x14ac:dyDescent="0.2">
      <c r="A2713" s="514"/>
      <c r="B2713" s="538"/>
      <c r="C2713" s="538"/>
      <c r="E2713" s="517"/>
      <c r="F2713" s="515"/>
      <c r="H2713" s="515"/>
      <c r="I2713" s="515"/>
      <c r="J2713" s="515"/>
      <c r="L2713" s="517"/>
      <c r="M2713" s="517"/>
      <c r="N2713" s="518"/>
    </row>
    <row r="2714" spans="1:14" s="516" customFormat="1" x14ac:dyDescent="0.2">
      <c r="A2714" s="514"/>
      <c r="B2714" s="538"/>
      <c r="C2714" s="538"/>
      <c r="E2714" s="517"/>
      <c r="F2714" s="515"/>
      <c r="H2714" s="515"/>
      <c r="I2714" s="515"/>
      <c r="J2714" s="515"/>
      <c r="L2714" s="517"/>
      <c r="M2714" s="517"/>
      <c r="N2714" s="518"/>
    </row>
    <row r="2715" spans="1:14" s="516" customFormat="1" x14ac:dyDescent="0.2">
      <c r="A2715" s="514"/>
      <c r="B2715" s="538"/>
      <c r="C2715" s="538"/>
      <c r="E2715" s="517"/>
      <c r="F2715" s="515"/>
      <c r="H2715" s="515"/>
      <c r="I2715" s="515"/>
      <c r="J2715" s="515"/>
      <c r="L2715" s="517"/>
      <c r="M2715" s="517"/>
      <c r="N2715" s="518"/>
    </row>
    <row r="2716" spans="1:14" s="516" customFormat="1" x14ac:dyDescent="0.2">
      <c r="A2716" s="514"/>
      <c r="B2716" s="538"/>
      <c r="C2716" s="538"/>
      <c r="E2716" s="517"/>
      <c r="F2716" s="515"/>
      <c r="H2716" s="515"/>
      <c r="I2716" s="515"/>
      <c r="J2716" s="515"/>
      <c r="L2716" s="517"/>
      <c r="M2716" s="517"/>
      <c r="N2716" s="518"/>
    </row>
    <row r="2717" spans="1:14" s="516" customFormat="1" x14ac:dyDescent="0.2">
      <c r="A2717" s="514"/>
      <c r="B2717" s="538"/>
      <c r="C2717" s="538"/>
      <c r="E2717" s="517"/>
      <c r="F2717" s="515"/>
      <c r="H2717" s="515"/>
      <c r="I2717" s="515"/>
      <c r="J2717" s="515"/>
      <c r="L2717" s="517"/>
      <c r="M2717" s="517"/>
      <c r="N2717" s="518"/>
    </row>
    <row r="2718" spans="1:14" s="516" customFormat="1" x14ac:dyDescent="0.2">
      <c r="A2718" s="514"/>
      <c r="B2718" s="538"/>
      <c r="C2718" s="538"/>
      <c r="E2718" s="517"/>
      <c r="F2718" s="515"/>
      <c r="H2718" s="515"/>
      <c r="I2718" s="515"/>
      <c r="J2718" s="515"/>
      <c r="L2718" s="517"/>
      <c r="M2718" s="517"/>
      <c r="N2718" s="518"/>
    </row>
    <row r="2719" spans="1:14" s="516" customFormat="1" x14ac:dyDescent="0.2">
      <c r="A2719" s="514"/>
      <c r="B2719" s="538"/>
      <c r="C2719" s="538"/>
      <c r="E2719" s="517"/>
      <c r="F2719" s="515"/>
      <c r="H2719" s="515"/>
      <c r="I2719" s="515"/>
      <c r="J2719" s="515"/>
      <c r="L2719" s="517"/>
      <c r="M2719" s="517"/>
      <c r="N2719" s="518"/>
    </row>
    <row r="2720" spans="1:14" s="516" customFormat="1" x14ac:dyDescent="0.2">
      <c r="A2720" s="514"/>
      <c r="B2720" s="538"/>
      <c r="C2720" s="538"/>
      <c r="E2720" s="517"/>
      <c r="F2720" s="515"/>
      <c r="H2720" s="515"/>
      <c r="I2720" s="515"/>
      <c r="J2720" s="515"/>
      <c r="L2720" s="517"/>
      <c r="M2720" s="517"/>
      <c r="N2720" s="518"/>
    </row>
    <row r="2721" spans="1:14" s="516" customFormat="1" x14ac:dyDescent="0.2">
      <c r="A2721" s="514"/>
      <c r="B2721" s="538"/>
      <c r="C2721" s="538"/>
      <c r="E2721" s="517"/>
      <c r="F2721" s="515"/>
      <c r="H2721" s="515"/>
      <c r="I2721" s="515"/>
      <c r="J2721" s="515"/>
      <c r="L2721" s="517"/>
      <c r="M2721" s="517"/>
      <c r="N2721" s="518"/>
    </row>
    <row r="2722" spans="1:14" s="516" customFormat="1" x14ac:dyDescent="0.2">
      <c r="A2722" s="514"/>
      <c r="B2722" s="538"/>
      <c r="C2722" s="538"/>
      <c r="E2722" s="517"/>
      <c r="F2722" s="515"/>
      <c r="H2722" s="515"/>
      <c r="I2722" s="515"/>
      <c r="J2722" s="515"/>
      <c r="L2722" s="517"/>
      <c r="M2722" s="517"/>
      <c r="N2722" s="518"/>
    </row>
    <row r="2723" spans="1:14" s="516" customFormat="1" x14ac:dyDescent="0.2">
      <c r="A2723" s="514"/>
      <c r="B2723" s="538"/>
      <c r="C2723" s="538"/>
      <c r="E2723" s="517"/>
      <c r="F2723" s="515"/>
      <c r="H2723" s="515"/>
      <c r="I2723" s="515"/>
      <c r="J2723" s="515"/>
      <c r="L2723" s="517"/>
      <c r="M2723" s="517"/>
      <c r="N2723" s="518"/>
    </row>
    <row r="2724" spans="1:14" s="516" customFormat="1" x14ac:dyDescent="0.2">
      <c r="A2724" s="514"/>
      <c r="B2724" s="538"/>
      <c r="C2724" s="538"/>
      <c r="E2724" s="517"/>
      <c r="F2724" s="515"/>
      <c r="H2724" s="515"/>
      <c r="I2724" s="515"/>
      <c r="J2724" s="515"/>
      <c r="L2724" s="517"/>
      <c r="M2724" s="517"/>
      <c r="N2724" s="518"/>
    </row>
    <row r="2725" spans="1:14" s="516" customFormat="1" x14ac:dyDescent="0.2">
      <c r="A2725" s="514"/>
      <c r="B2725" s="538"/>
      <c r="C2725" s="538"/>
      <c r="E2725" s="517"/>
      <c r="F2725" s="515"/>
      <c r="H2725" s="515"/>
      <c r="I2725" s="515"/>
      <c r="J2725" s="515"/>
      <c r="L2725" s="517"/>
      <c r="M2725" s="517"/>
      <c r="N2725" s="518"/>
    </row>
    <row r="2726" spans="1:14" s="516" customFormat="1" x14ac:dyDescent="0.2">
      <c r="A2726" s="514"/>
      <c r="B2726" s="538"/>
      <c r="C2726" s="538"/>
      <c r="E2726" s="517"/>
      <c r="F2726" s="515"/>
      <c r="H2726" s="515"/>
      <c r="I2726" s="515"/>
      <c r="J2726" s="515"/>
      <c r="L2726" s="517"/>
      <c r="M2726" s="517"/>
      <c r="N2726" s="518"/>
    </row>
    <row r="2727" spans="1:14" s="516" customFormat="1" x14ac:dyDescent="0.2">
      <c r="A2727" s="514"/>
      <c r="B2727" s="538"/>
      <c r="C2727" s="538"/>
      <c r="E2727" s="517"/>
      <c r="F2727" s="515"/>
      <c r="H2727" s="515"/>
      <c r="I2727" s="515"/>
      <c r="J2727" s="515"/>
      <c r="L2727" s="517"/>
      <c r="M2727" s="517"/>
      <c r="N2727" s="518"/>
    </row>
    <row r="2728" spans="1:14" s="516" customFormat="1" x14ac:dyDescent="0.2">
      <c r="A2728" s="514"/>
      <c r="B2728" s="538"/>
      <c r="C2728" s="538"/>
      <c r="E2728" s="517"/>
      <c r="F2728" s="515"/>
      <c r="H2728" s="515"/>
      <c r="I2728" s="515"/>
      <c r="J2728" s="515"/>
      <c r="L2728" s="517"/>
      <c r="M2728" s="517"/>
      <c r="N2728" s="518"/>
    </row>
    <row r="2729" spans="1:14" s="516" customFormat="1" x14ac:dyDescent="0.2">
      <c r="A2729" s="514"/>
      <c r="B2729" s="538"/>
      <c r="C2729" s="538"/>
      <c r="E2729" s="517"/>
      <c r="F2729" s="515"/>
      <c r="H2729" s="515"/>
      <c r="I2729" s="515"/>
      <c r="J2729" s="515"/>
      <c r="L2729" s="517"/>
      <c r="M2729" s="517"/>
      <c r="N2729" s="518"/>
    </row>
    <row r="2730" spans="1:14" s="516" customFormat="1" x14ac:dyDescent="0.2">
      <c r="A2730" s="514"/>
      <c r="B2730" s="538"/>
      <c r="C2730" s="538"/>
      <c r="E2730" s="517"/>
      <c r="F2730" s="515"/>
      <c r="H2730" s="515"/>
      <c r="I2730" s="515"/>
      <c r="J2730" s="515"/>
      <c r="L2730" s="517"/>
      <c r="M2730" s="517"/>
      <c r="N2730" s="518"/>
    </row>
    <row r="2731" spans="1:14" s="516" customFormat="1" x14ac:dyDescent="0.2">
      <c r="A2731" s="514"/>
      <c r="B2731" s="538"/>
      <c r="C2731" s="538"/>
      <c r="E2731" s="517"/>
      <c r="F2731" s="515"/>
      <c r="H2731" s="515"/>
      <c r="I2731" s="515"/>
      <c r="J2731" s="515"/>
      <c r="L2731" s="517"/>
      <c r="M2731" s="517"/>
      <c r="N2731" s="518"/>
    </row>
    <row r="2732" spans="1:14" s="516" customFormat="1" x14ac:dyDescent="0.2">
      <c r="A2732" s="514"/>
      <c r="B2732" s="538"/>
      <c r="C2732" s="538"/>
      <c r="E2732" s="517"/>
      <c r="F2732" s="515"/>
      <c r="H2732" s="515"/>
      <c r="I2732" s="515"/>
      <c r="J2732" s="515"/>
      <c r="L2732" s="517"/>
      <c r="M2732" s="517"/>
      <c r="N2732" s="518"/>
    </row>
    <row r="2733" spans="1:14" s="516" customFormat="1" x14ac:dyDescent="0.2">
      <c r="A2733" s="514"/>
      <c r="B2733" s="538"/>
      <c r="C2733" s="538"/>
      <c r="E2733" s="517"/>
      <c r="F2733" s="515"/>
      <c r="H2733" s="515"/>
      <c r="I2733" s="515"/>
      <c r="J2733" s="515"/>
      <c r="L2733" s="517"/>
      <c r="M2733" s="517"/>
      <c r="N2733" s="518"/>
    </row>
    <row r="2734" spans="1:14" s="516" customFormat="1" x14ac:dyDescent="0.2">
      <c r="A2734" s="514"/>
      <c r="B2734" s="538"/>
      <c r="C2734" s="538"/>
      <c r="E2734" s="517"/>
      <c r="F2734" s="515"/>
      <c r="H2734" s="515"/>
      <c r="I2734" s="515"/>
      <c r="J2734" s="515"/>
      <c r="L2734" s="517"/>
      <c r="M2734" s="517"/>
      <c r="N2734" s="518"/>
    </row>
    <row r="2735" spans="1:14" s="516" customFormat="1" x14ac:dyDescent="0.2">
      <c r="A2735" s="514"/>
      <c r="B2735" s="538"/>
      <c r="C2735" s="538"/>
      <c r="E2735" s="517"/>
      <c r="F2735" s="515"/>
      <c r="H2735" s="515"/>
      <c r="I2735" s="515"/>
      <c r="J2735" s="515"/>
      <c r="L2735" s="517"/>
      <c r="M2735" s="517"/>
      <c r="N2735" s="518"/>
    </row>
    <row r="2736" spans="1:14" s="516" customFormat="1" x14ac:dyDescent="0.2">
      <c r="A2736" s="514"/>
      <c r="B2736" s="538"/>
      <c r="C2736" s="538"/>
      <c r="E2736" s="517"/>
      <c r="F2736" s="515"/>
      <c r="H2736" s="515"/>
      <c r="I2736" s="515"/>
      <c r="J2736" s="515"/>
      <c r="L2736" s="517"/>
      <c r="M2736" s="517"/>
      <c r="N2736" s="518"/>
    </row>
    <row r="2737" spans="1:14" s="516" customFormat="1" x14ac:dyDescent="0.2">
      <c r="A2737" s="514"/>
      <c r="B2737" s="538"/>
      <c r="C2737" s="538"/>
      <c r="E2737" s="517"/>
      <c r="F2737" s="515"/>
      <c r="H2737" s="515"/>
      <c r="I2737" s="515"/>
      <c r="J2737" s="515"/>
      <c r="L2737" s="517"/>
      <c r="M2737" s="517"/>
      <c r="N2737" s="518"/>
    </row>
    <row r="2738" spans="1:14" s="516" customFormat="1" x14ac:dyDescent="0.2">
      <c r="A2738" s="514"/>
      <c r="B2738" s="538"/>
      <c r="C2738" s="538"/>
      <c r="E2738" s="517"/>
      <c r="F2738" s="515"/>
      <c r="H2738" s="515"/>
      <c r="I2738" s="515"/>
      <c r="J2738" s="515"/>
      <c r="L2738" s="517"/>
      <c r="M2738" s="517"/>
      <c r="N2738" s="518"/>
    </row>
    <row r="2739" spans="1:14" s="516" customFormat="1" x14ac:dyDescent="0.2">
      <c r="A2739" s="514"/>
      <c r="B2739" s="538"/>
      <c r="C2739" s="538"/>
      <c r="E2739" s="517"/>
      <c r="F2739" s="515"/>
      <c r="H2739" s="515"/>
      <c r="I2739" s="515"/>
      <c r="J2739" s="515"/>
      <c r="L2739" s="517"/>
      <c r="M2739" s="517"/>
      <c r="N2739" s="518"/>
    </row>
    <row r="2740" spans="1:14" s="516" customFormat="1" x14ac:dyDescent="0.2">
      <c r="A2740" s="514"/>
      <c r="B2740" s="538"/>
      <c r="C2740" s="538"/>
      <c r="E2740" s="517"/>
      <c r="F2740" s="515"/>
      <c r="H2740" s="515"/>
      <c r="I2740" s="515"/>
      <c r="J2740" s="515"/>
      <c r="L2740" s="517"/>
      <c r="M2740" s="517"/>
      <c r="N2740" s="518"/>
    </row>
    <row r="2741" spans="1:14" s="516" customFormat="1" x14ac:dyDescent="0.2">
      <c r="A2741" s="514"/>
      <c r="B2741" s="538"/>
      <c r="C2741" s="538"/>
      <c r="E2741" s="517"/>
      <c r="F2741" s="515"/>
      <c r="H2741" s="515"/>
      <c r="I2741" s="515"/>
      <c r="J2741" s="515"/>
      <c r="L2741" s="517"/>
      <c r="M2741" s="517"/>
      <c r="N2741" s="518"/>
    </row>
    <row r="2742" spans="1:14" s="516" customFormat="1" x14ac:dyDescent="0.2">
      <c r="A2742" s="514"/>
      <c r="B2742" s="538"/>
      <c r="C2742" s="538"/>
      <c r="E2742" s="517"/>
      <c r="F2742" s="515"/>
      <c r="H2742" s="515"/>
      <c r="I2742" s="515"/>
      <c r="J2742" s="515"/>
      <c r="L2742" s="517"/>
      <c r="M2742" s="517"/>
      <c r="N2742" s="518"/>
    </row>
    <row r="2743" spans="1:14" s="516" customFormat="1" x14ac:dyDescent="0.2">
      <c r="A2743" s="514"/>
      <c r="B2743" s="538"/>
      <c r="C2743" s="538"/>
      <c r="E2743" s="517"/>
      <c r="F2743" s="515"/>
      <c r="H2743" s="515"/>
      <c r="I2743" s="515"/>
      <c r="J2743" s="515"/>
      <c r="L2743" s="517"/>
      <c r="M2743" s="517"/>
      <c r="N2743" s="518"/>
    </row>
    <row r="2744" spans="1:14" s="516" customFormat="1" x14ac:dyDescent="0.2">
      <c r="A2744" s="514"/>
      <c r="B2744" s="538"/>
      <c r="C2744" s="538"/>
      <c r="E2744" s="517"/>
      <c r="F2744" s="515"/>
      <c r="H2744" s="515"/>
      <c r="I2744" s="515"/>
      <c r="J2744" s="515"/>
      <c r="L2744" s="517"/>
      <c r="M2744" s="517"/>
      <c r="N2744" s="518"/>
    </row>
    <row r="2745" spans="1:14" s="516" customFormat="1" x14ac:dyDescent="0.2">
      <c r="A2745" s="514"/>
      <c r="B2745" s="538"/>
      <c r="C2745" s="538"/>
      <c r="E2745" s="517"/>
      <c r="F2745" s="515"/>
      <c r="H2745" s="515"/>
      <c r="I2745" s="515"/>
      <c r="J2745" s="515"/>
      <c r="L2745" s="517"/>
      <c r="M2745" s="517"/>
      <c r="N2745" s="518"/>
    </row>
    <row r="2746" spans="1:14" s="516" customFormat="1" x14ac:dyDescent="0.2">
      <c r="A2746" s="514"/>
      <c r="B2746" s="538"/>
      <c r="C2746" s="538"/>
      <c r="E2746" s="517"/>
      <c r="F2746" s="515"/>
      <c r="H2746" s="515"/>
      <c r="I2746" s="515"/>
      <c r="J2746" s="515"/>
      <c r="L2746" s="517"/>
      <c r="M2746" s="517"/>
      <c r="N2746" s="518"/>
    </row>
    <row r="2747" spans="1:14" s="516" customFormat="1" x14ac:dyDescent="0.2">
      <c r="A2747" s="514"/>
      <c r="B2747" s="538"/>
      <c r="C2747" s="538"/>
      <c r="E2747" s="517"/>
      <c r="F2747" s="515"/>
      <c r="H2747" s="515"/>
      <c r="I2747" s="515"/>
      <c r="J2747" s="515"/>
      <c r="L2747" s="517"/>
      <c r="M2747" s="517"/>
      <c r="N2747" s="518"/>
    </row>
    <row r="2748" spans="1:14" s="516" customFormat="1" x14ac:dyDescent="0.2">
      <c r="A2748" s="514"/>
      <c r="B2748" s="538"/>
      <c r="C2748" s="538"/>
      <c r="E2748" s="517"/>
      <c r="F2748" s="515"/>
      <c r="H2748" s="515"/>
      <c r="I2748" s="515"/>
      <c r="J2748" s="515"/>
      <c r="L2748" s="517"/>
      <c r="M2748" s="517"/>
      <c r="N2748" s="518"/>
    </row>
    <row r="2749" spans="1:14" s="516" customFormat="1" x14ac:dyDescent="0.2">
      <c r="A2749" s="514"/>
      <c r="B2749" s="538"/>
      <c r="C2749" s="538"/>
      <c r="E2749" s="517"/>
      <c r="F2749" s="515"/>
      <c r="H2749" s="515"/>
      <c r="I2749" s="515"/>
      <c r="J2749" s="515"/>
      <c r="L2749" s="517"/>
      <c r="M2749" s="517"/>
      <c r="N2749" s="518"/>
    </row>
    <row r="2750" spans="1:14" s="516" customFormat="1" x14ac:dyDescent="0.2">
      <c r="A2750" s="514"/>
      <c r="B2750" s="538"/>
      <c r="C2750" s="538"/>
      <c r="E2750" s="517"/>
      <c r="F2750" s="515"/>
      <c r="H2750" s="515"/>
      <c r="I2750" s="515"/>
      <c r="J2750" s="515"/>
      <c r="L2750" s="517"/>
      <c r="M2750" s="517"/>
      <c r="N2750" s="518"/>
    </row>
    <row r="2751" spans="1:14" s="516" customFormat="1" x14ac:dyDescent="0.2">
      <c r="A2751" s="514"/>
      <c r="B2751" s="538"/>
      <c r="C2751" s="538"/>
      <c r="E2751" s="517"/>
      <c r="F2751" s="515"/>
      <c r="H2751" s="515"/>
      <c r="I2751" s="515"/>
      <c r="J2751" s="515"/>
      <c r="L2751" s="517"/>
      <c r="M2751" s="517"/>
      <c r="N2751" s="518"/>
    </row>
    <row r="2752" spans="1:14" s="516" customFormat="1" x14ac:dyDescent="0.2">
      <c r="A2752" s="514"/>
      <c r="B2752" s="538"/>
      <c r="C2752" s="538"/>
      <c r="E2752" s="517"/>
      <c r="F2752" s="515"/>
      <c r="H2752" s="515"/>
      <c r="I2752" s="515"/>
      <c r="J2752" s="515"/>
      <c r="L2752" s="517"/>
      <c r="M2752" s="517"/>
      <c r="N2752" s="518"/>
    </row>
    <row r="2753" spans="1:14" s="516" customFormat="1" x14ac:dyDescent="0.2">
      <c r="A2753" s="514"/>
      <c r="B2753" s="538"/>
      <c r="C2753" s="538"/>
      <c r="E2753" s="517"/>
      <c r="F2753" s="515"/>
      <c r="H2753" s="515"/>
      <c r="I2753" s="515"/>
      <c r="J2753" s="515"/>
      <c r="L2753" s="517"/>
      <c r="M2753" s="517"/>
      <c r="N2753" s="518"/>
    </row>
    <row r="2754" spans="1:14" s="516" customFormat="1" x14ac:dyDescent="0.2">
      <c r="A2754" s="514"/>
      <c r="B2754" s="538"/>
      <c r="C2754" s="538"/>
      <c r="E2754" s="517"/>
      <c r="F2754" s="515"/>
      <c r="H2754" s="515"/>
      <c r="I2754" s="515"/>
      <c r="J2754" s="515"/>
      <c r="L2754" s="517"/>
      <c r="M2754" s="517"/>
      <c r="N2754" s="518"/>
    </row>
    <row r="2755" spans="1:14" s="516" customFormat="1" x14ac:dyDescent="0.2">
      <c r="A2755" s="514"/>
      <c r="B2755" s="538"/>
      <c r="C2755" s="538"/>
      <c r="E2755" s="517"/>
      <c r="F2755" s="515"/>
      <c r="H2755" s="515"/>
      <c r="I2755" s="515"/>
      <c r="J2755" s="515"/>
      <c r="L2755" s="517"/>
      <c r="M2755" s="517"/>
      <c r="N2755" s="518"/>
    </row>
    <row r="2756" spans="1:14" s="516" customFormat="1" x14ac:dyDescent="0.2">
      <c r="A2756" s="514"/>
      <c r="B2756" s="538"/>
      <c r="C2756" s="538"/>
      <c r="E2756" s="517"/>
      <c r="F2756" s="515"/>
      <c r="H2756" s="515"/>
      <c r="I2756" s="515"/>
      <c r="J2756" s="515"/>
      <c r="L2756" s="517"/>
      <c r="M2756" s="517"/>
      <c r="N2756" s="518"/>
    </row>
    <row r="2757" spans="1:14" s="516" customFormat="1" x14ac:dyDescent="0.2">
      <c r="A2757" s="514"/>
      <c r="B2757" s="538"/>
      <c r="C2757" s="538"/>
      <c r="E2757" s="517"/>
      <c r="F2757" s="515"/>
      <c r="H2757" s="515"/>
      <c r="I2757" s="515"/>
      <c r="J2757" s="515"/>
      <c r="L2757" s="517"/>
      <c r="M2757" s="517"/>
      <c r="N2757" s="518"/>
    </row>
    <row r="2758" spans="1:14" s="516" customFormat="1" x14ac:dyDescent="0.2">
      <c r="A2758" s="514"/>
      <c r="B2758" s="538"/>
      <c r="C2758" s="538"/>
      <c r="E2758" s="517"/>
      <c r="F2758" s="515"/>
      <c r="H2758" s="515"/>
      <c r="I2758" s="515"/>
      <c r="J2758" s="515"/>
      <c r="L2758" s="517"/>
      <c r="M2758" s="517"/>
      <c r="N2758" s="518"/>
    </row>
    <row r="2759" spans="1:14" s="516" customFormat="1" x14ac:dyDescent="0.2">
      <c r="A2759" s="514"/>
      <c r="B2759" s="538"/>
      <c r="C2759" s="538"/>
      <c r="E2759" s="517"/>
      <c r="F2759" s="515"/>
      <c r="H2759" s="515"/>
      <c r="I2759" s="515"/>
      <c r="J2759" s="515"/>
      <c r="L2759" s="517"/>
      <c r="M2759" s="517"/>
      <c r="N2759" s="518"/>
    </row>
    <row r="2760" spans="1:14" s="516" customFormat="1" x14ac:dyDescent="0.2">
      <c r="A2760" s="514"/>
      <c r="B2760" s="538"/>
      <c r="C2760" s="538"/>
      <c r="E2760" s="517"/>
      <c r="F2760" s="515"/>
      <c r="H2760" s="515"/>
      <c r="I2760" s="515"/>
      <c r="J2760" s="515"/>
      <c r="L2760" s="517"/>
      <c r="M2760" s="517"/>
      <c r="N2760" s="518"/>
    </row>
    <row r="2761" spans="1:14" s="516" customFormat="1" x14ac:dyDescent="0.2">
      <c r="A2761" s="514"/>
      <c r="B2761" s="538"/>
      <c r="C2761" s="538"/>
      <c r="E2761" s="517"/>
      <c r="F2761" s="515"/>
      <c r="H2761" s="515"/>
      <c r="I2761" s="515"/>
      <c r="J2761" s="515"/>
      <c r="L2761" s="517"/>
      <c r="M2761" s="517"/>
      <c r="N2761" s="518"/>
    </row>
    <row r="2762" spans="1:14" s="516" customFormat="1" x14ac:dyDescent="0.2">
      <c r="A2762" s="514"/>
      <c r="B2762" s="538"/>
      <c r="C2762" s="538"/>
      <c r="E2762" s="517"/>
      <c r="F2762" s="515"/>
      <c r="H2762" s="515"/>
      <c r="I2762" s="515"/>
      <c r="J2762" s="515"/>
      <c r="L2762" s="517"/>
      <c r="M2762" s="517"/>
      <c r="N2762" s="518"/>
    </row>
    <row r="2763" spans="1:14" s="516" customFormat="1" x14ac:dyDescent="0.2">
      <c r="A2763" s="514"/>
      <c r="B2763" s="538"/>
      <c r="C2763" s="538"/>
      <c r="E2763" s="517"/>
      <c r="F2763" s="515"/>
      <c r="H2763" s="515"/>
      <c r="I2763" s="515"/>
      <c r="J2763" s="515"/>
      <c r="L2763" s="517"/>
      <c r="M2763" s="517"/>
      <c r="N2763" s="518"/>
    </row>
    <row r="2764" spans="1:14" s="516" customFormat="1" x14ac:dyDescent="0.2">
      <c r="A2764" s="514"/>
      <c r="B2764" s="538"/>
      <c r="C2764" s="538"/>
      <c r="E2764" s="517"/>
      <c r="F2764" s="515"/>
      <c r="H2764" s="515"/>
      <c r="I2764" s="515"/>
      <c r="J2764" s="515"/>
      <c r="L2764" s="517"/>
      <c r="M2764" s="517"/>
      <c r="N2764" s="518"/>
    </row>
    <row r="2765" spans="1:14" s="516" customFormat="1" x14ac:dyDescent="0.2">
      <c r="A2765" s="514"/>
      <c r="B2765" s="538"/>
      <c r="C2765" s="538"/>
      <c r="E2765" s="517"/>
      <c r="F2765" s="515"/>
      <c r="H2765" s="515"/>
      <c r="I2765" s="515"/>
      <c r="J2765" s="515"/>
      <c r="L2765" s="517"/>
      <c r="M2765" s="517"/>
      <c r="N2765" s="518"/>
    </row>
    <row r="2766" spans="1:14" s="516" customFormat="1" x14ac:dyDescent="0.2">
      <c r="A2766" s="514"/>
      <c r="B2766" s="538"/>
      <c r="C2766" s="538"/>
      <c r="E2766" s="517"/>
      <c r="F2766" s="515"/>
      <c r="H2766" s="515"/>
      <c r="I2766" s="515"/>
      <c r="J2766" s="515"/>
      <c r="L2766" s="517"/>
      <c r="M2766" s="517"/>
      <c r="N2766" s="518"/>
    </row>
    <row r="2767" spans="1:14" s="516" customFormat="1" x14ac:dyDescent="0.2">
      <c r="A2767" s="514"/>
      <c r="B2767" s="538"/>
      <c r="C2767" s="538"/>
      <c r="E2767" s="517"/>
      <c r="F2767" s="515"/>
      <c r="H2767" s="515"/>
      <c r="I2767" s="515"/>
      <c r="J2767" s="515"/>
      <c r="L2767" s="517"/>
      <c r="M2767" s="517"/>
      <c r="N2767" s="518"/>
    </row>
    <row r="2768" spans="1:14" s="516" customFormat="1" x14ac:dyDescent="0.2">
      <c r="A2768" s="514"/>
      <c r="B2768" s="538"/>
      <c r="C2768" s="538"/>
      <c r="E2768" s="517"/>
      <c r="F2768" s="515"/>
      <c r="H2768" s="515"/>
      <c r="I2768" s="515"/>
      <c r="J2768" s="515"/>
      <c r="L2768" s="517"/>
      <c r="M2768" s="517"/>
      <c r="N2768" s="518"/>
    </row>
    <row r="2769" spans="1:14" s="516" customFormat="1" x14ac:dyDescent="0.2">
      <c r="A2769" s="514"/>
      <c r="B2769" s="538"/>
      <c r="C2769" s="538"/>
      <c r="E2769" s="517"/>
      <c r="F2769" s="515"/>
      <c r="H2769" s="515"/>
      <c r="I2769" s="515"/>
      <c r="J2769" s="515"/>
      <c r="L2769" s="517"/>
      <c r="M2769" s="517"/>
      <c r="N2769" s="518"/>
    </row>
    <row r="2770" spans="1:14" s="516" customFormat="1" x14ac:dyDescent="0.2">
      <c r="A2770" s="514"/>
      <c r="B2770" s="538"/>
      <c r="C2770" s="538"/>
      <c r="E2770" s="517"/>
      <c r="F2770" s="515"/>
      <c r="H2770" s="515"/>
      <c r="I2770" s="515"/>
      <c r="J2770" s="515"/>
      <c r="L2770" s="517"/>
      <c r="M2770" s="517"/>
      <c r="N2770" s="518"/>
    </row>
    <row r="2771" spans="1:14" s="516" customFormat="1" x14ac:dyDescent="0.2">
      <c r="A2771" s="514"/>
      <c r="B2771" s="538"/>
      <c r="C2771" s="538"/>
      <c r="E2771" s="517"/>
      <c r="F2771" s="515"/>
      <c r="H2771" s="515"/>
      <c r="I2771" s="515"/>
      <c r="J2771" s="515"/>
      <c r="L2771" s="517"/>
      <c r="M2771" s="517"/>
      <c r="N2771" s="518"/>
    </row>
    <row r="2772" spans="1:14" s="516" customFormat="1" x14ac:dyDescent="0.2">
      <c r="A2772" s="514"/>
      <c r="B2772" s="538"/>
      <c r="C2772" s="538"/>
      <c r="E2772" s="517"/>
      <c r="F2772" s="515"/>
      <c r="H2772" s="515"/>
      <c r="I2772" s="515"/>
      <c r="J2772" s="515"/>
      <c r="L2772" s="517"/>
      <c r="M2772" s="517"/>
      <c r="N2772" s="518"/>
    </row>
    <row r="2773" spans="1:14" s="516" customFormat="1" x14ac:dyDescent="0.2">
      <c r="A2773" s="514"/>
      <c r="B2773" s="538"/>
      <c r="C2773" s="538"/>
      <c r="E2773" s="517"/>
      <c r="F2773" s="515"/>
      <c r="H2773" s="515"/>
      <c r="I2773" s="515"/>
      <c r="J2773" s="515"/>
      <c r="L2773" s="517"/>
      <c r="M2773" s="517"/>
      <c r="N2773" s="518"/>
    </row>
    <row r="2774" spans="1:14" s="516" customFormat="1" x14ac:dyDescent="0.2">
      <c r="A2774" s="514"/>
      <c r="B2774" s="538"/>
      <c r="C2774" s="538"/>
      <c r="E2774" s="517"/>
      <c r="F2774" s="515"/>
      <c r="H2774" s="515"/>
      <c r="I2774" s="515"/>
      <c r="J2774" s="515"/>
      <c r="L2774" s="517"/>
      <c r="M2774" s="517"/>
      <c r="N2774" s="518"/>
    </row>
    <row r="2775" spans="1:14" s="516" customFormat="1" x14ac:dyDescent="0.2">
      <c r="A2775" s="514"/>
      <c r="B2775" s="538"/>
      <c r="C2775" s="538"/>
      <c r="E2775" s="517"/>
      <c r="F2775" s="515"/>
      <c r="H2775" s="515"/>
      <c r="I2775" s="515"/>
      <c r="J2775" s="515"/>
      <c r="L2775" s="517"/>
      <c r="M2775" s="517"/>
      <c r="N2775" s="518"/>
    </row>
    <row r="2776" spans="1:14" s="516" customFormat="1" x14ac:dyDescent="0.2">
      <c r="A2776" s="514"/>
      <c r="B2776" s="538"/>
      <c r="C2776" s="538"/>
      <c r="E2776" s="517"/>
      <c r="F2776" s="515"/>
      <c r="H2776" s="515"/>
      <c r="I2776" s="515"/>
      <c r="J2776" s="515"/>
      <c r="L2776" s="517"/>
      <c r="M2776" s="517"/>
      <c r="N2776" s="518"/>
    </row>
    <row r="2777" spans="1:14" s="516" customFormat="1" x14ac:dyDescent="0.2">
      <c r="A2777" s="514"/>
      <c r="B2777" s="538"/>
      <c r="C2777" s="538"/>
      <c r="E2777" s="517"/>
      <c r="F2777" s="515"/>
      <c r="H2777" s="515"/>
      <c r="I2777" s="515"/>
      <c r="J2777" s="515"/>
      <c r="L2777" s="517"/>
      <c r="M2777" s="517"/>
      <c r="N2777" s="518"/>
    </row>
    <row r="2778" spans="1:14" s="516" customFormat="1" x14ac:dyDescent="0.2">
      <c r="A2778" s="514"/>
      <c r="B2778" s="538"/>
      <c r="C2778" s="538"/>
      <c r="E2778" s="517"/>
      <c r="F2778" s="515"/>
      <c r="H2778" s="515"/>
      <c r="I2778" s="515"/>
      <c r="J2778" s="515"/>
      <c r="L2778" s="517"/>
      <c r="M2778" s="517"/>
      <c r="N2778" s="518"/>
    </row>
    <row r="2779" spans="1:14" s="516" customFormat="1" x14ac:dyDescent="0.2">
      <c r="A2779" s="514"/>
      <c r="B2779" s="538"/>
      <c r="C2779" s="538"/>
      <c r="E2779" s="517"/>
      <c r="F2779" s="515"/>
      <c r="H2779" s="515"/>
      <c r="I2779" s="515"/>
      <c r="J2779" s="515"/>
      <c r="L2779" s="517"/>
      <c r="M2779" s="517"/>
      <c r="N2779" s="518"/>
    </row>
    <row r="2780" spans="1:14" s="516" customFormat="1" x14ac:dyDescent="0.2">
      <c r="A2780" s="514"/>
      <c r="B2780" s="538"/>
      <c r="C2780" s="538"/>
      <c r="E2780" s="517"/>
      <c r="F2780" s="515"/>
      <c r="H2780" s="515"/>
      <c r="I2780" s="515"/>
      <c r="J2780" s="515"/>
      <c r="L2780" s="517"/>
      <c r="M2780" s="517"/>
      <c r="N2780" s="518"/>
    </row>
    <row r="2781" spans="1:14" s="516" customFormat="1" x14ac:dyDescent="0.2">
      <c r="A2781" s="514"/>
      <c r="B2781" s="538"/>
      <c r="C2781" s="538"/>
      <c r="E2781" s="517"/>
      <c r="F2781" s="515"/>
      <c r="H2781" s="515"/>
      <c r="I2781" s="515"/>
      <c r="J2781" s="515"/>
      <c r="L2781" s="517"/>
      <c r="M2781" s="517"/>
      <c r="N2781" s="518"/>
    </row>
    <row r="2782" spans="1:14" s="516" customFormat="1" x14ac:dyDescent="0.2">
      <c r="A2782" s="514"/>
      <c r="B2782" s="538"/>
      <c r="C2782" s="538"/>
      <c r="E2782" s="517"/>
      <c r="F2782" s="515"/>
      <c r="H2782" s="515"/>
      <c r="I2782" s="515"/>
      <c r="J2782" s="515"/>
      <c r="L2782" s="517"/>
      <c r="M2782" s="517"/>
      <c r="N2782" s="518"/>
    </row>
    <row r="2783" spans="1:14" s="516" customFormat="1" x14ac:dyDescent="0.2">
      <c r="A2783" s="514"/>
      <c r="B2783" s="538"/>
      <c r="C2783" s="538"/>
      <c r="E2783" s="517"/>
      <c r="F2783" s="515"/>
      <c r="H2783" s="515"/>
      <c r="I2783" s="515"/>
      <c r="J2783" s="515"/>
      <c r="L2783" s="517"/>
      <c r="M2783" s="517"/>
      <c r="N2783" s="518"/>
    </row>
    <row r="2784" spans="1:14" s="516" customFormat="1" x14ac:dyDescent="0.2">
      <c r="A2784" s="514"/>
      <c r="B2784" s="538"/>
      <c r="C2784" s="538"/>
      <c r="E2784" s="517"/>
      <c r="F2784" s="515"/>
      <c r="H2784" s="515"/>
      <c r="I2784" s="515"/>
      <c r="J2784" s="515"/>
      <c r="L2784" s="517"/>
      <c r="M2784" s="517"/>
      <c r="N2784" s="518"/>
    </row>
    <row r="2785" spans="1:14" s="516" customFormat="1" x14ac:dyDescent="0.2">
      <c r="A2785" s="514"/>
      <c r="B2785" s="538"/>
      <c r="C2785" s="538"/>
      <c r="E2785" s="517"/>
      <c r="F2785" s="515"/>
      <c r="H2785" s="515"/>
      <c r="I2785" s="515"/>
      <c r="J2785" s="515"/>
      <c r="L2785" s="517"/>
      <c r="M2785" s="517"/>
      <c r="N2785" s="518"/>
    </row>
    <row r="2786" spans="1:14" s="516" customFormat="1" x14ac:dyDescent="0.2">
      <c r="A2786" s="514"/>
      <c r="B2786" s="538"/>
      <c r="C2786" s="538"/>
      <c r="E2786" s="517"/>
      <c r="F2786" s="515"/>
      <c r="H2786" s="515"/>
      <c r="I2786" s="515"/>
      <c r="J2786" s="515"/>
      <c r="L2786" s="517"/>
      <c r="M2786" s="517"/>
      <c r="N2786" s="518"/>
    </row>
    <row r="2787" spans="1:14" s="516" customFormat="1" x14ac:dyDescent="0.2">
      <c r="A2787" s="514"/>
      <c r="B2787" s="538"/>
      <c r="C2787" s="538"/>
      <c r="E2787" s="517"/>
      <c r="F2787" s="515"/>
      <c r="H2787" s="515"/>
      <c r="I2787" s="515"/>
      <c r="J2787" s="515"/>
      <c r="L2787" s="517"/>
      <c r="M2787" s="517"/>
      <c r="N2787" s="518"/>
    </row>
    <row r="2788" spans="1:14" s="516" customFormat="1" x14ac:dyDescent="0.2">
      <c r="A2788" s="514"/>
      <c r="B2788" s="538"/>
      <c r="C2788" s="538"/>
      <c r="E2788" s="517"/>
      <c r="F2788" s="515"/>
      <c r="H2788" s="515"/>
      <c r="I2788" s="515"/>
      <c r="J2788" s="515"/>
      <c r="L2788" s="517"/>
      <c r="M2788" s="517"/>
      <c r="N2788" s="518"/>
    </row>
    <row r="2789" spans="1:14" s="516" customFormat="1" x14ac:dyDescent="0.2">
      <c r="A2789" s="514"/>
      <c r="B2789" s="538"/>
      <c r="C2789" s="538"/>
      <c r="E2789" s="517"/>
      <c r="F2789" s="515"/>
      <c r="H2789" s="515"/>
      <c r="I2789" s="515"/>
      <c r="J2789" s="515"/>
      <c r="L2789" s="517"/>
      <c r="M2789" s="517"/>
      <c r="N2789" s="518"/>
    </row>
    <row r="2790" spans="1:14" s="516" customFormat="1" x14ac:dyDescent="0.2">
      <c r="A2790" s="514"/>
      <c r="B2790" s="538"/>
      <c r="C2790" s="538"/>
      <c r="E2790" s="517"/>
      <c r="F2790" s="515"/>
      <c r="H2790" s="515"/>
      <c r="I2790" s="515"/>
      <c r="J2790" s="515"/>
      <c r="L2790" s="517"/>
      <c r="M2790" s="517"/>
      <c r="N2790" s="518"/>
    </row>
    <row r="2791" spans="1:14" s="516" customFormat="1" x14ac:dyDescent="0.2">
      <c r="A2791" s="514"/>
      <c r="B2791" s="538"/>
      <c r="C2791" s="538"/>
      <c r="E2791" s="517"/>
      <c r="F2791" s="515"/>
      <c r="H2791" s="515"/>
      <c r="I2791" s="515"/>
      <c r="J2791" s="515"/>
      <c r="L2791" s="517"/>
      <c r="M2791" s="517"/>
      <c r="N2791" s="518"/>
    </row>
    <row r="2792" spans="1:14" s="516" customFormat="1" x14ac:dyDescent="0.2">
      <c r="A2792" s="514"/>
      <c r="B2792" s="538"/>
      <c r="C2792" s="538"/>
      <c r="E2792" s="517"/>
      <c r="F2792" s="515"/>
      <c r="H2792" s="515"/>
      <c r="I2792" s="515"/>
      <c r="J2792" s="515"/>
      <c r="L2792" s="517"/>
      <c r="M2792" s="517"/>
      <c r="N2792" s="518"/>
    </row>
    <row r="2793" spans="1:14" s="516" customFormat="1" x14ac:dyDescent="0.2">
      <c r="A2793" s="514"/>
      <c r="B2793" s="538"/>
      <c r="C2793" s="538"/>
      <c r="E2793" s="517"/>
      <c r="F2793" s="515"/>
      <c r="H2793" s="515"/>
      <c r="I2793" s="515"/>
      <c r="J2793" s="515"/>
      <c r="L2793" s="517"/>
      <c r="M2793" s="517"/>
      <c r="N2793" s="518"/>
    </row>
    <row r="2794" spans="1:14" s="516" customFormat="1" x14ac:dyDescent="0.2">
      <c r="A2794" s="514"/>
      <c r="B2794" s="538"/>
      <c r="C2794" s="538"/>
      <c r="E2794" s="517"/>
      <c r="F2794" s="515"/>
      <c r="H2794" s="515"/>
      <c r="I2794" s="515"/>
      <c r="J2794" s="515"/>
      <c r="L2794" s="517"/>
      <c r="M2794" s="517"/>
      <c r="N2794" s="518"/>
    </row>
    <row r="2795" spans="1:14" s="516" customFormat="1" x14ac:dyDescent="0.2">
      <c r="A2795" s="514"/>
      <c r="B2795" s="538"/>
      <c r="C2795" s="538"/>
      <c r="E2795" s="517"/>
      <c r="F2795" s="515"/>
      <c r="H2795" s="515"/>
      <c r="I2795" s="515"/>
      <c r="J2795" s="515"/>
      <c r="L2795" s="517"/>
      <c r="M2795" s="517"/>
      <c r="N2795" s="518"/>
    </row>
    <row r="2796" spans="1:14" s="516" customFormat="1" x14ac:dyDescent="0.2">
      <c r="A2796" s="514"/>
      <c r="B2796" s="538"/>
      <c r="C2796" s="538"/>
      <c r="E2796" s="517"/>
      <c r="F2796" s="515"/>
      <c r="H2796" s="515"/>
      <c r="I2796" s="515"/>
      <c r="J2796" s="515"/>
      <c r="L2796" s="517"/>
      <c r="M2796" s="517"/>
      <c r="N2796" s="518"/>
    </row>
    <row r="2797" spans="1:14" s="516" customFormat="1" x14ac:dyDescent="0.2">
      <c r="A2797" s="514"/>
      <c r="B2797" s="538"/>
      <c r="C2797" s="538"/>
      <c r="E2797" s="517"/>
      <c r="F2797" s="515"/>
      <c r="H2797" s="515"/>
      <c r="I2797" s="515"/>
      <c r="J2797" s="515"/>
      <c r="L2797" s="517"/>
      <c r="M2797" s="517"/>
      <c r="N2797" s="518"/>
    </row>
    <row r="2798" spans="1:14" s="516" customFormat="1" x14ac:dyDescent="0.2">
      <c r="A2798" s="514"/>
      <c r="B2798" s="538"/>
      <c r="C2798" s="538"/>
      <c r="E2798" s="517"/>
      <c r="F2798" s="515"/>
      <c r="H2798" s="515"/>
      <c r="I2798" s="515"/>
      <c r="J2798" s="515"/>
      <c r="L2798" s="517"/>
      <c r="M2798" s="517"/>
      <c r="N2798" s="518"/>
    </row>
    <row r="2799" spans="1:14" s="516" customFormat="1" x14ac:dyDescent="0.2">
      <c r="A2799" s="514"/>
      <c r="B2799" s="538"/>
      <c r="C2799" s="538"/>
      <c r="E2799" s="517"/>
      <c r="F2799" s="515"/>
      <c r="H2799" s="515"/>
      <c r="I2799" s="515"/>
      <c r="J2799" s="515"/>
      <c r="L2799" s="517"/>
      <c r="M2799" s="517"/>
      <c r="N2799" s="518"/>
    </row>
    <row r="2800" spans="1:14" s="516" customFormat="1" x14ac:dyDescent="0.2">
      <c r="A2800" s="514"/>
      <c r="B2800" s="538"/>
      <c r="C2800" s="538"/>
      <c r="E2800" s="517"/>
      <c r="F2800" s="515"/>
      <c r="H2800" s="515"/>
      <c r="I2800" s="515"/>
      <c r="J2800" s="515"/>
      <c r="L2800" s="517"/>
      <c r="M2800" s="517"/>
      <c r="N2800" s="518"/>
    </row>
    <row r="2801" spans="1:14" s="516" customFormat="1" x14ac:dyDescent="0.2">
      <c r="A2801" s="514"/>
      <c r="B2801" s="538"/>
      <c r="C2801" s="538"/>
      <c r="E2801" s="517"/>
      <c r="F2801" s="515"/>
      <c r="H2801" s="515"/>
      <c r="I2801" s="515"/>
      <c r="J2801" s="515"/>
      <c r="L2801" s="517"/>
      <c r="M2801" s="517"/>
      <c r="N2801" s="518"/>
    </row>
    <row r="2802" spans="1:14" s="516" customFormat="1" x14ac:dyDescent="0.2">
      <c r="A2802" s="514"/>
      <c r="B2802" s="538"/>
      <c r="C2802" s="538"/>
      <c r="E2802" s="517"/>
      <c r="F2802" s="515"/>
      <c r="H2802" s="515"/>
      <c r="I2802" s="515"/>
      <c r="J2802" s="515"/>
      <c r="L2802" s="517"/>
      <c r="M2802" s="517"/>
      <c r="N2802" s="518"/>
    </row>
    <row r="2803" spans="1:14" s="516" customFormat="1" x14ac:dyDescent="0.2">
      <c r="A2803" s="514"/>
      <c r="B2803" s="538"/>
      <c r="C2803" s="538"/>
      <c r="E2803" s="517"/>
      <c r="F2803" s="515"/>
      <c r="H2803" s="515"/>
      <c r="I2803" s="515"/>
      <c r="J2803" s="515"/>
      <c r="L2803" s="517"/>
      <c r="M2803" s="517"/>
      <c r="N2803" s="518"/>
    </row>
    <row r="2804" spans="1:14" s="516" customFormat="1" x14ac:dyDescent="0.2">
      <c r="A2804" s="514"/>
      <c r="B2804" s="538"/>
      <c r="C2804" s="538"/>
      <c r="E2804" s="517"/>
      <c r="F2804" s="515"/>
      <c r="H2804" s="515"/>
      <c r="I2804" s="515"/>
      <c r="J2804" s="515"/>
      <c r="L2804" s="517"/>
      <c r="M2804" s="517"/>
      <c r="N2804" s="518"/>
    </row>
    <row r="2805" spans="1:14" s="516" customFormat="1" x14ac:dyDescent="0.2">
      <c r="A2805" s="514"/>
      <c r="B2805" s="538"/>
      <c r="C2805" s="538"/>
      <c r="E2805" s="517"/>
      <c r="F2805" s="515"/>
      <c r="H2805" s="515"/>
      <c r="I2805" s="515"/>
      <c r="J2805" s="515"/>
      <c r="L2805" s="517"/>
      <c r="M2805" s="517"/>
      <c r="N2805" s="518"/>
    </row>
    <row r="2806" spans="1:14" s="516" customFormat="1" x14ac:dyDescent="0.2">
      <c r="A2806" s="514"/>
      <c r="B2806" s="538"/>
      <c r="C2806" s="538"/>
      <c r="E2806" s="517"/>
      <c r="F2806" s="515"/>
      <c r="H2806" s="515"/>
      <c r="I2806" s="515"/>
      <c r="J2806" s="515"/>
      <c r="L2806" s="517"/>
      <c r="M2806" s="517"/>
      <c r="N2806" s="518"/>
    </row>
    <row r="2807" spans="1:14" s="516" customFormat="1" x14ac:dyDescent="0.2">
      <c r="A2807" s="514"/>
      <c r="B2807" s="538"/>
      <c r="C2807" s="538"/>
      <c r="E2807" s="517"/>
      <c r="F2807" s="515"/>
      <c r="H2807" s="515"/>
      <c r="I2807" s="515"/>
      <c r="J2807" s="515"/>
      <c r="L2807" s="517"/>
      <c r="M2807" s="517"/>
      <c r="N2807" s="518"/>
    </row>
    <row r="2808" spans="1:14" s="516" customFormat="1" x14ac:dyDescent="0.2">
      <c r="A2808" s="514"/>
      <c r="B2808" s="538"/>
      <c r="C2808" s="538"/>
      <c r="E2808" s="517"/>
      <c r="F2808" s="515"/>
      <c r="H2808" s="515"/>
      <c r="I2808" s="515"/>
      <c r="J2808" s="515"/>
      <c r="L2808" s="517"/>
      <c r="M2808" s="517"/>
      <c r="N2808" s="518"/>
    </row>
    <row r="2809" spans="1:14" s="516" customFormat="1" x14ac:dyDescent="0.2">
      <c r="A2809" s="514"/>
      <c r="B2809" s="538"/>
      <c r="C2809" s="538"/>
      <c r="E2809" s="517"/>
      <c r="F2809" s="515"/>
      <c r="H2809" s="515"/>
      <c r="I2809" s="515"/>
      <c r="J2809" s="515"/>
      <c r="L2809" s="517"/>
      <c r="M2809" s="517"/>
      <c r="N2809" s="518"/>
    </row>
    <row r="2810" spans="1:14" s="516" customFormat="1" x14ac:dyDescent="0.2">
      <c r="A2810" s="514"/>
      <c r="B2810" s="538"/>
      <c r="C2810" s="538"/>
      <c r="E2810" s="517"/>
      <c r="F2810" s="515"/>
      <c r="H2810" s="515"/>
      <c r="I2810" s="515"/>
      <c r="J2810" s="515"/>
      <c r="L2810" s="517"/>
      <c r="M2810" s="517"/>
      <c r="N2810" s="518"/>
    </row>
    <row r="2811" spans="1:14" s="516" customFormat="1" x14ac:dyDescent="0.2">
      <c r="A2811" s="514"/>
      <c r="B2811" s="538"/>
      <c r="C2811" s="538"/>
      <c r="E2811" s="517"/>
      <c r="F2811" s="515"/>
      <c r="H2811" s="515"/>
      <c r="I2811" s="515"/>
      <c r="J2811" s="515"/>
      <c r="L2811" s="517"/>
      <c r="M2811" s="517"/>
      <c r="N2811" s="518"/>
    </row>
    <row r="2812" spans="1:14" s="516" customFormat="1" x14ac:dyDescent="0.2">
      <c r="A2812" s="514"/>
      <c r="B2812" s="538"/>
      <c r="C2812" s="538"/>
      <c r="E2812" s="517"/>
      <c r="F2812" s="515"/>
      <c r="H2812" s="515"/>
      <c r="I2812" s="515"/>
      <c r="J2812" s="515"/>
      <c r="L2812" s="517"/>
      <c r="M2812" s="517"/>
      <c r="N2812" s="518"/>
    </row>
    <row r="2813" spans="1:14" s="516" customFormat="1" x14ac:dyDescent="0.2">
      <c r="A2813" s="514"/>
      <c r="B2813" s="538"/>
      <c r="C2813" s="538"/>
      <c r="E2813" s="517"/>
      <c r="F2813" s="515"/>
      <c r="H2813" s="515"/>
      <c r="I2813" s="515"/>
      <c r="J2813" s="515"/>
      <c r="L2813" s="517"/>
      <c r="M2813" s="517"/>
      <c r="N2813" s="518"/>
    </row>
    <row r="2814" spans="1:14" s="516" customFormat="1" x14ac:dyDescent="0.2">
      <c r="A2814" s="514"/>
      <c r="B2814" s="538"/>
      <c r="C2814" s="538"/>
      <c r="E2814" s="517"/>
      <c r="F2814" s="515"/>
      <c r="H2814" s="515"/>
      <c r="I2814" s="515"/>
      <c r="J2814" s="515"/>
      <c r="L2814" s="517"/>
      <c r="M2814" s="517"/>
      <c r="N2814" s="518"/>
    </row>
    <row r="2815" spans="1:14" s="516" customFormat="1" x14ac:dyDescent="0.2">
      <c r="A2815" s="514"/>
      <c r="B2815" s="538"/>
      <c r="C2815" s="538"/>
      <c r="E2815" s="517"/>
      <c r="F2815" s="515"/>
      <c r="H2815" s="515"/>
      <c r="I2815" s="515"/>
      <c r="J2815" s="515"/>
      <c r="L2815" s="517"/>
      <c r="M2815" s="517"/>
      <c r="N2815" s="518"/>
    </row>
    <row r="2816" spans="1:14" s="516" customFormat="1" x14ac:dyDescent="0.2">
      <c r="A2816" s="514"/>
      <c r="B2816" s="538"/>
      <c r="C2816" s="538"/>
      <c r="E2816" s="517"/>
      <c r="F2816" s="515"/>
      <c r="H2816" s="515"/>
      <c r="I2816" s="515"/>
      <c r="J2816" s="515"/>
      <c r="L2816" s="517"/>
      <c r="M2816" s="517"/>
      <c r="N2816" s="518"/>
    </row>
    <row r="2817" spans="1:14" s="516" customFormat="1" x14ac:dyDescent="0.2">
      <c r="A2817" s="514"/>
      <c r="B2817" s="538"/>
      <c r="C2817" s="538"/>
      <c r="E2817" s="517"/>
      <c r="F2817" s="515"/>
      <c r="H2817" s="515"/>
      <c r="I2817" s="515"/>
      <c r="J2817" s="515"/>
      <c r="L2817" s="517"/>
      <c r="M2817" s="517"/>
      <c r="N2817" s="518"/>
    </row>
    <row r="2818" spans="1:14" s="516" customFormat="1" x14ac:dyDescent="0.2">
      <c r="A2818" s="514"/>
      <c r="B2818" s="538"/>
      <c r="C2818" s="538"/>
      <c r="E2818" s="517"/>
      <c r="F2818" s="515"/>
      <c r="H2818" s="515"/>
      <c r="I2818" s="515"/>
      <c r="J2818" s="515"/>
      <c r="L2818" s="517"/>
      <c r="M2818" s="517"/>
      <c r="N2818" s="518"/>
    </row>
    <row r="2819" spans="1:14" s="516" customFormat="1" x14ac:dyDescent="0.2">
      <c r="A2819" s="514"/>
      <c r="B2819" s="538"/>
      <c r="C2819" s="538"/>
      <c r="E2819" s="517"/>
      <c r="F2819" s="515"/>
      <c r="H2819" s="515"/>
      <c r="I2819" s="515"/>
      <c r="J2819" s="515"/>
      <c r="L2819" s="517"/>
      <c r="M2819" s="517"/>
      <c r="N2819" s="518"/>
    </row>
    <row r="2820" spans="1:14" s="516" customFormat="1" x14ac:dyDescent="0.2">
      <c r="A2820" s="514"/>
      <c r="B2820" s="538"/>
      <c r="C2820" s="538"/>
      <c r="E2820" s="517"/>
      <c r="F2820" s="515"/>
      <c r="H2820" s="515"/>
      <c r="I2820" s="515"/>
      <c r="J2820" s="515"/>
      <c r="L2820" s="517"/>
      <c r="M2820" s="517"/>
      <c r="N2820" s="518"/>
    </row>
    <row r="2821" spans="1:14" s="516" customFormat="1" x14ac:dyDescent="0.2">
      <c r="A2821" s="514"/>
      <c r="B2821" s="538"/>
      <c r="C2821" s="538"/>
      <c r="E2821" s="517"/>
      <c r="F2821" s="515"/>
      <c r="H2821" s="515"/>
      <c r="I2821" s="515"/>
      <c r="J2821" s="515"/>
      <c r="L2821" s="517"/>
      <c r="M2821" s="517"/>
      <c r="N2821" s="518"/>
    </row>
    <row r="2822" spans="1:14" s="516" customFormat="1" x14ac:dyDescent="0.2">
      <c r="A2822" s="514"/>
      <c r="B2822" s="538"/>
      <c r="C2822" s="538"/>
      <c r="E2822" s="517"/>
      <c r="F2822" s="515"/>
      <c r="H2822" s="515"/>
      <c r="I2822" s="515"/>
      <c r="J2822" s="515"/>
      <c r="L2822" s="517"/>
      <c r="M2822" s="517"/>
      <c r="N2822" s="518"/>
    </row>
    <row r="2823" spans="1:14" s="516" customFormat="1" x14ac:dyDescent="0.2">
      <c r="A2823" s="514"/>
      <c r="B2823" s="538"/>
      <c r="C2823" s="538"/>
      <c r="E2823" s="517"/>
      <c r="F2823" s="515"/>
      <c r="H2823" s="515"/>
      <c r="I2823" s="515"/>
      <c r="J2823" s="515"/>
      <c r="L2823" s="517"/>
      <c r="M2823" s="517"/>
      <c r="N2823" s="518"/>
    </row>
    <row r="2824" spans="1:14" s="516" customFormat="1" x14ac:dyDescent="0.2">
      <c r="A2824" s="514"/>
      <c r="B2824" s="538"/>
      <c r="C2824" s="538"/>
      <c r="E2824" s="517"/>
      <c r="F2824" s="515"/>
      <c r="H2824" s="515"/>
      <c r="I2824" s="515"/>
      <c r="J2824" s="515"/>
      <c r="L2824" s="517"/>
      <c r="M2824" s="517"/>
      <c r="N2824" s="518"/>
    </row>
    <row r="2825" spans="1:14" s="516" customFormat="1" x14ac:dyDescent="0.2">
      <c r="A2825" s="514"/>
      <c r="B2825" s="538"/>
      <c r="C2825" s="538"/>
      <c r="E2825" s="517"/>
      <c r="F2825" s="515"/>
      <c r="H2825" s="515"/>
      <c r="I2825" s="515"/>
      <c r="J2825" s="515"/>
      <c r="L2825" s="517"/>
      <c r="M2825" s="517"/>
      <c r="N2825" s="518"/>
    </row>
    <row r="2826" spans="1:14" s="516" customFormat="1" x14ac:dyDescent="0.2">
      <c r="A2826" s="514"/>
      <c r="B2826" s="538"/>
      <c r="C2826" s="538"/>
      <c r="E2826" s="517"/>
      <c r="F2826" s="515"/>
      <c r="H2826" s="515"/>
      <c r="I2826" s="515"/>
      <c r="J2826" s="515"/>
      <c r="L2826" s="517"/>
      <c r="M2826" s="517"/>
      <c r="N2826" s="518"/>
    </row>
    <row r="2827" spans="1:14" s="516" customFormat="1" x14ac:dyDescent="0.2">
      <c r="A2827" s="514"/>
      <c r="B2827" s="538"/>
      <c r="C2827" s="538"/>
      <c r="E2827" s="517"/>
      <c r="F2827" s="515"/>
      <c r="H2827" s="515"/>
      <c r="I2827" s="515"/>
      <c r="J2827" s="515"/>
      <c r="L2827" s="517"/>
      <c r="M2827" s="517"/>
      <c r="N2827" s="518"/>
    </row>
    <row r="2828" spans="1:14" s="516" customFormat="1" x14ac:dyDescent="0.2">
      <c r="A2828" s="514"/>
      <c r="B2828" s="538"/>
      <c r="C2828" s="538"/>
      <c r="E2828" s="517"/>
      <c r="F2828" s="515"/>
      <c r="H2828" s="515"/>
      <c r="I2828" s="515"/>
      <c r="J2828" s="515"/>
      <c r="L2828" s="517"/>
      <c r="M2828" s="517"/>
      <c r="N2828" s="518"/>
    </row>
    <row r="2829" spans="1:14" s="516" customFormat="1" x14ac:dyDescent="0.2">
      <c r="A2829" s="514"/>
      <c r="B2829" s="538"/>
      <c r="C2829" s="538"/>
      <c r="E2829" s="517"/>
      <c r="F2829" s="515"/>
      <c r="H2829" s="515"/>
      <c r="I2829" s="515"/>
      <c r="J2829" s="515"/>
      <c r="L2829" s="517"/>
      <c r="M2829" s="517"/>
      <c r="N2829" s="518"/>
    </row>
    <row r="2830" spans="1:14" s="516" customFormat="1" x14ac:dyDescent="0.2">
      <c r="A2830" s="514"/>
      <c r="B2830" s="538"/>
      <c r="C2830" s="538"/>
      <c r="E2830" s="517"/>
      <c r="F2830" s="515"/>
      <c r="H2830" s="515"/>
      <c r="I2830" s="515"/>
      <c r="J2830" s="515"/>
      <c r="L2830" s="517"/>
      <c r="M2830" s="517"/>
      <c r="N2830" s="518"/>
    </row>
    <row r="2831" spans="1:14" s="516" customFormat="1" x14ac:dyDescent="0.2">
      <c r="A2831" s="514"/>
      <c r="B2831" s="538"/>
      <c r="C2831" s="538"/>
      <c r="E2831" s="517"/>
      <c r="F2831" s="515"/>
      <c r="H2831" s="515"/>
      <c r="I2831" s="515"/>
      <c r="J2831" s="515"/>
      <c r="L2831" s="517"/>
      <c r="M2831" s="517"/>
      <c r="N2831" s="518"/>
    </row>
    <row r="2832" spans="1:14" s="516" customFormat="1" x14ac:dyDescent="0.2">
      <c r="A2832" s="514"/>
      <c r="B2832" s="538"/>
      <c r="C2832" s="538"/>
      <c r="E2832" s="517"/>
      <c r="F2832" s="515"/>
      <c r="H2832" s="515"/>
      <c r="I2832" s="515"/>
      <c r="J2832" s="515"/>
      <c r="L2832" s="517"/>
      <c r="M2832" s="517"/>
      <c r="N2832" s="518"/>
    </row>
    <row r="2833" spans="1:14" s="516" customFormat="1" x14ac:dyDescent="0.2">
      <c r="A2833" s="514"/>
      <c r="B2833" s="538"/>
      <c r="C2833" s="538"/>
      <c r="E2833" s="517"/>
      <c r="F2833" s="515"/>
      <c r="H2833" s="515"/>
      <c r="I2833" s="515"/>
      <c r="J2833" s="515"/>
      <c r="L2833" s="517"/>
      <c r="M2833" s="517"/>
      <c r="N2833" s="518"/>
    </row>
    <row r="2834" spans="1:14" s="516" customFormat="1" x14ac:dyDescent="0.2">
      <c r="A2834" s="514"/>
      <c r="B2834" s="538"/>
      <c r="C2834" s="538"/>
      <c r="E2834" s="517"/>
      <c r="F2834" s="515"/>
      <c r="H2834" s="515"/>
      <c r="I2834" s="515"/>
      <c r="J2834" s="515"/>
      <c r="L2834" s="517"/>
      <c r="M2834" s="517"/>
      <c r="N2834" s="518"/>
    </row>
    <row r="2835" spans="1:14" s="516" customFormat="1" x14ac:dyDescent="0.2">
      <c r="A2835" s="514"/>
      <c r="B2835" s="538"/>
      <c r="C2835" s="538"/>
      <c r="E2835" s="517"/>
      <c r="F2835" s="515"/>
      <c r="H2835" s="515"/>
      <c r="I2835" s="515"/>
      <c r="J2835" s="515"/>
      <c r="L2835" s="517"/>
      <c r="M2835" s="517"/>
      <c r="N2835" s="518"/>
    </row>
    <row r="2836" spans="1:14" s="516" customFormat="1" x14ac:dyDescent="0.2">
      <c r="A2836" s="514"/>
      <c r="B2836" s="538"/>
      <c r="C2836" s="538"/>
      <c r="E2836" s="517"/>
      <c r="F2836" s="515"/>
      <c r="H2836" s="515"/>
      <c r="I2836" s="515"/>
      <c r="J2836" s="515"/>
      <c r="L2836" s="517"/>
      <c r="M2836" s="517"/>
      <c r="N2836" s="518"/>
    </row>
    <row r="2837" spans="1:14" s="516" customFormat="1" x14ac:dyDescent="0.2">
      <c r="A2837" s="514"/>
      <c r="B2837" s="538"/>
      <c r="C2837" s="538"/>
      <c r="E2837" s="517"/>
      <c r="F2837" s="515"/>
      <c r="H2837" s="515"/>
      <c r="I2837" s="515"/>
      <c r="J2837" s="515"/>
      <c r="L2837" s="517"/>
      <c r="M2837" s="517"/>
      <c r="N2837" s="518"/>
    </row>
    <row r="2838" spans="1:14" s="516" customFormat="1" x14ac:dyDescent="0.2">
      <c r="A2838" s="514"/>
      <c r="B2838" s="538"/>
      <c r="C2838" s="538"/>
      <c r="E2838" s="517"/>
      <c r="F2838" s="515"/>
      <c r="H2838" s="515"/>
      <c r="I2838" s="515"/>
      <c r="J2838" s="515"/>
      <c r="L2838" s="517"/>
      <c r="M2838" s="517"/>
      <c r="N2838" s="518"/>
    </row>
    <row r="2839" spans="1:14" s="516" customFormat="1" x14ac:dyDescent="0.2">
      <c r="A2839" s="514"/>
      <c r="B2839" s="538"/>
      <c r="C2839" s="538"/>
      <c r="E2839" s="517"/>
      <c r="F2839" s="515"/>
      <c r="H2839" s="515"/>
      <c r="I2839" s="515"/>
      <c r="J2839" s="515"/>
      <c r="L2839" s="517"/>
      <c r="M2839" s="517"/>
      <c r="N2839" s="518"/>
    </row>
    <row r="2840" spans="1:14" s="516" customFormat="1" x14ac:dyDescent="0.2">
      <c r="A2840" s="514"/>
      <c r="B2840" s="538"/>
      <c r="C2840" s="538"/>
      <c r="E2840" s="517"/>
      <c r="F2840" s="515"/>
      <c r="H2840" s="515"/>
      <c r="I2840" s="515"/>
      <c r="J2840" s="515"/>
      <c r="L2840" s="517"/>
      <c r="M2840" s="517"/>
      <c r="N2840" s="518"/>
    </row>
    <row r="2841" spans="1:14" s="516" customFormat="1" x14ac:dyDescent="0.2">
      <c r="A2841" s="514"/>
      <c r="B2841" s="538"/>
      <c r="C2841" s="538"/>
      <c r="E2841" s="517"/>
      <c r="F2841" s="515"/>
      <c r="H2841" s="515"/>
      <c r="I2841" s="515"/>
      <c r="J2841" s="515"/>
      <c r="L2841" s="517"/>
      <c r="M2841" s="517"/>
      <c r="N2841" s="518"/>
    </row>
    <row r="2842" spans="1:14" s="516" customFormat="1" x14ac:dyDescent="0.2">
      <c r="A2842" s="514"/>
      <c r="B2842" s="538"/>
      <c r="C2842" s="538"/>
      <c r="E2842" s="517"/>
      <c r="F2842" s="515"/>
      <c r="H2842" s="515"/>
      <c r="I2842" s="515"/>
      <c r="J2842" s="515"/>
      <c r="L2842" s="517"/>
      <c r="M2842" s="517"/>
      <c r="N2842" s="518"/>
    </row>
    <row r="2843" spans="1:14" s="516" customFormat="1" x14ac:dyDescent="0.2">
      <c r="A2843" s="514"/>
      <c r="B2843" s="538"/>
      <c r="C2843" s="538"/>
      <c r="E2843" s="517"/>
      <c r="F2843" s="515"/>
      <c r="H2843" s="515"/>
      <c r="I2843" s="515"/>
      <c r="J2843" s="515"/>
      <c r="L2843" s="517"/>
      <c r="M2843" s="517"/>
      <c r="N2843" s="518"/>
    </row>
    <row r="2844" spans="1:14" s="516" customFormat="1" x14ac:dyDescent="0.2">
      <c r="A2844" s="514"/>
      <c r="B2844" s="538"/>
      <c r="C2844" s="538"/>
      <c r="E2844" s="517"/>
      <c r="F2844" s="515"/>
      <c r="H2844" s="515"/>
      <c r="I2844" s="515"/>
      <c r="J2844" s="515"/>
      <c r="L2844" s="517"/>
      <c r="M2844" s="517"/>
      <c r="N2844" s="518"/>
    </row>
    <row r="2845" spans="1:14" s="516" customFormat="1" x14ac:dyDescent="0.2">
      <c r="A2845" s="514"/>
      <c r="B2845" s="538"/>
      <c r="C2845" s="538"/>
      <c r="E2845" s="517"/>
      <c r="F2845" s="515"/>
      <c r="H2845" s="515"/>
      <c r="I2845" s="515"/>
      <c r="J2845" s="515"/>
      <c r="L2845" s="517"/>
      <c r="M2845" s="517"/>
      <c r="N2845" s="518"/>
    </row>
    <row r="2846" spans="1:14" s="516" customFormat="1" x14ac:dyDescent="0.2">
      <c r="A2846" s="514"/>
      <c r="B2846" s="538"/>
      <c r="C2846" s="538"/>
      <c r="E2846" s="517"/>
      <c r="F2846" s="515"/>
      <c r="H2846" s="515"/>
      <c r="I2846" s="515"/>
      <c r="J2846" s="515"/>
      <c r="L2846" s="517"/>
      <c r="M2846" s="517"/>
      <c r="N2846" s="518"/>
    </row>
    <row r="2847" spans="1:14" s="516" customFormat="1" x14ac:dyDescent="0.2">
      <c r="A2847" s="514"/>
      <c r="B2847" s="538"/>
      <c r="C2847" s="538"/>
      <c r="E2847" s="517"/>
      <c r="F2847" s="515"/>
      <c r="H2847" s="515"/>
      <c r="I2847" s="515"/>
      <c r="J2847" s="515"/>
      <c r="L2847" s="517"/>
      <c r="M2847" s="517"/>
      <c r="N2847" s="518"/>
    </row>
    <row r="2848" spans="1:14" s="516" customFormat="1" x14ac:dyDescent="0.2">
      <c r="A2848" s="514"/>
      <c r="B2848" s="538"/>
      <c r="C2848" s="538"/>
      <c r="E2848" s="517"/>
      <c r="F2848" s="515"/>
      <c r="H2848" s="515"/>
      <c r="I2848" s="515"/>
      <c r="J2848" s="515"/>
      <c r="L2848" s="517"/>
      <c r="M2848" s="517"/>
      <c r="N2848" s="518"/>
    </row>
    <row r="2849" spans="1:14" s="516" customFormat="1" x14ac:dyDescent="0.2">
      <c r="A2849" s="514"/>
      <c r="B2849" s="538"/>
      <c r="C2849" s="538"/>
      <c r="E2849" s="517"/>
      <c r="F2849" s="515"/>
      <c r="H2849" s="515"/>
      <c r="I2849" s="515"/>
      <c r="J2849" s="515"/>
      <c r="L2849" s="517"/>
      <c r="M2849" s="517"/>
      <c r="N2849" s="518"/>
    </row>
    <row r="2850" spans="1:14" s="516" customFormat="1" x14ac:dyDescent="0.2">
      <c r="A2850" s="514"/>
      <c r="B2850" s="538"/>
      <c r="C2850" s="538"/>
      <c r="E2850" s="517"/>
      <c r="F2850" s="515"/>
      <c r="H2850" s="515"/>
      <c r="I2850" s="515"/>
      <c r="J2850" s="515"/>
      <c r="L2850" s="517"/>
      <c r="M2850" s="517"/>
      <c r="N2850" s="518"/>
    </row>
    <row r="2851" spans="1:14" s="516" customFormat="1" x14ac:dyDescent="0.2">
      <c r="A2851" s="514"/>
      <c r="B2851" s="538"/>
      <c r="C2851" s="538"/>
      <c r="E2851" s="517"/>
      <c r="F2851" s="515"/>
      <c r="H2851" s="515"/>
      <c r="I2851" s="515"/>
      <c r="J2851" s="515"/>
      <c r="L2851" s="517"/>
      <c r="M2851" s="517"/>
      <c r="N2851" s="518"/>
    </row>
    <row r="2852" spans="1:14" s="516" customFormat="1" x14ac:dyDescent="0.2">
      <c r="A2852" s="514"/>
      <c r="B2852" s="538"/>
      <c r="C2852" s="538"/>
      <c r="E2852" s="517"/>
      <c r="F2852" s="515"/>
      <c r="H2852" s="515"/>
      <c r="I2852" s="515"/>
      <c r="J2852" s="515"/>
      <c r="L2852" s="517"/>
      <c r="M2852" s="517"/>
      <c r="N2852" s="518"/>
    </row>
    <row r="2853" spans="1:14" s="516" customFormat="1" x14ac:dyDescent="0.2">
      <c r="A2853" s="514"/>
      <c r="B2853" s="538"/>
      <c r="C2853" s="538"/>
      <c r="E2853" s="517"/>
      <c r="F2853" s="515"/>
      <c r="H2853" s="515"/>
      <c r="I2853" s="515"/>
      <c r="J2853" s="515"/>
      <c r="L2853" s="517"/>
      <c r="M2853" s="517"/>
      <c r="N2853" s="518"/>
    </row>
    <row r="2854" spans="1:14" s="516" customFormat="1" x14ac:dyDescent="0.2">
      <c r="A2854" s="514"/>
      <c r="B2854" s="538"/>
      <c r="C2854" s="538"/>
      <c r="E2854" s="517"/>
      <c r="F2854" s="515"/>
      <c r="H2854" s="515"/>
      <c r="I2854" s="515"/>
      <c r="J2854" s="515"/>
      <c r="L2854" s="517"/>
      <c r="M2854" s="517"/>
      <c r="N2854" s="518"/>
    </row>
    <row r="2855" spans="1:14" s="516" customFormat="1" x14ac:dyDescent="0.2">
      <c r="A2855" s="514"/>
      <c r="B2855" s="538"/>
      <c r="C2855" s="538"/>
      <c r="E2855" s="517"/>
      <c r="F2855" s="515"/>
      <c r="H2855" s="515"/>
      <c r="I2855" s="515"/>
      <c r="J2855" s="515"/>
      <c r="L2855" s="517"/>
      <c r="M2855" s="517"/>
      <c r="N2855" s="518"/>
    </row>
    <row r="2856" spans="1:14" s="516" customFormat="1" x14ac:dyDescent="0.2">
      <c r="A2856" s="514"/>
      <c r="B2856" s="538"/>
      <c r="C2856" s="538"/>
      <c r="E2856" s="517"/>
      <c r="F2856" s="515"/>
      <c r="H2856" s="515"/>
      <c r="I2856" s="515"/>
      <c r="J2856" s="515"/>
      <c r="L2856" s="517"/>
      <c r="M2856" s="517"/>
      <c r="N2856" s="518"/>
    </row>
    <row r="2857" spans="1:14" s="516" customFormat="1" x14ac:dyDescent="0.2">
      <c r="A2857" s="514"/>
      <c r="B2857" s="538"/>
      <c r="C2857" s="538"/>
      <c r="E2857" s="517"/>
      <c r="F2857" s="515"/>
      <c r="H2857" s="515"/>
      <c r="I2857" s="515"/>
      <c r="J2857" s="515"/>
      <c r="L2857" s="517"/>
      <c r="M2857" s="517"/>
      <c r="N2857" s="518"/>
    </row>
    <row r="2858" spans="1:14" s="516" customFormat="1" x14ac:dyDescent="0.2">
      <c r="A2858" s="514"/>
      <c r="B2858" s="538"/>
      <c r="C2858" s="538"/>
      <c r="E2858" s="517"/>
      <c r="F2858" s="515"/>
      <c r="H2858" s="515"/>
      <c r="I2858" s="515"/>
      <c r="J2858" s="515"/>
      <c r="L2858" s="517"/>
      <c r="M2858" s="517"/>
      <c r="N2858" s="518"/>
    </row>
    <row r="2859" spans="1:14" s="516" customFormat="1" x14ac:dyDescent="0.2">
      <c r="A2859" s="514"/>
      <c r="B2859" s="538"/>
      <c r="C2859" s="538"/>
      <c r="E2859" s="517"/>
      <c r="F2859" s="515"/>
      <c r="H2859" s="515"/>
      <c r="I2859" s="515"/>
      <c r="J2859" s="515"/>
      <c r="L2859" s="517"/>
      <c r="M2859" s="517"/>
      <c r="N2859" s="518"/>
    </row>
    <row r="2860" spans="1:14" s="516" customFormat="1" x14ac:dyDescent="0.2">
      <c r="A2860" s="514"/>
      <c r="B2860" s="538"/>
      <c r="C2860" s="538"/>
      <c r="E2860" s="517"/>
      <c r="F2860" s="515"/>
      <c r="H2860" s="515"/>
      <c r="I2860" s="515"/>
      <c r="J2860" s="515"/>
      <c r="L2860" s="517"/>
      <c r="M2860" s="517"/>
      <c r="N2860" s="518"/>
    </row>
    <row r="2861" spans="1:14" s="516" customFormat="1" x14ac:dyDescent="0.2">
      <c r="A2861" s="514"/>
      <c r="B2861" s="538"/>
      <c r="C2861" s="538"/>
      <c r="E2861" s="517"/>
      <c r="F2861" s="515"/>
      <c r="H2861" s="515"/>
      <c r="I2861" s="515"/>
      <c r="J2861" s="515"/>
      <c r="L2861" s="517"/>
      <c r="M2861" s="517"/>
      <c r="N2861" s="518"/>
    </row>
    <row r="2862" spans="1:14" s="516" customFormat="1" x14ac:dyDescent="0.2">
      <c r="A2862" s="514"/>
      <c r="B2862" s="538"/>
      <c r="C2862" s="538"/>
      <c r="E2862" s="517"/>
      <c r="F2862" s="515"/>
      <c r="H2862" s="515"/>
      <c r="I2862" s="515"/>
      <c r="J2862" s="515"/>
      <c r="L2862" s="517"/>
      <c r="M2862" s="517"/>
      <c r="N2862" s="518"/>
    </row>
    <row r="2863" spans="1:14" s="516" customFormat="1" x14ac:dyDescent="0.2">
      <c r="A2863" s="514"/>
      <c r="B2863" s="538"/>
      <c r="C2863" s="538"/>
      <c r="E2863" s="517"/>
      <c r="F2863" s="515"/>
      <c r="H2863" s="515"/>
      <c r="I2863" s="515"/>
      <c r="J2863" s="515"/>
      <c r="L2863" s="517"/>
      <c r="M2863" s="517"/>
      <c r="N2863" s="518"/>
    </row>
    <row r="2864" spans="1:14" s="516" customFormat="1" x14ac:dyDescent="0.2">
      <c r="A2864" s="514"/>
      <c r="B2864" s="538"/>
      <c r="C2864" s="538"/>
      <c r="E2864" s="517"/>
      <c r="F2864" s="515"/>
      <c r="H2864" s="515"/>
      <c r="I2864" s="515"/>
      <c r="J2864" s="515"/>
      <c r="L2864" s="517"/>
      <c r="M2864" s="517"/>
      <c r="N2864" s="518"/>
    </row>
    <row r="2865" spans="1:14" s="516" customFormat="1" x14ac:dyDescent="0.2">
      <c r="A2865" s="514"/>
      <c r="B2865" s="538"/>
      <c r="C2865" s="538"/>
      <c r="E2865" s="517"/>
      <c r="F2865" s="515"/>
      <c r="H2865" s="515"/>
      <c r="I2865" s="515"/>
      <c r="J2865" s="515"/>
      <c r="L2865" s="517"/>
      <c r="M2865" s="517"/>
      <c r="N2865" s="518"/>
    </row>
    <row r="2866" spans="1:14" s="516" customFormat="1" x14ac:dyDescent="0.2">
      <c r="A2866" s="514"/>
      <c r="B2866" s="538"/>
      <c r="C2866" s="538"/>
      <c r="E2866" s="517"/>
      <c r="F2866" s="515"/>
      <c r="H2866" s="515"/>
      <c r="I2866" s="515"/>
      <c r="J2866" s="515"/>
      <c r="L2866" s="517"/>
      <c r="M2866" s="517"/>
      <c r="N2866" s="518"/>
    </row>
    <row r="2867" spans="1:14" s="516" customFormat="1" x14ac:dyDescent="0.2">
      <c r="A2867" s="514"/>
      <c r="B2867" s="538"/>
      <c r="C2867" s="538"/>
      <c r="E2867" s="517"/>
      <c r="F2867" s="515"/>
      <c r="H2867" s="515"/>
      <c r="I2867" s="515"/>
      <c r="J2867" s="515"/>
      <c r="L2867" s="517"/>
      <c r="M2867" s="517"/>
      <c r="N2867" s="518"/>
    </row>
    <row r="2868" spans="1:14" s="516" customFormat="1" x14ac:dyDescent="0.2">
      <c r="A2868" s="514"/>
      <c r="B2868" s="538"/>
      <c r="C2868" s="538"/>
      <c r="E2868" s="517"/>
      <c r="F2868" s="515"/>
      <c r="H2868" s="515"/>
      <c r="I2868" s="515"/>
      <c r="J2868" s="515"/>
      <c r="L2868" s="517"/>
      <c r="M2868" s="517"/>
      <c r="N2868" s="518"/>
    </row>
    <row r="2869" spans="1:14" s="516" customFormat="1" x14ac:dyDescent="0.2">
      <c r="A2869" s="514"/>
      <c r="B2869" s="538"/>
      <c r="C2869" s="538"/>
      <c r="E2869" s="517"/>
      <c r="F2869" s="515"/>
      <c r="H2869" s="515"/>
      <c r="I2869" s="515"/>
      <c r="J2869" s="515"/>
      <c r="L2869" s="517"/>
      <c r="M2869" s="517"/>
      <c r="N2869" s="518"/>
    </row>
    <row r="2870" spans="1:14" s="516" customFormat="1" x14ac:dyDescent="0.2">
      <c r="A2870" s="514"/>
      <c r="B2870" s="538"/>
      <c r="C2870" s="538"/>
      <c r="E2870" s="517"/>
      <c r="F2870" s="515"/>
      <c r="H2870" s="515"/>
      <c r="I2870" s="515"/>
      <c r="J2870" s="515"/>
      <c r="L2870" s="517"/>
      <c r="M2870" s="517"/>
      <c r="N2870" s="518"/>
    </row>
    <row r="2871" spans="1:14" s="516" customFormat="1" x14ac:dyDescent="0.2">
      <c r="A2871" s="514"/>
      <c r="B2871" s="538"/>
      <c r="C2871" s="538"/>
      <c r="E2871" s="517"/>
      <c r="F2871" s="515"/>
      <c r="H2871" s="515"/>
      <c r="I2871" s="515"/>
      <c r="J2871" s="515"/>
      <c r="L2871" s="517"/>
      <c r="M2871" s="517"/>
      <c r="N2871" s="518"/>
    </row>
    <row r="2872" spans="1:14" s="516" customFormat="1" x14ac:dyDescent="0.2">
      <c r="A2872" s="514"/>
      <c r="B2872" s="538"/>
      <c r="C2872" s="538"/>
      <c r="E2872" s="517"/>
      <c r="F2872" s="515"/>
      <c r="H2872" s="515"/>
      <c r="I2872" s="515"/>
      <c r="J2872" s="515"/>
      <c r="L2872" s="517"/>
      <c r="M2872" s="517"/>
      <c r="N2872" s="518"/>
    </row>
    <row r="2873" spans="1:14" s="516" customFormat="1" x14ac:dyDescent="0.2">
      <c r="A2873" s="514"/>
      <c r="B2873" s="538"/>
      <c r="C2873" s="538"/>
      <c r="E2873" s="517"/>
      <c r="F2873" s="515"/>
      <c r="H2873" s="515"/>
      <c r="I2873" s="515"/>
      <c r="J2873" s="515"/>
      <c r="L2873" s="517"/>
      <c r="M2873" s="517"/>
      <c r="N2873" s="518"/>
    </row>
    <row r="2874" spans="1:14" s="516" customFormat="1" x14ac:dyDescent="0.2">
      <c r="A2874" s="514"/>
      <c r="B2874" s="538"/>
      <c r="C2874" s="538"/>
      <c r="E2874" s="517"/>
      <c r="F2874" s="515"/>
      <c r="H2874" s="515"/>
      <c r="I2874" s="515"/>
      <c r="J2874" s="515"/>
      <c r="L2874" s="517"/>
      <c r="M2874" s="517"/>
      <c r="N2874" s="518"/>
    </row>
    <row r="2875" spans="1:14" s="516" customFormat="1" x14ac:dyDescent="0.2">
      <c r="A2875" s="514"/>
      <c r="B2875" s="538"/>
      <c r="C2875" s="538"/>
      <c r="E2875" s="517"/>
      <c r="F2875" s="515"/>
      <c r="H2875" s="515"/>
      <c r="I2875" s="515"/>
      <c r="J2875" s="515"/>
      <c r="L2875" s="517"/>
      <c r="M2875" s="517"/>
      <c r="N2875" s="518"/>
    </row>
    <row r="2876" spans="1:14" s="516" customFormat="1" x14ac:dyDescent="0.2">
      <c r="A2876" s="514"/>
      <c r="B2876" s="538"/>
      <c r="C2876" s="538"/>
      <c r="E2876" s="517"/>
      <c r="F2876" s="515"/>
      <c r="H2876" s="515"/>
      <c r="I2876" s="515"/>
      <c r="J2876" s="515"/>
      <c r="L2876" s="517"/>
      <c r="M2876" s="517"/>
      <c r="N2876" s="518"/>
    </row>
    <row r="2877" spans="1:14" s="516" customFormat="1" x14ac:dyDescent="0.2">
      <c r="A2877" s="514"/>
      <c r="B2877" s="538"/>
      <c r="C2877" s="538"/>
      <c r="E2877" s="517"/>
      <c r="F2877" s="515"/>
      <c r="H2877" s="515"/>
      <c r="I2877" s="515"/>
      <c r="J2877" s="515"/>
      <c r="L2877" s="517"/>
      <c r="M2877" s="517"/>
      <c r="N2877" s="518"/>
    </row>
    <row r="2878" spans="1:14" s="516" customFormat="1" x14ac:dyDescent="0.2">
      <c r="A2878" s="514"/>
      <c r="B2878" s="538"/>
      <c r="C2878" s="538"/>
      <c r="E2878" s="517"/>
      <c r="F2878" s="515"/>
      <c r="H2878" s="515"/>
      <c r="I2878" s="515"/>
      <c r="J2878" s="515"/>
      <c r="L2878" s="517"/>
      <c r="M2878" s="517"/>
      <c r="N2878" s="518"/>
    </row>
    <row r="2879" spans="1:14" s="516" customFormat="1" x14ac:dyDescent="0.2">
      <c r="A2879" s="514"/>
      <c r="B2879" s="538"/>
      <c r="C2879" s="538"/>
      <c r="E2879" s="517"/>
      <c r="F2879" s="515"/>
      <c r="H2879" s="515"/>
      <c r="I2879" s="515"/>
      <c r="J2879" s="515"/>
      <c r="L2879" s="517"/>
      <c r="M2879" s="517"/>
      <c r="N2879" s="518"/>
    </row>
    <row r="2880" spans="1:14" s="516" customFormat="1" x14ac:dyDescent="0.2">
      <c r="A2880" s="514"/>
      <c r="B2880" s="538"/>
      <c r="C2880" s="538"/>
      <c r="E2880" s="517"/>
      <c r="F2880" s="515"/>
      <c r="H2880" s="515"/>
      <c r="I2880" s="515"/>
      <c r="J2880" s="515"/>
      <c r="L2880" s="517"/>
      <c r="M2880" s="517"/>
      <c r="N2880" s="518"/>
    </row>
    <row r="2881" spans="1:14" s="516" customFormat="1" x14ac:dyDescent="0.2">
      <c r="A2881" s="514"/>
      <c r="B2881" s="538"/>
      <c r="C2881" s="538"/>
      <c r="E2881" s="517"/>
      <c r="F2881" s="515"/>
      <c r="H2881" s="515"/>
      <c r="I2881" s="515"/>
      <c r="J2881" s="515"/>
      <c r="L2881" s="517"/>
      <c r="M2881" s="517"/>
      <c r="N2881" s="518"/>
    </row>
    <row r="2882" spans="1:14" s="516" customFormat="1" x14ac:dyDescent="0.2">
      <c r="A2882" s="514"/>
      <c r="B2882" s="538"/>
      <c r="C2882" s="538"/>
      <c r="E2882" s="517"/>
      <c r="F2882" s="515"/>
      <c r="H2882" s="515"/>
      <c r="I2882" s="515"/>
      <c r="J2882" s="515"/>
      <c r="L2882" s="517"/>
      <c r="M2882" s="517"/>
      <c r="N2882" s="518"/>
    </row>
    <row r="2883" spans="1:14" s="516" customFormat="1" x14ac:dyDescent="0.2">
      <c r="A2883" s="514"/>
      <c r="B2883" s="538"/>
      <c r="C2883" s="538"/>
      <c r="E2883" s="517"/>
      <c r="F2883" s="515"/>
      <c r="H2883" s="515"/>
      <c r="I2883" s="515"/>
      <c r="J2883" s="515"/>
      <c r="L2883" s="517"/>
      <c r="M2883" s="517"/>
      <c r="N2883" s="518"/>
    </row>
    <row r="2884" spans="1:14" s="516" customFormat="1" x14ac:dyDescent="0.2">
      <c r="A2884" s="514"/>
      <c r="B2884" s="538"/>
      <c r="C2884" s="538"/>
      <c r="E2884" s="517"/>
      <c r="F2884" s="515"/>
      <c r="H2884" s="515"/>
      <c r="I2884" s="515"/>
      <c r="J2884" s="515"/>
      <c r="L2884" s="517"/>
      <c r="M2884" s="517"/>
      <c r="N2884" s="518"/>
    </row>
    <row r="2885" spans="1:14" s="516" customFormat="1" x14ac:dyDescent="0.2">
      <c r="A2885" s="514"/>
      <c r="B2885" s="538"/>
      <c r="C2885" s="538"/>
      <c r="E2885" s="517"/>
      <c r="F2885" s="515"/>
      <c r="H2885" s="515"/>
      <c r="I2885" s="515"/>
      <c r="J2885" s="515"/>
      <c r="L2885" s="517"/>
      <c r="M2885" s="517"/>
      <c r="N2885" s="518"/>
    </row>
    <row r="2886" spans="1:14" s="516" customFormat="1" x14ac:dyDescent="0.2">
      <c r="A2886" s="514"/>
      <c r="B2886" s="538"/>
      <c r="C2886" s="538"/>
      <c r="E2886" s="517"/>
      <c r="F2886" s="515"/>
      <c r="H2886" s="515"/>
      <c r="I2886" s="515"/>
      <c r="J2886" s="515"/>
      <c r="L2886" s="517"/>
      <c r="M2886" s="517"/>
      <c r="N2886" s="518"/>
    </row>
    <row r="2887" spans="1:14" s="516" customFormat="1" x14ac:dyDescent="0.2">
      <c r="A2887" s="514"/>
      <c r="B2887" s="538"/>
      <c r="C2887" s="538"/>
      <c r="E2887" s="517"/>
      <c r="F2887" s="515"/>
      <c r="H2887" s="515"/>
      <c r="I2887" s="515"/>
      <c r="J2887" s="515"/>
      <c r="L2887" s="517"/>
      <c r="M2887" s="517"/>
      <c r="N2887" s="518"/>
    </row>
    <row r="2888" spans="1:14" s="516" customFormat="1" x14ac:dyDescent="0.2">
      <c r="A2888" s="514"/>
      <c r="B2888" s="538"/>
      <c r="C2888" s="538"/>
      <c r="E2888" s="517"/>
      <c r="F2888" s="515"/>
      <c r="H2888" s="515"/>
      <c r="I2888" s="515"/>
      <c r="J2888" s="515"/>
      <c r="L2888" s="517"/>
      <c r="M2888" s="517"/>
      <c r="N2888" s="518"/>
    </row>
    <row r="2889" spans="1:14" s="516" customFormat="1" x14ac:dyDescent="0.2">
      <c r="A2889" s="514"/>
      <c r="B2889" s="538"/>
      <c r="C2889" s="538"/>
      <c r="E2889" s="517"/>
      <c r="F2889" s="515"/>
      <c r="H2889" s="515"/>
      <c r="I2889" s="515"/>
      <c r="J2889" s="515"/>
      <c r="L2889" s="517"/>
      <c r="M2889" s="517"/>
      <c r="N2889" s="518"/>
    </row>
    <row r="2890" spans="1:14" s="516" customFormat="1" x14ac:dyDescent="0.2">
      <c r="A2890" s="514"/>
      <c r="B2890" s="538"/>
      <c r="C2890" s="538"/>
      <c r="E2890" s="517"/>
      <c r="F2890" s="515"/>
      <c r="H2890" s="515"/>
      <c r="I2890" s="515"/>
      <c r="J2890" s="515"/>
      <c r="L2890" s="517"/>
      <c r="M2890" s="517"/>
      <c r="N2890" s="518"/>
    </row>
    <row r="2891" spans="1:14" s="516" customFormat="1" x14ac:dyDescent="0.2">
      <c r="A2891" s="514"/>
      <c r="B2891" s="538"/>
      <c r="C2891" s="538"/>
      <c r="E2891" s="517"/>
      <c r="F2891" s="515"/>
      <c r="H2891" s="515"/>
      <c r="I2891" s="515"/>
      <c r="J2891" s="515"/>
      <c r="L2891" s="517"/>
      <c r="M2891" s="517"/>
      <c r="N2891" s="518"/>
    </row>
    <row r="2892" spans="1:14" s="516" customFormat="1" x14ac:dyDescent="0.2">
      <c r="A2892" s="514"/>
      <c r="B2892" s="538"/>
      <c r="C2892" s="538"/>
      <c r="E2892" s="517"/>
      <c r="F2892" s="515"/>
      <c r="H2892" s="515"/>
      <c r="I2892" s="515"/>
      <c r="J2892" s="515"/>
      <c r="L2892" s="517"/>
      <c r="M2892" s="517"/>
      <c r="N2892" s="518"/>
    </row>
    <row r="2893" spans="1:14" s="516" customFormat="1" x14ac:dyDescent="0.2">
      <c r="A2893" s="514"/>
      <c r="B2893" s="538"/>
      <c r="C2893" s="538"/>
      <c r="E2893" s="517"/>
      <c r="F2893" s="515"/>
      <c r="H2893" s="515"/>
      <c r="I2893" s="515"/>
      <c r="J2893" s="515"/>
      <c r="L2893" s="517"/>
      <c r="M2893" s="517"/>
      <c r="N2893" s="518"/>
    </row>
    <row r="2894" spans="1:14" s="516" customFormat="1" x14ac:dyDescent="0.2">
      <c r="A2894" s="514"/>
      <c r="B2894" s="538"/>
      <c r="C2894" s="538"/>
      <c r="E2894" s="517"/>
      <c r="F2894" s="515"/>
      <c r="H2894" s="515"/>
      <c r="I2894" s="515"/>
      <c r="J2894" s="515"/>
      <c r="L2894" s="517"/>
      <c r="M2894" s="517"/>
      <c r="N2894" s="518"/>
    </row>
    <row r="2895" spans="1:14" s="516" customFormat="1" x14ac:dyDescent="0.2">
      <c r="A2895" s="514"/>
      <c r="B2895" s="538"/>
      <c r="C2895" s="538"/>
      <c r="E2895" s="517"/>
      <c r="F2895" s="515"/>
      <c r="H2895" s="515"/>
      <c r="I2895" s="515"/>
      <c r="J2895" s="515"/>
      <c r="L2895" s="517"/>
      <c r="M2895" s="517"/>
      <c r="N2895" s="518"/>
    </row>
    <row r="2896" spans="1:14" s="516" customFormat="1" x14ac:dyDescent="0.2">
      <c r="A2896" s="514"/>
      <c r="B2896" s="538"/>
      <c r="C2896" s="538"/>
      <c r="E2896" s="517"/>
      <c r="F2896" s="515"/>
      <c r="H2896" s="515"/>
      <c r="I2896" s="515"/>
      <c r="J2896" s="515"/>
      <c r="L2896" s="517"/>
      <c r="M2896" s="517"/>
      <c r="N2896" s="518"/>
    </row>
    <row r="2897" spans="1:14" s="516" customFormat="1" x14ac:dyDescent="0.2">
      <c r="A2897" s="514"/>
      <c r="B2897" s="538"/>
      <c r="C2897" s="538"/>
      <c r="E2897" s="517"/>
      <c r="F2897" s="515"/>
      <c r="H2897" s="515"/>
      <c r="I2897" s="515"/>
      <c r="J2897" s="515"/>
      <c r="L2897" s="517"/>
      <c r="M2897" s="517"/>
      <c r="N2897" s="518"/>
    </row>
    <row r="2898" spans="1:14" s="516" customFormat="1" x14ac:dyDescent="0.2">
      <c r="A2898" s="514"/>
      <c r="B2898" s="538"/>
      <c r="C2898" s="538"/>
      <c r="E2898" s="517"/>
      <c r="F2898" s="515"/>
      <c r="H2898" s="515"/>
      <c r="I2898" s="515"/>
      <c r="J2898" s="515"/>
      <c r="L2898" s="517"/>
      <c r="M2898" s="517"/>
      <c r="N2898" s="518"/>
    </row>
    <row r="2899" spans="1:14" s="516" customFormat="1" x14ac:dyDescent="0.2">
      <c r="A2899" s="514"/>
      <c r="B2899" s="538"/>
      <c r="C2899" s="538"/>
      <c r="E2899" s="517"/>
      <c r="F2899" s="515"/>
      <c r="H2899" s="515"/>
      <c r="I2899" s="515"/>
      <c r="J2899" s="515"/>
      <c r="L2899" s="517"/>
      <c r="M2899" s="517"/>
      <c r="N2899" s="518"/>
    </row>
    <row r="2900" spans="1:14" s="516" customFormat="1" x14ac:dyDescent="0.2">
      <c r="A2900" s="514"/>
      <c r="B2900" s="538"/>
      <c r="C2900" s="538"/>
      <c r="E2900" s="517"/>
      <c r="F2900" s="515"/>
      <c r="H2900" s="515"/>
      <c r="I2900" s="515"/>
      <c r="J2900" s="515"/>
      <c r="L2900" s="517"/>
      <c r="M2900" s="517"/>
      <c r="N2900" s="518"/>
    </row>
    <row r="2901" spans="1:14" s="516" customFormat="1" x14ac:dyDescent="0.2">
      <c r="A2901" s="514"/>
      <c r="B2901" s="538"/>
      <c r="C2901" s="538"/>
      <c r="E2901" s="517"/>
      <c r="F2901" s="515"/>
      <c r="H2901" s="515"/>
      <c r="I2901" s="515"/>
      <c r="J2901" s="515"/>
      <c r="L2901" s="517"/>
      <c r="M2901" s="517"/>
      <c r="N2901" s="518"/>
    </row>
    <row r="2902" spans="1:14" s="516" customFormat="1" x14ac:dyDescent="0.2">
      <c r="A2902" s="514"/>
      <c r="B2902" s="538"/>
      <c r="C2902" s="538"/>
      <c r="E2902" s="517"/>
      <c r="F2902" s="515"/>
      <c r="H2902" s="515"/>
      <c r="I2902" s="515"/>
      <c r="J2902" s="515"/>
      <c r="L2902" s="517"/>
      <c r="M2902" s="517"/>
      <c r="N2902" s="518"/>
    </row>
    <row r="2903" spans="1:14" s="516" customFormat="1" x14ac:dyDescent="0.2">
      <c r="A2903" s="514"/>
      <c r="B2903" s="538"/>
      <c r="C2903" s="538"/>
      <c r="E2903" s="517"/>
      <c r="F2903" s="515"/>
      <c r="H2903" s="515"/>
      <c r="I2903" s="515"/>
      <c r="J2903" s="515"/>
      <c r="L2903" s="517"/>
      <c r="M2903" s="517"/>
      <c r="N2903" s="518"/>
    </row>
    <row r="2904" spans="1:14" s="516" customFormat="1" x14ac:dyDescent="0.2">
      <c r="A2904" s="514"/>
      <c r="B2904" s="538"/>
      <c r="C2904" s="538"/>
      <c r="E2904" s="517"/>
      <c r="F2904" s="515"/>
      <c r="H2904" s="515"/>
      <c r="I2904" s="515"/>
      <c r="J2904" s="515"/>
      <c r="L2904" s="517"/>
      <c r="M2904" s="517"/>
      <c r="N2904" s="518"/>
    </row>
    <row r="2905" spans="1:14" s="516" customFormat="1" x14ac:dyDescent="0.2">
      <c r="A2905" s="514"/>
      <c r="B2905" s="538"/>
      <c r="C2905" s="538"/>
      <c r="E2905" s="517"/>
      <c r="F2905" s="515"/>
      <c r="H2905" s="515"/>
      <c r="I2905" s="515"/>
      <c r="J2905" s="515"/>
      <c r="L2905" s="517"/>
      <c r="M2905" s="517"/>
      <c r="N2905" s="518"/>
    </row>
    <row r="2906" spans="1:14" s="516" customFormat="1" x14ac:dyDescent="0.2">
      <c r="A2906" s="514"/>
      <c r="B2906" s="538"/>
      <c r="C2906" s="538"/>
      <c r="E2906" s="517"/>
      <c r="F2906" s="515"/>
      <c r="H2906" s="515"/>
      <c r="I2906" s="515"/>
      <c r="J2906" s="515"/>
      <c r="L2906" s="517"/>
      <c r="M2906" s="517"/>
      <c r="N2906" s="518"/>
    </row>
    <row r="2907" spans="1:14" s="516" customFormat="1" x14ac:dyDescent="0.2">
      <c r="A2907" s="514"/>
      <c r="B2907" s="538"/>
      <c r="C2907" s="538"/>
      <c r="E2907" s="517"/>
      <c r="F2907" s="515"/>
      <c r="H2907" s="515"/>
      <c r="I2907" s="515"/>
      <c r="J2907" s="515"/>
      <c r="L2907" s="517"/>
      <c r="M2907" s="517"/>
      <c r="N2907" s="518"/>
    </row>
    <row r="2908" spans="1:14" s="516" customFormat="1" x14ac:dyDescent="0.2">
      <c r="A2908" s="514"/>
      <c r="B2908" s="538"/>
      <c r="C2908" s="538"/>
      <c r="E2908" s="517"/>
      <c r="F2908" s="515"/>
      <c r="H2908" s="515"/>
      <c r="I2908" s="515"/>
      <c r="J2908" s="515"/>
      <c r="L2908" s="517"/>
      <c r="M2908" s="517"/>
      <c r="N2908" s="518"/>
    </row>
    <row r="2909" spans="1:14" s="516" customFormat="1" x14ac:dyDescent="0.2">
      <c r="A2909" s="514"/>
      <c r="B2909" s="538"/>
      <c r="C2909" s="538"/>
      <c r="E2909" s="517"/>
      <c r="F2909" s="515"/>
      <c r="H2909" s="515"/>
      <c r="I2909" s="515"/>
      <c r="J2909" s="515"/>
      <c r="L2909" s="517"/>
      <c r="M2909" s="517"/>
      <c r="N2909" s="518"/>
    </row>
    <row r="2910" spans="1:14" s="516" customFormat="1" x14ac:dyDescent="0.2">
      <c r="A2910" s="514"/>
      <c r="B2910" s="538"/>
      <c r="C2910" s="538"/>
      <c r="E2910" s="517"/>
      <c r="F2910" s="515"/>
      <c r="H2910" s="515"/>
      <c r="I2910" s="515"/>
      <c r="J2910" s="515"/>
      <c r="L2910" s="517"/>
      <c r="M2910" s="517"/>
      <c r="N2910" s="518"/>
    </row>
    <row r="2911" spans="1:14" s="516" customFormat="1" x14ac:dyDescent="0.2">
      <c r="A2911" s="514"/>
      <c r="B2911" s="538"/>
      <c r="C2911" s="538"/>
      <c r="E2911" s="517"/>
      <c r="F2911" s="515"/>
      <c r="H2911" s="515"/>
      <c r="I2911" s="515"/>
      <c r="J2911" s="515"/>
      <c r="L2911" s="517"/>
      <c r="M2911" s="517"/>
      <c r="N2911" s="518"/>
    </row>
    <row r="2912" spans="1:14" s="516" customFormat="1" x14ac:dyDescent="0.2">
      <c r="A2912" s="514"/>
      <c r="B2912" s="538"/>
      <c r="C2912" s="538"/>
      <c r="E2912" s="517"/>
      <c r="F2912" s="515"/>
      <c r="H2912" s="515"/>
      <c r="I2912" s="515"/>
      <c r="J2912" s="515"/>
      <c r="L2912" s="517"/>
      <c r="M2912" s="517"/>
      <c r="N2912" s="518"/>
    </row>
    <row r="2913" spans="1:14" s="516" customFormat="1" x14ac:dyDescent="0.2">
      <c r="A2913" s="514"/>
      <c r="B2913" s="538"/>
      <c r="C2913" s="538"/>
      <c r="E2913" s="517"/>
      <c r="F2913" s="515"/>
      <c r="H2913" s="515"/>
      <c r="I2913" s="515"/>
      <c r="J2913" s="515"/>
      <c r="L2913" s="517"/>
      <c r="M2913" s="517"/>
      <c r="N2913" s="518"/>
    </row>
    <row r="2914" spans="1:14" s="516" customFormat="1" x14ac:dyDescent="0.2">
      <c r="A2914" s="514"/>
      <c r="B2914" s="538"/>
      <c r="C2914" s="538"/>
      <c r="E2914" s="517"/>
      <c r="F2914" s="515"/>
      <c r="H2914" s="515"/>
      <c r="I2914" s="515"/>
      <c r="J2914" s="515"/>
      <c r="L2914" s="517"/>
      <c r="M2914" s="517"/>
      <c r="N2914" s="518"/>
    </row>
    <row r="2915" spans="1:14" s="516" customFormat="1" x14ac:dyDescent="0.2">
      <c r="A2915" s="514"/>
      <c r="B2915" s="538"/>
      <c r="C2915" s="538"/>
      <c r="E2915" s="517"/>
      <c r="F2915" s="515"/>
      <c r="H2915" s="515"/>
      <c r="I2915" s="515"/>
      <c r="J2915" s="515"/>
      <c r="L2915" s="517"/>
      <c r="M2915" s="517"/>
      <c r="N2915" s="518"/>
    </row>
    <row r="2916" spans="1:14" s="516" customFormat="1" x14ac:dyDescent="0.2">
      <c r="A2916" s="514"/>
      <c r="B2916" s="538"/>
      <c r="C2916" s="538"/>
      <c r="E2916" s="517"/>
      <c r="F2916" s="515"/>
      <c r="H2916" s="515"/>
      <c r="I2916" s="515"/>
      <c r="J2916" s="515"/>
      <c r="L2916" s="517"/>
      <c r="M2916" s="517"/>
      <c r="N2916" s="518"/>
    </row>
    <row r="2917" spans="1:14" s="516" customFormat="1" x14ac:dyDescent="0.2">
      <c r="A2917" s="514"/>
      <c r="B2917" s="538"/>
      <c r="C2917" s="538"/>
      <c r="E2917" s="517"/>
      <c r="F2917" s="515"/>
      <c r="H2917" s="515"/>
      <c r="I2917" s="515"/>
      <c r="J2917" s="515"/>
      <c r="L2917" s="517"/>
      <c r="M2917" s="517"/>
      <c r="N2917" s="518"/>
    </row>
    <row r="2918" spans="1:14" s="516" customFormat="1" x14ac:dyDescent="0.2">
      <c r="A2918" s="514"/>
      <c r="B2918" s="538"/>
      <c r="C2918" s="538"/>
      <c r="E2918" s="517"/>
      <c r="F2918" s="515"/>
      <c r="H2918" s="515"/>
      <c r="I2918" s="515"/>
      <c r="J2918" s="515"/>
      <c r="L2918" s="517"/>
      <c r="M2918" s="517"/>
      <c r="N2918" s="518"/>
    </row>
    <row r="2919" spans="1:14" s="516" customFormat="1" x14ac:dyDescent="0.2">
      <c r="A2919" s="514"/>
      <c r="B2919" s="538"/>
      <c r="C2919" s="538"/>
      <c r="E2919" s="517"/>
      <c r="F2919" s="515"/>
      <c r="H2919" s="515"/>
      <c r="I2919" s="515"/>
      <c r="J2919" s="515"/>
      <c r="L2919" s="517"/>
      <c r="M2919" s="517"/>
      <c r="N2919" s="518"/>
    </row>
    <row r="2920" spans="1:14" s="516" customFormat="1" x14ac:dyDescent="0.2">
      <c r="A2920" s="514"/>
      <c r="B2920" s="538"/>
      <c r="C2920" s="538"/>
      <c r="E2920" s="517"/>
      <c r="F2920" s="515"/>
      <c r="H2920" s="515"/>
      <c r="I2920" s="515"/>
      <c r="J2920" s="515"/>
      <c r="L2920" s="517"/>
      <c r="M2920" s="517"/>
      <c r="N2920" s="518"/>
    </row>
    <row r="2921" spans="1:14" s="516" customFormat="1" x14ac:dyDescent="0.2">
      <c r="A2921" s="514"/>
      <c r="B2921" s="538"/>
      <c r="C2921" s="538"/>
      <c r="E2921" s="517"/>
      <c r="F2921" s="515"/>
      <c r="H2921" s="515"/>
      <c r="I2921" s="515"/>
      <c r="J2921" s="515"/>
      <c r="L2921" s="517"/>
      <c r="M2921" s="517"/>
      <c r="N2921" s="518"/>
    </row>
    <row r="2922" spans="1:14" s="516" customFormat="1" x14ac:dyDescent="0.2">
      <c r="A2922" s="514"/>
      <c r="B2922" s="538"/>
      <c r="C2922" s="538"/>
      <c r="E2922" s="517"/>
      <c r="F2922" s="515"/>
      <c r="H2922" s="515"/>
      <c r="I2922" s="515"/>
      <c r="J2922" s="515"/>
      <c r="L2922" s="517"/>
      <c r="M2922" s="517"/>
      <c r="N2922" s="518"/>
    </row>
    <row r="2923" spans="1:14" s="516" customFormat="1" x14ac:dyDescent="0.2">
      <c r="A2923" s="514"/>
      <c r="B2923" s="538"/>
      <c r="C2923" s="538"/>
      <c r="E2923" s="517"/>
      <c r="F2923" s="515"/>
      <c r="H2923" s="515"/>
      <c r="I2923" s="515"/>
      <c r="J2923" s="515"/>
      <c r="L2923" s="517"/>
      <c r="M2923" s="517"/>
      <c r="N2923" s="518"/>
    </row>
    <row r="2924" spans="1:14" s="516" customFormat="1" x14ac:dyDescent="0.2">
      <c r="A2924" s="514"/>
      <c r="B2924" s="538"/>
      <c r="C2924" s="538"/>
      <c r="E2924" s="517"/>
      <c r="F2924" s="515"/>
      <c r="H2924" s="515"/>
      <c r="I2924" s="515"/>
      <c r="J2924" s="515"/>
      <c r="L2924" s="517"/>
      <c r="M2924" s="517"/>
      <c r="N2924" s="518"/>
    </row>
    <row r="2925" spans="1:14" s="516" customFormat="1" x14ac:dyDescent="0.2">
      <c r="A2925" s="514"/>
      <c r="B2925" s="538"/>
      <c r="C2925" s="538"/>
      <c r="E2925" s="517"/>
      <c r="F2925" s="515"/>
      <c r="H2925" s="515"/>
      <c r="I2925" s="515"/>
      <c r="J2925" s="515"/>
      <c r="L2925" s="517"/>
      <c r="M2925" s="517"/>
      <c r="N2925" s="518"/>
    </row>
    <row r="2926" spans="1:14" s="516" customFormat="1" x14ac:dyDescent="0.2">
      <c r="A2926" s="514"/>
      <c r="B2926" s="538"/>
      <c r="C2926" s="538"/>
      <c r="E2926" s="517"/>
      <c r="F2926" s="515"/>
      <c r="H2926" s="515"/>
      <c r="I2926" s="515"/>
      <c r="J2926" s="515"/>
      <c r="L2926" s="517"/>
      <c r="M2926" s="517"/>
      <c r="N2926" s="518"/>
    </row>
    <row r="2927" spans="1:14" s="516" customFormat="1" x14ac:dyDescent="0.2">
      <c r="A2927" s="514"/>
      <c r="B2927" s="538"/>
      <c r="C2927" s="538"/>
      <c r="E2927" s="517"/>
      <c r="F2927" s="515"/>
      <c r="H2927" s="515"/>
      <c r="I2927" s="515"/>
      <c r="J2927" s="515"/>
      <c r="L2927" s="517"/>
      <c r="M2927" s="517"/>
      <c r="N2927" s="518"/>
    </row>
    <row r="2928" spans="1:14" s="516" customFormat="1" x14ac:dyDescent="0.2">
      <c r="A2928" s="514"/>
      <c r="B2928" s="538"/>
      <c r="C2928" s="538"/>
      <c r="E2928" s="517"/>
      <c r="F2928" s="515"/>
      <c r="H2928" s="515"/>
      <c r="I2928" s="515"/>
      <c r="J2928" s="515"/>
      <c r="L2928" s="517"/>
      <c r="M2928" s="517"/>
      <c r="N2928" s="518"/>
    </row>
    <row r="2929" spans="1:14" s="516" customFormat="1" x14ac:dyDescent="0.2">
      <c r="A2929" s="514"/>
      <c r="B2929" s="538"/>
      <c r="C2929" s="538"/>
      <c r="E2929" s="517"/>
      <c r="F2929" s="515"/>
      <c r="H2929" s="515"/>
      <c r="I2929" s="515"/>
      <c r="J2929" s="515"/>
      <c r="L2929" s="517"/>
      <c r="M2929" s="517"/>
      <c r="N2929" s="518"/>
    </row>
    <row r="2930" spans="1:14" s="516" customFormat="1" x14ac:dyDescent="0.2">
      <c r="A2930" s="514"/>
      <c r="B2930" s="538"/>
      <c r="C2930" s="538"/>
      <c r="E2930" s="517"/>
      <c r="F2930" s="515"/>
      <c r="H2930" s="515"/>
      <c r="I2930" s="515"/>
      <c r="J2930" s="515"/>
      <c r="L2930" s="517"/>
      <c r="M2930" s="517"/>
      <c r="N2930" s="518"/>
    </row>
    <row r="2931" spans="1:14" s="516" customFormat="1" x14ac:dyDescent="0.2">
      <c r="A2931" s="514"/>
      <c r="B2931" s="538"/>
      <c r="C2931" s="538"/>
      <c r="E2931" s="517"/>
      <c r="F2931" s="515"/>
      <c r="H2931" s="515"/>
      <c r="I2931" s="515"/>
      <c r="J2931" s="515"/>
      <c r="L2931" s="517"/>
      <c r="M2931" s="517"/>
      <c r="N2931" s="518"/>
    </row>
    <row r="2932" spans="1:14" s="516" customFormat="1" x14ac:dyDescent="0.2">
      <c r="A2932" s="514"/>
      <c r="B2932" s="538"/>
      <c r="C2932" s="538"/>
      <c r="E2932" s="517"/>
      <c r="F2932" s="515"/>
      <c r="H2932" s="515"/>
      <c r="I2932" s="515"/>
      <c r="J2932" s="515"/>
      <c r="L2932" s="517"/>
      <c r="M2932" s="517"/>
      <c r="N2932" s="518"/>
    </row>
    <row r="2933" spans="1:14" s="516" customFormat="1" x14ac:dyDescent="0.2">
      <c r="A2933" s="514"/>
      <c r="B2933" s="538"/>
      <c r="C2933" s="538"/>
      <c r="E2933" s="517"/>
      <c r="F2933" s="515"/>
      <c r="H2933" s="515"/>
      <c r="I2933" s="515"/>
      <c r="J2933" s="515"/>
      <c r="L2933" s="517"/>
      <c r="M2933" s="517"/>
      <c r="N2933" s="518"/>
    </row>
    <row r="2934" spans="1:14" s="516" customFormat="1" x14ac:dyDescent="0.2">
      <c r="A2934" s="514"/>
      <c r="B2934" s="538"/>
      <c r="C2934" s="538"/>
      <c r="E2934" s="517"/>
      <c r="F2934" s="515"/>
      <c r="H2934" s="515"/>
      <c r="I2934" s="515"/>
      <c r="J2934" s="515"/>
      <c r="L2934" s="517"/>
      <c r="M2934" s="517"/>
      <c r="N2934" s="518"/>
    </row>
    <row r="2935" spans="1:14" s="516" customFormat="1" x14ac:dyDescent="0.2">
      <c r="A2935" s="514"/>
      <c r="B2935" s="538"/>
      <c r="C2935" s="538"/>
      <c r="E2935" s="517"/>
      <c r="F2935" s="515"/>
      <c r="H2935" s="515"/>
      <c r="I2935" s="515"/>
      <c r="J2935" s="515"/>
      <c r="L2935" s="517"/>
      <c r="M2935" s="517"/>
      <c r="N2935" s="518"/>
    </row>
    <row r="2936" spans="1:14" s="516" customFormat="1" x14ac:dyDescent="0.2">
      <c r="A2936" s="514"/>
      <c r="B2936" s="538"/>
      <c r="C2936" s="538"/>
      <c r="E2936" s="517"/>
      <c r="F2936" s="515"/>
      <c r="H2936" s="515"/>
      <c r="I2936" s="515"/>
      <c r="J2936" s="515"/>
      <c r="L2936" s="517"/>
      <c r="M2936" s="517"/>
      <c r="N2936" s="518"/>
    </row>
    <row r="2937" spans="1:14" s="516" customFormat="1" x14ac:dyDescent="0.2">
      <c r="A2937" s="514"/>
      <c r="B2937" s="538"/>
      <c r="C2937" s="538"/>
      <c r="E2937" s="517"/>
      <c r="F2937" s="515"/>
      <c r="H2937" s="515"/>
      <c r="I2937" s="515"/>
      <c r="J2937" s="515"/>
      <c r="L2937" s="517"/>
      <c r="M2937" s="517"/>
      <c r="N2937" s="518"/>
    </row>
    <row r="2938" spans="1:14" s="516" customFormat="1" x14ac:dyDescent="0.2">
      <c r="A2938" s="514"/>
      <c r="B2938" s="538"/>
      <c r="C2938" s="538"/>
      <c r="E2938" s="517"/>
      <c r="F2938" s="515"/>
      <c r="H2938" s="515"/>
      <c r="I2938" s="515"/>
      <c r="J2938" s="515"/>
      <c r="L2938" s="517"/>
      <c r="M2938" s="517"/>
      <c r="N2938" s="518"/>
    </row>
    <row r="2939" spans="1:14" s="516" customFormat="1" x14ac:dyDescent="0.2">
      <c r="A2939" s="514"/>
      <c r="B2939" s="538"/>
      <c r="C2939" s="538"/>
      <c r="E2939" s="517"/>
      <c r="F2939" s="515"/>
      <c r="H2939" s="515"/>
      <c r="I2939" s="515"/>
      <c r="J2939" s="515"/>
      <c r="L2939" s="517"/>
      <c r="M2939" s="517"/>
      <c r="N2939" s="518"/>
    </row>
    <row r="2940" spans="1:14" s="516" customFormat="1" x14ac:dyDescent="0.2">
      <c r="A2940" s="514"/>
      <c r="B2940" s="538"/>
      <c r="C2940" s="538"/>
      <c r="E2940" s="517"/>
      <c r="F2940" s="515"/>
      <c r="H2940" s="515"/>
      <c r="I2940" s="515"/>
      <c r="J2940" s="515"/>
      <c r="L2940" s="517"/>
      <c r="M2940" s="517"/>
      <c r="N2940" s="518"/>
    </row>
    <row r="2941" spans="1:14" s="516" customFormat="1" x14ac:dyDescent="0.2">
      <c r="A2941" s="514"/>
      <c r="B2941" s="538"/>
      <c r="C2941" s="538"/>
      <c r="E2941" s="517"/>
      <c r="F2941" s="515"/>
      <c r="H2941" s="515"/>
      <c r="I2941" s="515"/>
      <c r="J2941" s="515"/>
      <c r="L2941" s="517"/>
      <c r="M2941" s="517"/>
      <c r="N2941" s="518"/>
    </row>
    <row r="2942" spans="1:14" s="516" customFormat="1" x14ac:dyDescent="0.2">
      <c r="A2942" s="514"/>
      <c r="B2942" s="538"/>
      <c r="C2942" s="538"/>
      <c r="E2942" s="517"/>
      <c r="F2942" s="515"/>
      <c r="H2942" s="515"/>
      <c r="I2942" s="515"/>
      <c r="J2942" s="515"/>
      <c r="L2942" s="517"/>
      <c r="M2942" s="517"/>
      <c r="N2942" s="518"/>
    </row>
    <row r="2943" spans="1:14" s="516" customFormat="1" x14ac:dyDescent="0.2">
      <c r="A2943" s="514"/>
      <c r="B2943" s="538"/>
      <c r="C2943" s="538"/>
      <c r="E2943" s="517"/>
      <c r="F2943" s="515"/>
      <c r="H2943" s="515"/>
      <c r="I2943" s="515"/>
      <c r="J2943" s="515"/>
      <c r="L2943" s="517"/>
      <c r="M2943" s="517"/>
      <c r="N2943" s="518"/>
    </row>
    <row r="2944" spans="1:14" s="516" customFormat="1" x14ac:dyDescent="0.2">
      <c r="A2944" s="514"/>
      <c r="B2944" s="538"/>
      <c r="C2944" s="538"/>
      <c r="E2944" s="517"/>
      <c r="F2944" s="515"/>
      <c r="H2944" s="515"/>
      <c r="I2944" s="515"/>
      <c r="J2944" s="515"/>
      <c r="L2944" s="517"/>
      <c r="M2944" s="517"/>
      <c r="N2944" s="518"/>
    </row>
    <row r="2945" spans="1:14" s="516" customFormat="1" x14ac:dyDescent="0.2">
      <c r="A2945" s="514"/>
      <c r="B2945" s="538"/>
      <c r="C2945" s="538"/>
      <c r="E2945" s="517"/>
      <c r="F2945" s="515"/>
      <c r="H2945" s="515"/>
      <c r="I2945" s="515"/>
      <c r="J2945" s="515"/>
      <c r="L2945" s="517"/>
      <c r="M2945" s="517"/>
      <c r="N2945" s="518"/>
    </row>
    <row r="2946" spans="1:14" s="516" customFormat="1" x14ac:dyDescent="0.2">
      <c r="A2946" s="514"/>
      <c r="B2946" s="538"/>
      <c r="C2946" s="538"/>
      <c r="E2946" s="517"/>
      <c r="F2946" s="515"/>
      <c r="H2946" s="515"/>
      <c r="I2946" s="515"/>
      <c r="J2946" s="515"/>
      <c r="L2946" s="517"/>
      <c r="M2946" s="517"/>
      <c r="N2946" s="518"/>
    </row>
    <row r="2947" spans="1:14" s="516" customFormat="1" x14ac:dyDescent="0.2">
      <c r="A2947" s="514"/>
      <c r="B2947" s="538"/>
      <c r="C2947" s="538"/>
      <c r="E2947" s="517"/>
      <c r="F2947" s="515"/>
      <c r="H2947" s="515"/>
      <c r="I2947" s="515"/>
      <c r="J2947" s="515"/>
      <c r="L2947" s="517"/>
      <c r="M2947" s="517"/>
      <c r="N2947" s="518"/>
    </row>
    <row r="2948" spans="1:14" s="516" customFormat="1" x14ac:dyDescent="0.2">
      <c r="A2948" s="514"/>
      <c r="B2948" s="538"/>
      <c r="C2948" s="538"/>
      <c r="E2948" s="517"/>
      <c r="F2948" s="515"/>
      <c r="H2948" s="515"/>
      <c r="I2948" s="515"/>
      <c r="J2948" s="515"/>
      <c r="L2948" s="517"/>
      <c r="M2948" s="517"/>
      <c r="N2948" s="518"/>
    </row>
    <row r="2949" spans="1:14" s="516" customFormat="1" x14ac:dyDescent="0.2">
      <c r="A2949" s="514"/>
      <c r="B2949" s="538"/>
      <c r="C2949" s="538"/>
      <c r="E2949" s="517"/>
      <c r="F2949" s="515"/>
      <c r="H2949" s="515"/>
      <c r="I2949" s="515"/>
      <c r="J2949" s="515"/>
      <c r="L2949" s="517"/>
      <c r="M2949" s="517"/>
      <c r="N2949" s="518"/>
    </row>
    <row r="2950" spans="1:14" s="516" customFormat="1" x14ac:dyDescent="0.2">
      <c r="A2950" s="514"/>
      <c r="B2950" s="538"/>
      <c r="C2950" s="538"/>
      <c r="E2950" s="517"/>
      <c r="F2950" s="515"/>
      <c r="H2950" s="515"/>
      <c r="I2950" s="515"/>
      <c r="J2950" s="515"/>
      <c r="L2950" s="517"/>
      <c r="M2950" s="517"/>
      <c r="N2950" s="518"/>
    </row>
    <row r="2951" spans="1:14" s="516" customFormat="1" x14ac:dyDescent="0.2">
      <c r="A2951" s="514"/>
      <c r="B2951" s="538"/>
      <c r="C2951" s="538"/>
      <c r="E2951" s="517"/>
      <c r="F2951" s="515"/>
      <c r="H2951" s="515"/>
      <c r="I2951" s="515"/>
      <c r="J2951" s="515"/>
      <c r="L2951" s="517"/>
      <c r="M2951" s="517"/>
      <c r="N2951" s="518"/>
    </row>
    <row r="2952" spans="1:14" s="516" customFormat="1" x14ac:dyDescent="0.2">
      <c r="A2952" s="514"/>
      <c r="B2952" s="538"/>
      <c r="C2952" s="538"/>
      <c r="E2952" s="517"/>
      <c r="F2952" s="515"/>
      <c r="H2952" s="515"/>
      <c r="I2952" s="515"/>
      <c r="J2952" s="515"/>
      <c r="L2952" s="517"/>
      <c r="M2952" s="517"/>
      <c r="N2952" s="518"/>
    </row>
    <row r="2953" spans="1:14" s="516" customFormat="1" x14ac:dyDescent="0.2">
      <c r="A2953" s="514"/>
      <c r="B2953" s="538"/>
      <c r="C2953" s="538"/>
      <c r="E2953" s="517"/>
      <c r="F2953" s="515"/>
      <c r="H2953" s="515"/>
      <c r="I2953" s="515"/>
      <c r="J2953" s="515"/>
      <c r="L2953" s="517"/>
      <c r="M2953" s="517"/>
      <c r="N2953" s="518"/>
    </row>
    <row r="2954" spans="1:14" s="516" customFormat="1" x14ac:dyDescent="0.2">
      <c r="A2954" s="514"/>
      <c r="B2954" s="538"/>
      <c r="C2954" s="538"/>
      <c r="E2954" s="517"/>
      <c r="F2954" s="515"/>
      <c r="H2954" s="515"/>
      <c r="I2954" s="515"/>
      <c r="J2954" s="515"/>
      <c r="L2954" s="517"/>
      <c r="M2954" s="517"/>
      <c r="N2954" s="518"/>
    </row>
    <row r="2955" spans="1:14" s="516" customFormat="1" x14ac:dyDescent="0.2">
      <c r="A2955" s="514"/>
      <c r="B2955" s="538"/>
      <c r="C2955" s="538"/>
      <c r="E2955" s="517"/>
      <c r="F2955" s="515"/>
      <c r="H2955" s="515"/>
      <c r="I2955" s="515"/>
      <c r="J2955" s="515"/>
      <c r="L2955" s="517"/>
      <c r="M2955" s="517"/>
      <c r="N2955" s="518"/>
    </row>
    <row r="2956" spans="1:14" s="516" customFormat="1" x14ac:dyDescent="0.2">
      <c r="A2956" s="514"/>
      <c r="B2956" s="538"/>
      <c r="C2956" s="538"/>
      <c r="E2956" s="517"/>
      <c r="F2956" s="515"/>
      <c r="H2956" s="515"/>
      <c r="I2956" s="515"/>
      <c r="J2956" s="515"/>
      <c r="L2956" s="517"/>
      <c r="M2956" s="517"/>
      <c r="N2956" s="518"/>
    </row>
    <row r="2957" spans="1:14" s="516" customFormat="1" x14ac:dyDescent="0.2">
      <c r="A2957" s="514"/>
      <c r="B2957" s="538"/>
      <c r="C2957" s="538"/>
      <c r="E2957" s="517"/>
      <c r="F2957" s="515"/>
      <c r="H2957" s="515"/>
      <c r="I2957" s="515"/>
      <c r="J2957" s="515"/>
      <c r="L2957" s="517"/>
      <c r="M2957" s="517"/>
      <c r="N2957" s="518"/>
    </row>
    <row r="2958" spans="1:14" s="516" customFormat="1" x14ac:dyDescent="0.2">
      <c r="A2958" s="514"/>
      <c r="B2958" s="538"/>
      <c r="C2958" s="538"/>
      <c r="E2958" s="517"/>
      <c r="F2958" s="515"/>
      <c r="H2958" s="515"/>
      <c r="I2958" s="515"/>
      <c r="J2958" s="515"/>
      <c r="L2958" s="517"/>
      <c r="M2958" s="517"/>
      <c r="N2958" s="518"/>
    </row>
    <row r="2959" spans="1:14" s="516" customFormat="1" x14ac:dyDescent="0.2">
      <c r="A2959" s="514"/>
      <c r="B2959" s="538"/>
      <c r="C2959" s="538"/>
      <c r="E2959" s="517"/>
      <c r="F2959" s="515"/>
      <c r="H2959" s="515"/>
      <c r="I2959" s="515"/>
      <c r="J2959" s="515"/>
      <c r="L2959" s="517"/>
      <c r="M2959" s="517"/>
      <c r="N2959" s="518"/>
    </row>
    <row r="2960" spans="1:14" s="516" customFormat="1" x14ac:dyDescent="0.2">
      <c r="A2960" s="514"/>
      <c r="B2960" s="538"/>
      <c r="C2960" s="538"/>
      <c r="E2960" s="517"/>
      <c r="F2960" s="515"/>
      <c r="H2960" s="515"/>
      <c r="I2960" s="515"/>
      <c r="J2960" s="515"/>
      <c r="L2960" s="517"/>
      <c r="M2960" s="517"/>
      <c r="N2960" s="518"/>
    </row>
    <row r="2961" spans="1:14" s="516" customFormat="1" x14ac:dyDescent="0.2">
      <c r="A2961" s="514"/>
      <c r="B2961" s="538"/>
      <c r="C2961" s="538"/>
      <c r="E2961" s="517"/>
      <c r="F2961" s="515"/>
      <c r="H2961" s="515"/>
      <c r="I2961" s="515"/>
      <c r="J2961" s="515"/>
      <c r="L2961" s="517"/>
      <c r="M2961" s="517"/>
      <c r="N2961" s="518"/>
    </row>
    <row r="2962" spans="1:14" s="516" customFormat="1" x14ac:dyDescent="0.2">
      <c r="A2962" s="514"/>
      <c r="B2962" s="538"/>
      <c r="C2962" s="538"/>
      <c r="E2962" s="517"/>
      <c r="F2962" s="515"/>
      <c r="H2962" s="515"/>
      <c r="I2962" s="515"/>
      <c r="J2962" s="515"/>
      <c r="L2962" s="517"/>
      <c r="M2962" s="517"/>
      <c r="N2962" s="518"/>
    </row>
    <row r="2963" spans="1:14" s="516" customFormat="1" x14ac:dyDescent="0.2">
      <c r="A2963" s="514"/>
      <c r="B2963" s="538"/>
      <c r="C2963" s="538"/>
      <c r="E2963" s="517"/>
      <c r="F2963" s="515"/>
      <c r="H2963" s="515"/>
      <c r="I2963" s="515"/>
      <c r="J2963" s="515"/>
      <c r="L2963" s="517"/>
      <c r="M2963" s="517"/>
      <c r="N2963" s="518"/>
    </row>
    <row r="2964" spans="1:14" s="516" customFormat="1" x14ac:dyDescent="0.2">
      <c r="A2964" s="514"/>
      <c r="B2964" s="538"/>
      <c r="C2964" s="538"/>
      <c r="E2964" s="517"/>
      <c r="F2964" s="515"/>
      <c r="H2964" s="515"/>
      <c r="I2964" s="515"/>
      <c r="J2964" s="515"/>
      <c r="L2964" s="517"/>
      <c r="M2964" s="517"/>
      <c r="N2964" s="518"/>
    </row>
    <row r="2965" spans="1:14" s="516" customFormat="1" x14ac:dyDescent="0.2">
      <c r="A2965" s="514"/>
      <c r="B2965" s="538"/>
      <c r="C2965" s="538"/>
      <c r="E2965" s="517"/>
      <c r="F2965" s="515"/>
      <c r="H2965" s="515"/>
      <c r="I2965" s="515"/>
      <c r="J2965" s="515"/>
      <c r="L2965" s="517"/>
      <c r="M2965" s="517"/>
      <c r="N2965" s="518"/>
    </row>
    <row r="2966" spans="1:14" s="516" customFormat="1" x14ac:dyDescent="0.2">
      <c r="A2966" s="514"/>
      <c r="B2966" s="538"/>
      <c r="C2966" s="538"/>
      <c r="E2966" s="517"/>
      <c r="F2966" s="515"/>
      <c r="H2966" s="515"/>
      <c r="I2966" s="515"/>
      <c r="J2966" s="515"/>
      <c r="L2966" s="517"/>
      <c r="M2966" s="517"/>
      <c r="N2966" s="518"/>
    </row>
    <row r="2967" spans="1:14" s="516" customFormat="1" x14ac:dyDescent="0.2">
      <c r="A2967" s="514"/>
      <c r="B2967" s="538"/>
      <c r="C2967" s="538"/>
      <c r="E2967" s="517"/>
      <c r="F2967" s="515"/>
      <c r="H2967" s="515"/>
      <c r="I2967" s="515"/>
      <c r="J2967" s="515"/>
      <c r="L2967" s="517"/>
      <c r="M2967" s="517"/>
      <c r="N2967" s="518"/>
    </row>
    <row r="2968" spans="1:14" s="516" customFormat="1" x14ac:dyDescent="0.2">
      <c r="A2968" s="514"/>
      <c r="B2968" s="538"/>
      <c r="C2968" s="538"/>
      <c r="E2968" s="517"/>
      <c r="F2968" s="515"/>
      <c r="H2968" s="515"/>
      <c r="I2968" s="515"/>
      <c r="J2968" s="515"/>
      <c r="L2968" s="517"/>
      <c r="M2968" s="517"/>
      <c r="N2968" s="518"/>
    </row>
    <row r="2969" spans="1:14" s="516" customFormat="1" x14ac:dyDescent="0.2">
      <c r="A2969" s="514"/>
      <c r="B2969" s="538"/>
      <c r="C2969" s="538"/>
      <c r="E2969" s="517"/>
      <c r="F2969" s="515"/>
      <c r="H2969" s="515"/>
      <c r="I2969" s="515"/>
      <c r="J2969" s="515"/>
      <c r="L2969" s="517"/>
      <c r="M2969" s="517"/>
      <c r="N2969" s="518"/>
    </row>
    <row r="2970" spans="1:14" s="516" customFormat="1" x14ac:dyDescent="0.2">
      <c r="A2970" s="514"/>
      <c r="B2970" s="538"/>
      <c r="C2970" s="538"/>
      <c r="E2970" s="517"/>
      <c r="F2970" s="515"/>
      <c r="H2970" s="515"/>
      <c r="I2970" s="515"/>
      <c r="J2970" s="515"/>
      <c r="L2970" s="517"/>
      <c r="M2970" s="517"/>
      <c r="N2970" s="518"/>
    </row>
    <row r="2971" spans="1:14" s="516" customFormat="1" x14ac:dyDescent="0.2">
      <c r="A2971" s="514"/>
      <c r="B2971" s="538"/>
      <c r="C2971" s="538"/>
      <c r="E2971" s="517"/>
      <c r="F2971" s="515"/>
      <c r="H2971" s="515"/>
      <c r="I2971" s="515"/>
      <c r="J2971" s="515"/>
      <c r="L2971" s="517"/>
      <c r="M2971" s="517"/>
      <c r="N2971" s="518"/>
    </row>
    <row r="2972" spans="1:14" s="516" customFormat="1" x14ac:dyDescent="0.2">
      <c r="A2972" s="514"/>
      <c r="B2972" s="538"/>
      <c r="C2972" s="538"/>
      <c r="E2972" s="517"/>
      <c r="F2972" s="515"/>
      <c r="H2972" s="515"/>
      <c r="I2972" s="515"/>
      <c r="J2972" s="515"/>
      <c r="L2972" s="517"/>
      <c r="M2972" s="517"/>
      <c r="N2972" s="518"/>
    </row>
    <row r="2973" spans="1:14" s="516" customFormat="1" x14ac:dyDescent="0.2">
      <c r="A2973" s="514"/>
      <c r="B2973" s="538"/>
      <c r="C2973" s="538"/>
      <c r="E2973" s="517"/>
      <c r="F2973" s="515"/>
      <c r="H2973" s="515"/>
      <c r="I2973" s="515"/>
      <c r="J2973" s="515"/>
      <c r="L2973" s="517"/>
      <c r="M2973" s="517"/>
      <c r="N2973" s="518"/>
    </row>
    <row r="2974" spans="1:14" s="516" customFormat="1" x14ac:dyDescent="0.2">
      <c r="A2974" s="514"/>
      <c r="B2974" s="538"/>
      <c r="C2974" s="538"/>
      <c r="E2974" s="517"/>
      <c r="F2974" s="515"/>
      <c r="H2974" s="515"/>
      <c r="I2974" s="515"/>
      <c r="J2974" s="515"/>
      <c r="L2974" s="517"/>
      <c r="M2974" s="517"/>
      <c r="N2974" s="518"/>
    </row>
    <row r="2975" spans="1:14" s="516" customFormat="1" x14ac:dyDescent="0.2">
      <c r="A2975" s="514"/>
      <c r="B2975" s="538"/>
      <c r="C2975" s="538"/>
      <c r="E2975" s="517"/>
      <c r="F2975" s="515"/>
      <c r="H2975" s="515"/>
      <c r="I2975" s="515"/>
      <c r="J2975" s="515"/>
      <c r="L2975" s="517"/>
      <c r="M2975" s="517"/>
      <c r="N2975" s="518"/>
    </row>
    <row r="2976" spans="1:14" s="516" customFormat="1" x14ac:dyDescent="0.2">
      <c r="A2976" s="514"/>
      <c r="B2976" s="538"/>
      <c r="C2976" s="538"/>
      <c r="E2976" s="517"/>
      <c r="F2976" s="515"/>
      <c r="H2976" s="515"/>
      <c r="I2976" s="515"/>
      <c r="J2976" s="515"/>
      <c r="L2976" s="517"/>
      <c r="M2976" s="517"/>
      <c r="N2976" s="518"/>
    </row>
    <row r="2977" spans="1:14" s="516" customFormat="1" x14ac:dyDescent="0.2">
      <c r="A2977" s="514"/>
      <c r="B2977" s="538"/>
      <c r="C2977" s="538"/>
      <c r="E2977" s="517"/>
      <c r="F2977" s="515"/>
      <c r="H2977" s="515"/>
      <c r="I2977" s="515"/>
      <c r="J2977" s="515"/>
      <c r="L2977" s="517"/>
      <c r="M2977" s="517"/>
      <c r="N2977" s="518"/>
    </row>
    <row r="2978" spans="1:14" s="516" customFormat="1" x14ac:dyDescent="0.2">
      <c r="A2978" s="514"/>
      <c r="B2978" s="538"/>
      <c r="C2978" s="538"/>
      <c r="E2978" s="517"/>
      <c r="F2978" s="515"/>
      <c r="H2978" s="515"/>
      <c r="I2978" s="515"/>
      <c r="J2978" s="515"/>
      <c r="L2978" s="517"/>
      <c r="M2978" s="517"/>
      <c r="N2978" s="518"/>
    </row>
    <row r="2979" spans="1:14" s="516" customFormat="1" x14ac:dyDescent="0.2">
      <c r="A2979" s="514"/>
      <c r="B2979" s="538"/>
      <c r="C2979" s="538"/>
      <c r="E2979" s="517"/>
      <c r="F2979" s="515"/>
      <c r="H2979" s="515"/>
      <c r="I2979" s="515"/>
      <c r="J2979" s="515"/>
      <c r="L2979" s="517"/>
      <c r="M2979" s="517"/>
      <c r="N2979" s="518"/>
    </row>
    <row r="2980" spans="1:14" s="516" customFormat="1" x14ac:dyDescent="0.2">
      <c r="A2980" s="514"/>
      <c r="B2980" s="538"/>
      <c r="C2980" s="538"/>
      <c r="E2980" s="517"/>
      <c r="F2980" s="515"/>
      <c r="H2980" s="515"/>
      <c r="I2980" s="515"/>
      <c r="J2980" s="515"/>
      <c r="L2980" s="517"/>
      <c r="M2980" s="517"/>
      <c r="N2980" s="518"/>
    </row>
    <row r="2981" spans="1:14" s="516" customFormat="1" x14ac:dyDescent="0.2">
      <c r="A2981" s="514"/>
      <c r="B2981" s="538"/>
      <c r="C2981" s="538"/>
      <c r="E2981" s="517"/>
      <c r="F2981" s="515"/>
      <c r="H2981" s="515"/>
      <c r="I2981" s="515"/>
      <c r="J2981" s="515"/>
      <c r="L2981" s="517"/>
      <c r="M2981" s="517"/>
      <c r="N2981" s="518"/>
    </row>
    <row r="2982" spans="1:14" s="516" customFormat="1" x14ac:dyDescent="0.2">
      <c r="A2982" s="514"/>
      <c r="B2982" s="538"/>
      <c r="C2982" s="538"/>
      <c r="E2982" s="517"/>
      <c r="F2982" s="515"/>
      <c r="H2982" s="515"/>
      <c r="I2982" s="515"/>
      <c r="J2982" s="515"/>
      <c r="L2982" s="517"/>
      <c r="M2982" s="517"/>
      <c r="N2982" s="518"/>
    </row>
    <row r="2983" spans="1:14" s="516" customFormat="1" x14ac:dyDescent="0.2">
      <c r="A2983" s="514"/>
      <c r="B2983" s="538"/>
      <c r="C2983" s="538"/>
      <c r="E2983" s="517"/>
      <c r="F2983" s="515"/>
      <c r="H2983" s="515"/>
      <c r="I2983" s="515"/>
      <c r="J2983" s="515"/>
      <c r="L2983" s="517"/>
      <c r="M2983" s="517"/>
      <c r="N2983" s="518"/>
    </row>
    <row r="2984" spans="1:14" s="516" customFormat="1" x14ac:dyDescent="0.2">
      <c r="A2984" s="514"/>
      <c r="B2984" s="538"/>
      <c r="C2984" s="538"/>
      <c r="E2984" s="517"/>
      <c r="F2984" s="515"/>
      <c r="H2984" s="515"/>
      <c r="I2984" s="515"/>
      <c r="J2984" s="515"/>
      <c r="L2984" s="517"/>
      <c r="M2984" s="517"/>
      <c r="N2984" s="518"/>
    </row>
    <row r="2985" spans="1:14" s="516" customFormat="1" x14ac:dyDescent="0.2">
      <c r="A2985" s="514"/>
      <c r="B2985" s="538"/>
      <c r="C2985" s="538"/>
      <c r="E2985" s="517"/>
      <c r="F2985" s="515"/>
      <c r="H2985" s="515"/>
      <c r="I2985" s="515"/>
      <c r="J2985" s="515"/>
      <c r="L2985" s="517"/>
      <c r="M2985" s="517"/>
      <c r="N2985" s="518"/>
    </row>
    <row r="2986" spans="1:14" s="516" customFormat="1" x14ac:dyDescent="0.2">
      <c r="A2986" s="514"/>
      <c r="B2986" s="538"/>
      <c r="C2986" s="538"/>
      <c r="E2986" s="517"/>
      <c r="F2986" s="515"/>
      <c r="H2986" s="515"/>
      <c r="I2986" s="515"/>
      <c r="J2986" s="515"/>
      <c r="L2986" s="517"/>
      <c r="M2986" s="517"/>
      <c r="N2986" s="518"/>
    </row>
    <row r="2987" spans="1:14" s="516" customFormat="1" x14ac:dyDescent="0.2">
      <c r="A2987" s="514"/>
      <c r="B2987" s="538"/>
      <c r="C2987" s="538"/>
      <c r="E2987" s="517"/>
      <c r="F2987" s="515"/>
      <c r="H2987" s="515"/>
      <c r="I2987" s="515"/>
      <c r="J2987" s="515"/>
      <c r="L2987" s="517"/>
      <c r="M2987" s="517"/>
      <c r="N2987" s="518"/>
    </row>
    <row r="2988" spans="1:14" s="516" customFormat="1" x14ac:dyDescent="0.2">
      <c r="A2988" s="514"/>
      <c r="B2988" s="538"/>
      <c r="C2988" s="538"/>
      <c r="E2988" s="517"/>
      <c r="F2988" s="515"/>
      <c r="H2988" s="515"/>
      <c r="I2988" s="515"/>
      <c r="J2988" s="515"/>
      <c r="L2988" s="517"/>
      <c r="M2988" s="517"/>
      <c r="N2988" s="518"/>
    </row>
    <row r="2989" spans="1:14" s="516" customFormat="1" x14ac:dyDescent="0.2">
      <c r="A2989" s="514"/>
      <c r="B2989" s="538"/>
      <c r="C2989" s="538"/>
      <c r="E2989" s="517"/>
      <c r="F2989" s="515"/>
      <c r="H2989" s="515"/>
      <c r="I2989" s="515"/>
      <c r="J2989" s="515"/>
      <c r="L2989" s="517"/>
      <c r="M2989" s="517"/>
      <c r="N2989" s="518"/>
    </row>
    <row r="2990" spans="1:14" s="516" customFormat="1" x14ac:dyDescent="0.2">
      <c r="A2990" s="514"/>
      <c r="B2990" s="538"/>
      <c r="C2990" s="538"/>
      <c r="E2990" s="517"/>
      <c r="F2990" s="515"/>
      <c r="H2990" s="515"/>
      <c r="I2990" s="515"/>
      <c r="J2990" s="515"/>
      <c r="L2990" s="517"/>
      <c r="M2990" s="517"/>
      <c r="N2990" s="518"/>
    </row>
    <row r="2991" spans="1:14" s="516" customFormat="1" x14ac:dyDescent="0.2">
      <c r="A2991" s="514"/>
      <c r="B2991" s="538"/>
      <c r="C2991" s="538"/>
      <c r="E2991" s="517"/>
      <c r="F2991" s="515"/>
      <c r="H2991" s="515"/>
      <c r="I2991" s="515"/>
      <c r="J2991" s="515"/>
      <c r="L2991" s="517"/>
      <c r="M2991" s="517"/>
      <c r="N2991" s="518"/>
    </row>
    <row r="2992" spans="1:14" s="516" customFormat="1" x14ac:dyDescent="0.2">
      <c r="A2992" s="514"/>
      <c r="B2992" s="538"/>
      <c r="C2992" s="538"/>
      <c r="E2992" s="517"/>
      <c r="F2992" s="515"/>
      <c r="H2992" s="515"/>
      <c r="I2992" s="515"/>
      <c r="J2992" s="515"/>
      <c r="L2992" s="517"/>
      <c r="M2992" s="517"/>
      <c r="N2992" s="518"/>
    </row>
    <row r="2993" spans="1:14" s="516" customFormat="1" x14ac:dyDescent="0.2">
      <c r="A2993" s="514"/>
      <c r="B2993" s="538"/>
      <c r="C2993" s="538"/>
      <c r="E2993" s="517"/>
      <c r="F2993" s="515"/>
      <c r="H2993" s="515"/>
      <c r="I2993" s="515"/>
      <c r="J2993" s="515"/>
      <c r="L2993" s="517"/>
      <c r="M2993" s="517"/>
      <c r="N2993" s="518"/>
    </row>
    <row r="2994" spans="1:14" s="516" customFormat="1" x14ac:dyDescent="0.2">
      <c r="A2994" s="514"/>
      <c r="B2994" s="538"/>
      <c r="C2994" s="538"/>
      <c r="E2994" s="517"/>
      <c r="F2994" s="515"/>
      <c r="H2994" s="515"/>
      <c r="I2994" s="515"/>
      <c r="J2994" s="515"/>
      <c r="L2994" s="517"/>
      <c r="M2994" s="517"/>
      <c r="N2994" s="518"/>
    </row>
    <row r="2995" spans="1:14" s="516" customFormat="1" x14ac:dyDescent="0.2">
      <c r="A2995" s="514"/>
      <c r="B2995" s="538"/>
      <c r="C2995" s="538"/>
      <c r="E2995" s="517"/>
      <c r="F2995" s="515"/>
      <c r="H2995" s="515"/>
      <c r="I2995" s="515"/>
      <c r="J2995" s="515"/>
      <c r="L2995" s="517"/>
      <c r="M2995" s="517"/>
      <c r="N2995" s="518"/>
    </row>
    <row r="2996" spans="1:14" s="516" customFormat="1" x14ac:dyDescent="0.2">
      <c r="A2996" s="514"/>
      <c r="B2996" s="538"/>
      <c r="C2996" s="538"/>
      <c r="E2996" s="517"/>
      <c r="F2996" s="515"/>
      <c r="H2996" s="515"/>
      <c r="I2996" s="515"/>
      <c r="J2996" s="515"/>
      <c r="L2996" s="517"/>
      <c r="M2996" s="517"/>
      <c r="N2996" s="518"/>
    </row>
    <row r="2997" spans="1:14" s="516" customFormat="1" x14ac:dyDescent="0.2">
      <c r="A2997" s="514"/>
      <c r="B2997" s="538"/>
      <c r="C2997" s="538"/>
      <c r="E2997" s="517"/>
      <c r="F2997" s="515"/>
      <c r="H2997" s="515"/>
      <c r="I2997" s="515"/>
      <c r="J2997" s="515"/>
      <c r="L2997" s="517"/>
      <c r="M2997" s="517"/>
      <c r="N2997" s="518"/>
    </row>
    <row r="2998" spans="1:14" s="516" customFormat="1" x14ac:dyDescent="0.2">
      <c r="A2998" s="514"/>
      <c r="B2998" s="538"/>
      <c r="C2998" s="538"/>
      <c r="E2998" s="517"/>
      <c r="F2998" s="515"/>
      <c r="H2998" s="515"/>
      <c r="I2998" s="515"/>
      <c r="J2998" s="515"/>
      <c r="L2998" s="517"/>
      <c r="M2998" s="517"/>
      <c r="N2998" s="518"/>
    </row>
    <row r="2999" spans="1:14" s="516" customFormat="1" x14ac:dyDescent="0.2">
      <c r="A2999" s="514"/>
      <c r="B2999" s="538"/>
      <c r="C2999" s="538"/>
      <c r="E2999" s="517"/>
      <c r="F2999" s="515"/>
      <c r="H2999" s="515"/>
      <c r="I2999" s="515"/>
      <c r="J2999" s="515"/>
      <c r="L2999" s="517"/>
      <c r="M2999" s="517"/>
      <c r="N2999" s="518"/>
    </row>
    <row r="3000" spans="1:14" s="516" customFormat="1" x14ac:dyDescent="0.2">
      <c r="A3000" s="514"/>
      <c r="B3000" s="538"/>
      <c r="C3000" s="538"/>
      <c r="E3000" s="517"/>
      <c r="F3000" s="515"/>
      <c r="H3000" s="515"/>
      <c r="I3000" s="515"/>
      <c r="J3000" s="515"/>
      <c r="L3000" s="517"/>
      <c r="M3000" s="517"/>
      <c r="N3000" s="518"/>
    </row>
    <row r="3001" spans="1:14" s="516" customFormat="1" x14ac:dyDescent="0.2">
      <c r="A3001" s="514"/>
      <c r="B3001" s="538"/>
      <c r="C3001" s="538"/>
      <c r="E3001" s="517"/>
      <c r="F3001" s="515"/>
      <c r="H3001" s="515"/>
      <c r="I3001" s="515"/>
      <c r="J3001" s="515"/>
      <c r="L3001" s="517"/>
      <c r="M3001" s="517"/>
      <c r="N3001" s="518"/>
    </row>
    <row r="3002" spans="1:14" s="516" customFormat="1" x14ac:dyDescent="0.2">
      <c r="A3002" s="514"/>
      <c r="B3002" s="538"/>
      <c r="C3002" s="538"/>
      <c r="E3002" s="517"/>
      <c r="F3002" s="515"/>
      <c r="H3002" s="515"/>
      <c r="I3002" s="515"/>
      <c r="J3002" s="515"/>
      <c r="L3002" s="517"/>
      <c r="M3002" s="517"/>
      <c r="N3002" s="518"/>
    </row>
    <row r="3003" spans="1:14" s="516" customFormat="1" x14ac:dyDescent="0.2">
      <c r="A3003" s="514"/>
      <c r="B3003" s="538"/>
      <c r="C3003" s="538"/>
      <c r="E3003" s="517"/>
      <c r="F3003" s="515"/>
      <c r="H3003" s="515"/>
      <c r="I3003" s="515"/>
      <c r="J3003" s="515"/>
      <c r="L3003" s="517"/>
      <c r="M3003" s="517"/>
      <c r="N3003" s="518"/>
    </row>
    <row r="3004" spans="1:14" s="516" customFormat="1" x14ac:dyDescent="0.2">
      <c r="A3004" s="514"/>
      <c r="B3004" s="538"/>
      <c r="C3004" s="538"/>
      <c r="E3004" s="517"/>
      <c r="F3004" s="515"/>
      <c r="H3004" s="515"/>
      <c r="I3004" s="515"/>
      <c r="J3004" s="515"/>
      <c r="L3004" s="517"/>
      <c r="M3004" s="517"/>
      <c r="N3004" s="518"/>
    </row>
    <row r="3005" spans="1:14" s="516" customFormat="1" x14ac:dyDescent="0.2">
      <c r="A3005" s="514"/>
      <c r="B3005" s="538"/>
      <c r="C3005" s="538"/>
      <c r="E3005" s="517"/>
      <c r="F3005" s="515"/>
      <c r="H3005" s="515"/>
      <c r="I3005" s="515"/>
      <c r="J3005" s="515"/>
      <c r="L3005" s="517"/>
      <c r="M3005" s="517"/>
      <c r="N3005" s="518"/>
    </row>
    <row r="3006" spans="1:14" s="516" customFormat="1" x14ac:dyDescent="0.2">
      <c r="A3006" s="514"/>
      <c r="B3006" s="538"/>
      <c r="C3006" s="538"/>
      <c r="E3006" s="517"/>
      <c r="F3006" s="515"/>
      <c r="H3006" s="515"/>
      <c r="I3006" s="515"/>
      <c r="J3006" s="515"/>
      <c r="L3006" s="517"/>
      <c r="M3006" s="517"/>
      <c r="N3006" s="518"/>
    </row>
    <row r="3007" spans="1:14" s="516" customFormat="1" x14ac:dyDescent="0.2">
      <c r="A3007" s="514"/>
      <c r="B3007" s="538"/>
      <c r="C3007" s="538"/>
      <c r="E3007" s="517"/>
      <c r="F3007" s="515"/>
      <c r="H3007" s="515"/>
      <c r="I3007" s="515"/>
      <c r="J3007" s="515"/>
      <c r="L3007" s="517"/>
      <c r="M3007" s="517"/>
      <c r="N3007" s="518"/>
    </row>
    <row r="3008" spans="1:14" s="516" customFormat="1" x14ac:dyDescent="0.2">
      <c r="A3008" s="514"/>
      <c r="B3008" s="538"/>
      <c r="C3008" s="538"/>
      <c r="E3008" s="517"/>
      <c r="F3008" s="515"/>
      <c r="H3008" s="515"/>
      <c r="I3008" s="515"/>
      <c r="J3008" s="515"/>
      <c r="L3008" s="517"/>
      <c r="M3008" s="517"/>
      <c r="N3008" s="518"/>
    </row>
    <row r="3009" spans="1:14" s="516" customFormat="1" x14ac:dyDescent="0.2">
      <c r="A3009" s="514"/>
      <c r="B3009" s="538"/>
      <c r="C3009" s="538"/>
      <c r="E3009" s="517"/>
      <c r="F3009" s="515"/>
      <c r="H3009" s="515"/>
      <c r="I3009" s="515"/>
      <c r="J3009" s="515"/>
      <c r="L3009" s="517"/>
      <c r="M3009" s="517"/>
      <c r="N3009" s="518"/>
    </row>
    <row r="3010" spans="1:14" s="516" customFormat="1" x14ac:dyDescent="0.2">
      <c r="A3010" s="514"/>
      <c r="B3010" s="538"/>
      <c r="C3010" s="538"/>
      <c r="E3010" s="517"/>
      <c r="F3010" s="515"/>
      <c r="H3010" s="515"/>
      <c r="I3010" s="515"/>
      <c r="J3010" s="515"/>
      <c r="L3010" s="517"/>
      <c r="M3010" s="517"/>
      <c r="N3010" s="518"/>
    </row>
    <row r="3011" spans="1:14" s="516" customFormat="1" x14ac:dyDescent="0.2">
      <c r="A3011" s="514"/>
      <c r="B3011" s="538"/>
      <c r="C3011" s="538"/>
      <c r="E3011" s="517"/>
      <c r="F3011" s="515"/>
      <c r="H3011" s="515"/>
      <c r="I3011" s="515"/>
      <c r="J3011" s="515"/>
      <c r="L3011" s="517"/>
      <c r="M3011" s="517"/>
      <c r="N3011" s="518"/>
    </row>
    <row r="3012" spans="1:14" s="516" customFormat="1" x14ac:dyDescent="0.2">
      <c r="A3012" s="514"/>
      <c r="B3012" s="538"/>
      <c r="C3012" s="538"/>
      <c r="E3012" s="517"/>
      <c r="F3012" s="515"/>
      <c r="H3012" s="515"/>
      <c r="I3012" s="515"/>
      <c r="J3012" s="515"/>
      <c r="L3012" s="517"/>
      <c r="M3012" s="517"/>
      <c r="N3012" s="518"/>
    </row>
    <row r="3013" spans="1:14" s="516" customFormat="1" x14ac:dyDescent="0.2">
      <c r="A3013" s="514"/>
      <c r="B3013" s="538"/>
      <c r="C3013" s="538"/>
      <c r="E3013" s="517"/>
      <c r="F3013" s="515"/>
      <c r="H3013" s="515"/>
      <c r="I3013" s="515"/>
      <c r="J3013" s="515"/>
      <c r="L3013" s="517"/>
      <c r="M3013" s="517"/>
      <c r="N3013" s="518"/>
    </row>
    <row r="3014" spans="1:14" s="516" customFormat="1" x14ac:dyDescent="0.2">
      <c r="A3014" s="514"/>
      <c r="B3014" s="538"/>
      <c r="C3014" s="538"/>
      <c r="E3014" s="517"/>
      <c r="F3014" s="515"/>
      <c r="H3014" s="515"/>
      <c r="I3014" s="515"/>
      <c r="J3014" s="515"/>
      <c r="L3014" s="517"/>
      <c r="M3014" s="517"/>
      <c r="N3014" s="518"/>
    </row>
    <row r="3015" spans="1:14" s="516" customFormat="1" x14ac:dyDescent="0.2">
      <c r="A3015" s="514"/>
      <c r="B3015" s="538"/>
      <c r="C3015" s="538"/>
      <c r="E3015" s="517"/>
      <c r="F3015" s="515"/>
      <c r="H3015" s="515"/>
      <c r="I3015" s="515"/>
      <c r="J3015" s="515"/>
      <c r="L3015" s="517"/>
      <c r="M3015" s="517"/>
      <c r="N3015" s="518"/>
    </row>
    <row r="3016" spans="1:14" s="516" customFormat="1" x14ac:dyDescent="0.2">
      <c r="A3016" s="514"/>
      <c r="B3016" s="538"/>
      <c r="C3016" s="538"/>
      <c r="E3016" s="517"/>
      <c r="F3016" s="515"/>
      <c r="H3016" s="515"/>
      <c r="I3016" s="515"/>
      <c r="J3016" s="515"/>
      <c r="L3016" s="517"/>
      <c r="M3016" s="517"/>
      <c r="N3016" s="518"/>
    </row>
    <row r="3017" spans="1:14" s="516" customFormat="1" x14ac:dyDescent="0.2">
      <c r="A3017" s="514"/>
      <c r="B3017" s="538"/>
      <c r="C3017" s="538"/>
      <c r="E3017" s="517"/>
      <c r="F3017" s="515"/>
      <c r="H3017" s="515"/>
      <c r="I3017" s="515"/>
      <c r="J3017" s="515"/>
      <c r="L3017" s="517"/>
      <c r="M3017" s="517"/>
      <c r="N3017" s="518"/>
    </row>
    <row r="3018" spans="1:14" s="516" customFormat="1" x14ac:dyDescent="0.2">
      <c r="A3018" s="514"/>
      <c r="B3018" s="538"/>
      <c r="C3018" s="538"/>
      <c r="E3018" s="517"/>
      <c r="F3018" s="515"/>
      <c r="H3018" s="515"/>
      <c r="I3018" s="515"/>
      <c r="J3018" s="515"/>
      <c r="L3018" s="517"/>
      <c r="M3018" s="517"/>
      <c r="N3018" s="518"/>
    </row>
    <row r="3019" spans="1:14" s="516" customFormat="1" x14ac:dyDescent="0.2">
      <c r="A3019" s="514"/>
      <c r="B3019" s="538"/>
      <c r="C3019" s="538"/>
      <c r="E3019" s="517"/>
      <c r="F3019" s="515"/>
      <c r="H3019" s="515"/>
      <c r="I3019" s="515"/>
      <c r="J3019" s="515"/>
      <c r="L3019" s="517"/>
      <c r="M3019" s="517"/>
      <c r="N3019" s="518"/>
    </row>
    <row r="3020" spans="1:14" s="516" customFormat="1" x14ac:dyDescent="0.2">
      <c r="A3020" s="514"/>
      <c r="B3020" s="538"/>
      <c r="C3020" s="538"/>
      <c r="E3020" s="517"/>
      <c r="F3020" s="515"/>
      <c r="H3020" s="515"/>
      <c r="I3020" s="515"/>
      <c r="J3020" s="515"/>
      <c r="L3020" s="517"/>
      <c r="M3020" s="517"/>
      <c r="N3020" s="518"/>
    </row>
    <row r="3021" spans="1:14" s="516" customFormat="1" x14ac:dyDescent="0.2">
      <c r="A3021" s="514"/>
      <c r="B3021" s="538"/>
      <c r="C3021" s="538"/>
      <c r="E3021" s="517"/>
      <c r="F3021" s="515"/>
      <c r="H3021" s="515"/>
      <c r="I3021" s="515"/>
      <c r="J3021" s="515"/>
      <c r="L3021" s="517"/>
      <c r="M3021" s="517"/>
      <c r="N3021" s="518"/>
    </row>
    <row r="3022" spans="1:14" s="516" customFormat="1" x14ac:dyDescent="0.2">
      <c r="A3022" s="514"/>
      <c r="B3022" s="538"/>
      <c r="C3022" s="538"/>
      <c r="E3022" s="517"/>
      <c r="F3022" s="515"/>
      <c r="H3022" s="515"/>
      <c r="I3022" s="515"/>
      <c r="J3022" s="515"/>
      <c r="L3022" s="517"/>
      <c r="M3022" s="517"/>
      <c r="N3022" s="518"/>
    </row>
    <row r="3023" spans="1:14" s="516" customFormat="1" x14ac:dyDescent="0.2">
      <c r="A3023" s="514"/>
      <c r="B3023" s="538"/>
      <c r="C3023" s="538"/>
      <c r="E3023" s="517"/>
      <c r="F3023" s="515"/>
      <c r="H3023" s="515"/>
      <c r="I3023" s="515"/>
      <c r="J3023" s="515"/>
      <c r="L3023" s="517"/>
      <c r="M3023" s="517"/>
      <c r="N3023" s="518"/>
    </row>
    <row r="3024" spans="1:14" s="516" customFormat="1" x14ac:dyDescent="0.2">
      <c r="A3024" s="514"/>
      <c r="B3024" s="538"/>
      <c r="C3024" s="538"/>
      <c r="E3024" s="517"/>
      <c r="F3024" s="515"/>
      <c r="H3024" s="515"/>
      <c r="I3024" s="515"/>
      <c r="J3024" s="515"/>
      <c r="L3024" s="517"/>
      <c r="M3024" s="517"/>
      <c r="N3024" s="518"/>
    </row>
    <row r="3025" spans="1:14" s="516" customFormat="1" x14ac:dyDescent="0.2">
      <c r="A3025" s="514"/>
      <c r="B3025" s="538"/>
      <c r="C3025" s="538"/>
      <c r="E3025" s="517"/>
      <c r="F3025" s="515"/>
      <c r="H3025" s="515"/>
      <c r="I3025" s="515"/>
      <c r="J3025" s="515"/>
      <c r="L3025" s="517"/>
      <c r="M3025" s="517"/>
      <c r="N3025" s="518"/>
    </row>
    <row r="3026" spans="1:14" s="516" customFormat="1" x14ac:dyDescent="0.2">
      <c r="A3026" s="514"/>
      <c r="B3026" s="538"/>
      <c r="C3026" s="538"/>
      <c r="E3026" s="517"/>
      <c r="F3026" s="515"/>
      <c r="H3026" s="515"/>
      <c r="I3026" s="515"/>
      <c r="J3026" s="515"/>
      <c r="L3026" s="517"/>
      <c r="M3026" s="517"/>
      <c r="N3026" s="518"/>
    </row>
    <row r="3027" spans="1:14" s="516" customFormat="1" x14ac:dyDescent="0.2">
      <c r="A3027" s="514"/>
      <c r="B3027" s="538"/>
      <c r="C3027" s="538"/>
      <c r="E3027" s="517"/>
      <c r="F3027" s="515"/>
      <c r="H3027" s="515"/>
      <c r="I3027" s="515"/>
      <c r="J3027" s="515"/>
      <c r="L3027" s="517"/>
      <c r="M3027" s="517"/>
      <c r="N3027" s="518"/>
    </row>
    <row r="3028" spans="1:14" s="516" customFormat="1" x14ac:dyDescent="0.2">
      <c r="A3028" s="514"/>
      <c r="B3028" s="538"/>
      <c r="C3028" s="538"/>
      <c r="E3028" s="517"/>
      <c r="F3028" s="515"/>
      <c r="H3028" s="515"/>
      <c r="I3028" s="515"/>
      <c r="J3028" s="515"/>
      <c r="L3028" s="517"/>
      <c r="M3028" s="517"/>
      <c r="N3028" s="518"/>
    </row>
    <row r="3029" spans="1:14" s="516" customFormat="1" x14ac:dyDescent="0.2">
      <c r="A3029" s="514"/>
      <c r="B3029" s="538"/>
      <c r="C3029" s="538"/>
      <c r="E3029" s="517"/>
      <c r="F3029" s="515"/>
      <c r="H3029" s="515"/>
      <c r="I3029" s="515"/>
      <c r="J3029" s="515"/>
      <c r="L3029" s="517"/>
      <c r="M3029" s="517"/>
      <c r="N3029" s="518"/>
    </row>
    <row r="3030" spans="1:14" s="516" customFormat="1" x14ac:dyDescent="0.2">
      <c r="A3030" s="514"/>
      <c r="B3030" s="538"/>
      <c r="C3030" s="538"/>
      <c r="E3030" s="517"/>
      <c r="F3030" s="515"/>
      <c r="H3030" s="515"/>
      <c r="I3030" s="515"/>
      <c r="J3030" s="515"/>
      <c r="L3030" s="517"/>
      <c r="M3030" s="517"/>
      <c r="N3030" s="518"/>
    </row>
    <row r="3031" spans="1:14" s="516" customFormat="1" x14ac:dyDescent="0.2">
      <c r="A3031" s="514"/>
      <c r="B3031" s="538"/>
      <c r="C3031" s="538"/>
      <c r="E3031" s="517"/>
      <c r="F3031" s="515"/>
      <c r="H3031" s="515"/>
      <c r="I3031" s="515"/>
      <c r="J3031" s="515"/>
      <c r="L3031" s="517"/>
      <c r="M3031" s="517"/>
      <c r="N3031" s="518"/>
    </row>
    <row r="3032" spans="1:14" s="516" customFormat="1" x14ac:dyDescent="0.2">
      <c r="A3032" s="514"/>
      <c r="B3032" s="538"/>
      <c r="C3032" s="538"/>
      <c r="E3032" s="517"/>
      <c r="F3032" s="515"/>
      <c r="H3032" s="515"/>
      <c r="I3032" s="515"/>
      <c r="J3032" s="515"/>
      <c r="L3032" s="517"/>
      <c r="M3032" s="517"/>
      <c r="N3032" s="518"/>
    </row>
    <row r="3033" spans="1:14" s="516" customFormat="1" x14ac:dyDescent="0.2">
      <c r="A3033" s="514"/>
      <c r="B3033" s="538"/>
      <c r="C3033" s="538"/>
      <c r="E3033" s="517"/>
      <c r="F3033" s="515"/>
      <c r="H3033" s="515"/>
      <c r="I3033" s="515"/>
      <c r="J3033" s="515"/>
      <c r="L3033" s="517"/>
      <c r="M3033" s="517"/>
      <c r="N3033" s="518"/>
    </row>
    <row r="3034" spans="1:14" s="516" customFormat="1" x14ac:dyDescent="0.2">
      <c r="A3034" s="514"/>
      <c r="B3034" s="538"/>
      <c r="C3034" s="538"/>
      <c r="E3034" s="517"/>
      <c r="F3034" s="515"/>
      <c r="H3034" s="515"/>
      <c r="I3034" s="515"/>
      <c r="J3034" s="515"/>
      <c r="L3034" s="517"/>
      <c r="M3034" s="517"/>
      <c r="N3034" s="518"/>
    </row>
    <row r="3035" spans="1:14" s="516" customFormat="1" x14ac:dyDescent="0.2">
      <c r="A3035" s="514"/>
      <c r="B3035" s="538"/>
      <c r="C3035" s="538"/>
      <c r="E3035" s="517"/>
      <c r="F3035" s="515"/>
      <c r="H3035" s="515"/>
      <c r="I3035" s="515"/>
      <c r="J3035" s="515"/>
      <c r="L3035" s="517"/>
      <c r="M3035" s="517"/>
      <c r="N3035" s="518"/>
    </row>
    <row r="3036" spans="1:14" s="516" customFormat="1" x14ac:dyDescent="0.2">
      <c r="A3036" s="514"/>
      <c r="B3036" s="538"/>
      <c r="C3036" s="538"/>
      <c r="E3036" s="517"/>
      <c r="F3036" s="515"/>
      <c r="H3036" s="515"/>
      <c r="I3036" s="515"/>
      <c r="J3036" s="515"/>
      <c r="L3036" s="517"/>
      <c r="M3036" s="517"/>
      <c r="N3036" s="518"/>
    </row>
    <row r="3037" spans="1:14" s="516" customFormat="1" x14ac:dyDescent="0.2">
      <c r="A3037" s="514"/>
      <c r="B3037" s="538"/>
      <c r="C3037" s="538"/>
      <c r="E3037" s="517"/>
      <c r="F3037" s="515"/>
      <c r="H3037" s="515"/>
      <c r="I3037" s="515"/>
      <c r="J3037" s="515"/>
      <c r="L3037" s="517"/>
      <c r="M3037" s="517"/>
      <c r="N3037" s="518"/>
    </row>
    <row r="3038" spans="1:14" s="516" customFormat="1" x14ac:dyDescent="0.2">
      <c r="A3038" s="514"/>
      <c r="B3038" s="538"/>
      <c r="C3038" s="538"/>
      <c r="E3038" s="517"/>
      <c r="F3038" s="515"/>
      <c r="H3038" s="515"/>
      <c r="I3038" s="515"/>
      <c r="J3038" s="515"/>
      <c r="L3038" s="517"/>
      <c r="M3038" s="517"/>
      <c r="N3038" s="518"/>
    </row>
    <row r="3039" spans="1:14" s="516" customFormat="1" x14ac:dyDescent="0.2">
      <c r="A3039" s="514"/>
      <c r="B3039" s="538"/>
      <c r="C3039" s="538"/>
      <c r="E3039" s="517"/>
      <c r="F3039" s="515"/>
      <c r="H3039" s="515"/>
      <c r="I3039" s="515"/>
      <c r="J3039" s="515"/>
      <c r="L3039" s="517"/>
      <c r="M3039" s="517"/>
      <c r="N3039" s="518"/>
    </row>
    <row r="3040" spans="1:14" s="516" customFormat="1" x14ac:dyDescent="0.2">
      <c r="A3040" s="514"/>
      <c r="B3040" s="538"/>
      <c r="C3040" s="538"/>
      <c r="E3040" s="517"/>
      <c r="F3040" s="515"/>
      <c r="H3040" s="515"/>
      <c r="I3040" s="515"/>
      <c r="J3040" s="515"/>
      <c r="L3040" s="517"/>
      <c r="M3040" s="517"/>
      <c r="N3040" s="518"/>
    </row>
    <row r="3041" spans="1:14" s="516" customFormat="1" x14ac:dyDescent="0.2">
      <c r="A3041" s="514"/>
      <c r="B3041" s="538"/>
      <c r="C3041" s="538"/>
      <c r="E3041" s="517"/>
      <c r="F3041" s="515"/>
      <c r="H3041" s="515"/>
      <c r="I3041" s="515"/>
      <c r="J3041" s="515"/>
      <c r="L3041" s="517"/>
      <c r="M3041" s="517"/>
      <c r="N3041" s="518"/>
    </row>
    <row r="3042" spans="1:14" s="516" customFormat="1" x14ac:dyDescent="0.2">
      <c r="A3042" s="514"/>
      <c r="B3042" s="538"/>
      <c r="C3042" s="538"/>
      <c r="E3042" s="517"/>
      <c r="F3042" s="515"/>
      <c r="H3042" s="515"/>
      <c r="I3042" s="515"/>
      <c r="J3042" s="515"/>
      <c r="L3042" s="517"/>
      <c r="M3042" s="517"/>
      <c r="N3042" s="518"/>
    </row>
    <row r="3043" spans="1:14" s="516" customFormat="1" x14ac:dyDescent="0.2">
      <c r="A3043" s="514"/>
      <c r="B3043" s="538"/>
      <c r="C3043" s="538"/>
      <c r="E3043" s="517"/>
      <c r="F3043" s="515"/>
      <c r="H3043" s="515"/>
      <c r="I3043" s="515"/>
      <c r="J3043" s="515"/>
      <c r="L3043" s="517"/>
      <c r="M3043" s="517"/>
      <c r="N3043" s="518"/>
    </row>
    <row r="3044" spans="1:14" s="516" customFormat="1" x14ac:dyDescent="0.2">
      <c r="A3044" s="514"/>
      <c r="B3044" s="538"/>
      <c r="C3044" s="538"/>
      <c r="E3044" s="517"/>
      <c r="F3044" s="515"/>
      <c r="H3044" s="515"/>
      <c r="I3044" s="515"/>
      <c r="J3044" s="515"/>
      <c r="L3044" s="517"/>
      <c r="M3044" s="517"/>
      <c r="N3044" s="518"/>
    </row>
    <row r="3045" spans="1:14" s="516" customFormat="1" x14ac:dyDescent="0.2">
      <c r="A3045" s="514"/>
      <c r="B3045" s="538"/>
      <c r="C3045" s="538"/>
      <c r="E3045" s="517"/>
      <c r="F3045" s="515"/>
      <c r="H3045" s="515"/>
      <c r="I3045" s="515"/>
      <c r="J3045" s="515"/>
      <c r="L3045" s="517"/>
      <c r="M3045" s="517"/>
      <c r="N3045" s="518"/>
    </row>
    <row r="3046" spans="1:14" s="516" customFormat="1" x14ac:dyDescent="0.2">
      <c r="A3046" s="514"/>
      <c r="B3046" s="538"/>
      <c r="C3046" s="538"/>
      <c r="E3046" s="517"/>
      <c r="F3046" s="515"/>
      <c r="H3046" s="515"/>
      <c r="I3046" s="515"/>
      <c r="J3046" s="515"/>
      <c r="L3046" s="517"/>
      <c r="M3046" s="517"/>
      <c r="N3046" s="518"/>
    </row>
    <row r="3047" spans="1:14" s="516" customFormat="1" x14ac:dyDescent="0.2">
      <c r="A3047" s="514"/>
      <c r="B3047" s="538"/>
      <c r="C3047" s="538"/>
      <c r="E3047" s="517"/>
      <c r="F3047" s="515"/>
      <c r="H3047" s="515"/>
      <c r="I3047" s="515"/>
      <c r="J3047" s="515"/>
      <c r="L3047" s="517"/>
      <c r="M3047" s="517"/>
      <c r="N3047" s="518"/>
    </row>
    <row r="3048" spans="1:14" s="516" customFormat="1" x14ac:dyDescent="0.2">
      <c r="A3048" s="514"/>
      <c r="B3048" s="538"/>
      <c r="C3048" s="538"/>
      <c r="E3048" s="517"/>
      <c r="F3048" s="515"/>
      <c r="H3048" s="515"/>
      <c r="I3048" s="515"/>
      <c r="J3048" s="515"/>
      <c r="L3048" s="517"/>
      <c r="M3048" s="517"/>
      <c r="N3048" s="518"/>
    </row>
    <row r="3049" spans="1:14" s="516" customFormat="1" x14ac:dyDescent="0.2">
      <c r="A3049" s="514"/>
      <c r="B3049" s="538"/>
      <c r="C3049" s="538"/>
      <c r="E3049" s="517"/>
      <c r="F3049" s="515"/>
      <c r="H3049" s="515"/>
      <c r="I3049" s="515"/>
      <c r="J3049" s="515"/>
      <c r="L3049" s="517"/>
      <c r="M3049" s="517"/>
      <c r="N3049" s="518"/>
    </row>
    <row r="3050" spans="1:14" s="516" customFormat="1" x14ac:dyDescent="0.2">
      <c r="A3050" s="514"/>
      <c r="B3050" s="538"/>
      <c r="C3050" s="538"/>
      <c r="E3050" s="517"/>
      <c r="F3050" s="515"/>
      <c r="H3050" s="515"/>
      <c r="I3050" s="515"/>
      <c r="J3050" s="515"/>
      <c r="L3050" s="517"/>
      <c r="M3050" s="517"/>
      <c r="N3050" s="518"/>
    </row>
    <row r="3051" spans="1:14" s="516" customFormat="1" x14ac:dyDescent="0.2">
      <c r="A3051" s="514"/>
      <c r="B3051" s="538"/>
      <c r="C3051" s="538"/>
      <c r="E3051" s="517"/>
      <c r="F3051" s="515"/>
      <c r="H3051" s="515"/>
      <c r="I3051" s="515"/>
      <c r="J3051" s="515"/>
      <c r="L3051" s="517"/>
      <c r="M3051" s="517"/>
      <c r="N3051" s="518"/>
    </row>
    <row r="3052" spans="1:14" s="516" customFormat="1" x14ac:dyDescent="0.2">
      <c r="A3052" s="514"/>
      <c r="B3052" s="538"/>
      <c r="C3052" s="538"/>
      <c r="E3052" s="517"/>
      <c r="F3052" s="515"/>
      <c r="H3052" s="515"/>
      <c r="I3052" s="515"/>
      <c r="J3052" s="515"/>
      <c r="L3052" s="517"/>
      <c r="M3052" s="517"/>
      <c r="N3052" s="518"/>
    </row>
    <row r="3053" spans="1:14" s="516" customFormat="1" x14ac:dyDescent="0.2">
      <c r="A3053" s="514"/>
      <c r="B3053" s="538"/>
      <c r="C3053" s="538"/>
      <c r="E3053" s="517"/>
      <c r="F3053" s="515"/>
      <c r="H3053" s="515"/>
      <c r="I3053" s="515"/>
      <c r="J3053" s="515"/>
      <c r="L3053" s="517"/>
      <c r="M3053" s="517"/>
      <c r="N3053" s="518"/>
    </row>
    <row r="3054" spans="1:14" s="516" customFormat="1" x14ac:dyDescent="0.2">
      <c r="A3054" s="514"/>
      <c r="B3054" s="538"/>
      <c r="C3054" s="538"/>
      <c r="E3054" s="517"/>
      <c r="F3054" s="515"/>
      <c r="H3054" s="515"/>
      <c r="I3054" s="515"/>
      <c r="J3054" s="515"/>
      <c r="L3054" s="517"/>
      <c r="M3054" s="517"/>
      <c r="N3054" s="518"/>
    </row>
    <row r="3055" spans="1:14" s="516" customFormat="1" x14ac:dyDescent="0.2">
      <c r="A3055" s="514"/>
      <c r="B3055" s="538"/>
      <c r="C3055" s="538"/>
      <c r="E3055" s="517"/>
      <c r="F3055" s="515"/>
      <c r="H3055" s="515"/>
      <c r="I3055" s="515"/>
      <c r="J3055" s="515"/>
      <c r="L3055" s="517"/>
      <c r="M3055" s="517"/>
      <c r="N3055" s="518"/>
    </row>
    <row r="3056" spans="1:14" s="516" customFormat="1" x14ac:dyDescent="0.2">
      <c r="A3056" s="514"/>
      <c r="B3056" s="538"/>
      <c r="C3056" s="538"/>
      <c r="E3056" s="517"/>
      <c r="F3056" s="515"/>
      <c r="H3056" s="515"/>
      <c r="I3056" s="515"/>
      <c r="J3056" s="515"/>
      <c r="L3056" s="517"/>
      <c r="M3056" s="517"/>
      <c r="N3056" s="518"/>
    </row>
    <row r="3057" spans="1:14" s="516" customFormat="1" x14ac:dyDescent="0.2">
      <c r="A3057" s="514"/>
      <c r="B3057" s="538"/>
      <c r="C3057" s="538"/>
      <c r="E3057" s="517"/>
      <c r="F3057" s="515"/>
      <c r="H3057" s="515"/>
      <c r="I3057" s="515"/>
      <c r="J3057" s="515"/>
      <c r="L3057" s="517"/>
      <c r="M3057" s="517"/>
      <c r="N3057" s="518"/>
    </row>
    <row r="3058" spans="1:14" s="516" customFormat="1" x14ac:dyDescent="0.2">
      <c r="A3058" s="514"/>
      <c r="B3058" s="538"/>
      <c r="C3058" s="538"/>
      <c r="E3058" s="517"/>
      <c r="F3058" s="515"/>
      <c r="H3058" s="515"/>
      <c r="I3058" s="515"/>
      <c r="J3058" s="515"/>
      <c r="L3058" s="517"/>
      <c r="M3058" s="517"/>
      <c r="N3058" s="518"/>
    </row>
    <row r="3059" spans="1:14" s="516" customFormat="1" x14ac:dyDescent="0.2">
      <c r="A3059" s="514"/>
      <c r="B3059" s="538"/>
      <c r="C3059" s="538"/>
      <c r="E3059" s="517"/>
      <c r="F3059" s="515"/>
      <c r="H3059" s="515"/>
      <c r="I3059" s="515"/>
      <c r="J3059" s="515"/>
      <c r="L3059" s="517"/>
      <c r="M3059" s="517"/>
      <c r="N3059" s="518"/>
    </row>
    <row r="3060" spans="1:14" s="516" customFormat="1" x14ac:dyDescent="0.2">
      <c r="A3060" s="514"/>
      <c r="B3060" s="538"/>
      <c r="C3060" s="538"/>
      <c r="E3060" s="517"/>
      <c r="F3060" s="515"/>
      <c r="H3060" s="515"/>
      <c r="I3060" s="515"/>
      <c r="J3060" s="515"/>
      <c r="L3060" s="517"/>
      <c r="M3060" s="517"/>
      <c r="N3060" s="518"/>
    </row>
    <row r="3061" spans="1:14" s="516" customFormat="1" x14ac:dyDescent="0.2">
      <c r="A3061" s="514"/>
      <c r="B3061" s="538"/>
      <c r="C3061" s="538"/>
      <c r="E3061" s="517"/>
      <c r="F3061" s="515"/>
      <c r="H3061" s="515"/>
      <c r="I3061" s="515"/>
      <c r="J3061" s="515"/>
      <c r="L3061" s="517"/>
      <c r="M3061" s="517"/>
      <c r="N3061" s="518"/>
    </row>
    <row r="3062" spans="1:14" s="516" customFormat="1" x14ac:dyDescent="0.2">
      <c r="A3062" s="514"/>
      <c r="B3062" s="538"/>
      <c r="C3062" s="538"/>
      <c r="E3062" s="517"/>
      <c r="F3062" s="515"/>
      <c r="H3062" s="515"/>
      <c r="I3062" s="515"/>
      <c r="J3062" s="515"/>
      <c r="L3062" s="517"/>
      <c r="M3062" s="517"/>
      <c r="N3062" s="518"/>
    </row>
    <row r="3063" spans="1:14" s="516" customFormat="1" x14ac:dyDescent="0.2">
      <c r="A3063" s="514"/>
      <c r="B3063" s="538"/>
      <c r="C3063" s="538"/>
      <c r="E3063" s="517"/>
      <c r="F3063" s="515"/>
      <c r="H3063" s="515"/>
      <c r="I3063" s="515"/>
      <c r="J3063" s="515"/>
      <c r="L3063" s="517"/>
      <c r="M3063" s="517"/>
      <c r="N3063" s="518"/>
    </row>
    <row r="3064" spans="1:14" s="516" customFormat="1" x14ac:dyDescent="0.2">
      <c r="A3064" s="514"/>
      <c r="B3064" s="538"/>
      <c r="C3064" s="538"/>
      <c r="E3064" s="517"/>
      <c r="F3064" s="515"/>
      <c r="H3064" s="515"/>
      <c r="I3064" s="515"/>
      <c r="J3064" s="515"/>
      <c r="L3064" s="517"/>
      <c r="M3064" s="517"/>
      <c r="N3064" s="518"/>
    </row>
    <row r="3065" spans="1:14" s="516" customFormat="1" x14ac:dyDescent="0.2">
      <c r="A3065" s="514"/>
      <c r="B3065" s="538"/>
      <c r="C3065" s="538"/>
      <c r="E3065" s="517"/>
      <c r="F3065" s="515"/>
      <c r="H3065" s="515"/>
      <c r="I3065" s="515"/>
      <c r="J3065" s="515"/>
      <c r="L3065" s="517"/>
      <c r="M3065" s="517"/>
      <c r="N3065" s="518"/>
    </row>
    <row r="3066" spans="1:14" s="516" customFormat="1" x14ac:dyDescent="0.2">
      <c r="A3066" s="514"/>
      <c r="B3066" s="538"/>
      <c r="C3066" s="538"/>
      <c r="E3066" s="517"/>
      <c r="F3066" s="515"/>
      <c r="H3066" s="515"/>
      <c r="I3066" s="515"/>
      <c r="J3066" s="515"/>
      <c r="L3066" s="517"/>
      <c r="M3066" s="517"/>
      <c r="N3066" s="518"/>
    </row>
    <row r="3067" spans="1:14" s="516" customFormat="1" x14ac:dyDescent="0.2">
      <c r="A3067" s="514"/>
      <c r="B3067" s="538"/>
      <c r="C3067" s="538"/>
      <c r="E3067" s="517"/>
      <c r="F3067" s="515"/>
      <c r="H3067" s="515"/>
      <c r="I3067" s="515"/>
      <c r="J3067" s="515"/>
      <c r="L3067" s="517"/>
      <c r="M3067" s="517"/>
      <c r="N3067" s="518"/>
    </row>
    <row r="3068" spans="1:14" s="516" customFormat="1" x14ac:dyDescent="0.2">
      <c r="A3068" s="514"/>
      <c r="B3068" s="538"/>
      <c r="C3068" s="538"/>
      <c r="E3068" s="517"/>
      <c r="F3068" s="515"/>
      <c r="H3068" s="515"/>
      <c r="I3068" s="515"/>
      <c r="J3068" s="515"/>
      <c r="L3068" s="517"/>
      <c r="M3068" s="517"/>
      <c r="N3068" s="518"/>
    </row>
    <row r="3069" spans="1:14" s="516" customFormat="1" x14ac:dyDescent="0.2">
      <c r="A3069" s="514"/>
      <c r="B3069" s="538"/>
      <c r="C3069" s="538"/>
      <c r="E3069" s="517"/>
      <c r="F3069" s="515"/>
      <c r="H3069" s="515"/>
      <c r="I3069" s="515"/>
      <c r="J3069" s="515"/>
      <c r="L3069" s="517"/>
      <c r="M3069" s="517"/>
      <c r="N3069" s="518"/>
    </row>
    <row r="3070" spans="1:14" s="516" customFormat="1" x14ac:dyDescent="0.2">
      <c r="A3070" s="514"/>
      <c r="B3070" s="538"/>
      <c r="C3070" s="538"/>
      <c r="E3070" s="517"/>
      <c r="F3070" s="515"/>
      <c r="H3070" s="515"/>
      <c r="I3070" s="515"/>
      <c r="J3070" s="515"/>
      <c r="L3070" s="517"/>
      <c r="M3070" s="517"/>
      <c r="N3070" s="518"/>
    </row>
    <row r="3071" spans="1:14" s="516" customFormat="1" x14ac:dyDescent="0.2">
      <c r="A3071" s="514"/>
      <c r="B3071" s="538"/>
      <c r="C3071" s="538"/>
      <c r="E3071" s="517"/>
      <c r="F3071" s="515"/>
      <c r="H3071" s="515"/>
      <c r="I3071" s="515"/>
      <c r="J3071" s="515"/>
      <c r="L3071" s="517"/>
      <c r="M3071" s="517"/>
      <c r="N3071" s="518"/>
    </row>
    <row r="3072" spans="1:14" s="516" customFormat="1" x14ac:dyDescent="0.2">
      <c r="A3072" s="514"/>
      <c r="B3072" s="538"/>
      <c r="C3072" s="538"/>
      <c r="E3072" s="517"/>
      <c r="F3072" s="515"/>
      <c r="H3072" s="515"/>
      <c r="I3072" s="515"/>
      <c r="J3072" s="515"/>
      <c r="L3072" s="517"/>
      <c r="M3072" s="517"/>
      <c r="N3072" s="518"/>
    </row>
    <row r="3073" spans="1:14" s="516" customFormat="1" x14ac:dyDescent="0.2">
      <c r="A3073" s="514"/>
      <c r="B3073" s="538"/>
      <c r="C3073" s="538"/>
      <c r="E3073" s="517"/>
      <c r="F3073" s="515"/>
      <c r="H3073" s="515"/>
      <c r="I3073" s="515"/>
      <c r="J3073" s="515"/>
      <c r="L3073" s="517"/>
      <c r="M3073" s="517"/>
      <c r="N3073" s="518"/>
    </row>
    <row r="3074" spans="1:14" s="516" customFormat="1" x14ac:dyDescent="0.2">
      <c r="A3074" s="514"/>
      <c r="B3074" s="538"/>
      <c r="C3074" s="538"/>
      <c r="E3074" s="517"/>
      <c r="F3074" s="515"/>
      <c r="H3074" s="515"/>
      <c r="I3074" s="515"/>
      <c r="J3074" s="515"/>
      <c r="L3074" s="517"/>
      <c r="M3074" s="517"/>
      <c r="N3074" s="518"/>
    </row>
    <row r="3075" spans="1:14" s="516" customFormat="1" x14ac:dyDescent="0.2">
      <c r="A3075" s="514"/>
      <c r="B3075" s="538"/>
      <c r="C3075" s="538"/>
      <c r="E3075" s="517"/>
      <c r="F3075" s="515"/>
      <c r="H3075" s="515"/>
      <c r="I3075" s="515"/>
      <c r="J3075" s="515"/>
      <c r="L3075" s="517"/>
      <c r="M3075" s="517"/>
      <c r="N3075" s="518"/>
    </row>
    <row r="3076" spans="1:14" s="516" customFormat="1" x14ac:dyDescent="0.2">
      <c r="A3076" s="514"/>
      <c r="B3076" s="538"/>
      <c r="C3076" s="538"/>
      <c r="E3076" s="517"/>
      <c r="F3076" s="515"/>
      <c r="H3076" s="515"/>
      <c r="I3076" s="515"/>
      <c r="J3076" s="515"/>
      <c r="L3076" s="517"/>
      <c r="M3076" s="517"/>
      <c r="N3076" s="518"/>
    </row>
    <row r="3077" spans="1:14" s="516" customFormat="1" x14ac:dyDescent="0.2">
      <c r="A3077" s="514"/>
      <c r="B3077" s="538"/>
      <c r="C3077" s="538"/>
      <c r="E3077" s="517"/>
      <c r="F3077" s="515"/>
      <c r="H3077" s="515"/>
      <c r="I3077" s="515"/>
      <c r="J3077" s="515"/>
      <c r="L3077" s="517"/>
      <c r="M3077" s="517"/>
      <c r="N3077" s="518"/>
    </row>
    <row r="3078" spans="1:14" s="516" customFormat="1" x14ac:dyDescent="0.2">
      <c r="A3078" s="514"/>
      <c r="B3078" s="538"/>
      <c r="C3078" s="538"/>
      <c r="E3078" s="517"/>
      <c r="F3078" s="515"/>
      <c r="H3078" s="515"/>
      <c r="I3078" s="515"/>
      <c r="J3078" s="515"/>
      <c r="L3078" s="517"/>
      <c r="M3078" s="517"/>
      <c r="N3078" s="518"/>
    </row>
    <row r="3079" spans="1:14" s="516" customFormat="1" x14ac:dyDescent="0.2">
      <c r="A3079" s="514"/>
      <c r="B3079" s="538"/>
      <c r="C3079" s="538"/>
      <c r="E3079" s="517"/>
      <c r="F3079" s="515"/>
      <c r="H3079" s="515"/>
      <c r="I3079" s="515"/>
      <c r="J3079" s="515"/>
      <c r="L3079" s="517"/>
      <c r="M3079" s="517"/>
      <c r="N3079" s="518"/>
    </row>
    <row r="3080" spans="1:14" s="516" customFormat="1" x14ac:dyDescent="0.2">
      <c r="A3080" s="514"/>
      <c r="B3080" s="538"/>
      <c r="C3080" s="538"/>
      <c r="E3080" s="517"/>
      <c r="F3080" s="515"/>
      <c r="H3080" s="515"/>
      <c r="I3080" s="515"/>
      <c r="J3080" s="515"/>
      <c r="L3080" s="517"/>
      <c r="M3080" s="517"/>
      <c r="N3080" s="518"/>
    </row>
    <row r="3081" spans="1:14" s="516" customFormat="1" x14ac:dyDescent="0.2">
      <c r="A3081" s="514"/>
      <c r="B3081" s="538"/>
      <c r="C3081" s="538"/>
      <c r="E3081" s="517"/>
      <c r="F3081" s="515"/>
      <c r="H3081" s="515"/>
      <c r="I3081" s="515"/>
      <c r="J3081" s="515"/>
      <c r="L3081" s="517"/>
      <c r="M3081" s="517"/>
      <c r="N3081" s="518"/>
    </row>
    <row r="3082" spans="1:14" s="516" customFormat="1" x14ac:dyDescent="0.2">
      <c r="A3082" s="514"/>
      <c r="B3082" s="538"/>
      <c r="C3082" s="538"/>
      <c r="E3082" s="517"/>
      <c r="F3082" s="515"/>
      <c r="H3082" s="515"/>
      <c r="I3082" s="515"/>
      <c r="J3082" s="515"/>
      <c r="L3082" s="517"/>
      <c r="M3082" s="517"/>
      <c r="N3082" s="518"/>
    </row>
    <row r="3083" spans="1:14" s="516" customFormat="1" x14ac:dyDescent="0.2">
      <c r="A3083" s="514"/>
      <c r="B3083" s="538"/>
      <c r="C3083" s="538"/>
      <c r="E3083" s="517"/>
      <c r="F3083" s="515"/>
      <c r="H3083" s="515"/>
      <c r="I3083" s="515"/>
      <c r="J3083" s="515"/>
      <c r="L3083" s="517"/>
      <c r="M3083" s="517"/>
      <c r="N3083" s="518"/>
    </row>
    <row r="3084" spans="1:14" s="516" customFormat="1" x14ac:dyDescent="0.2">
      <c r="A3084" s="514"/>
      <c r="B3084" s="538"/>
      <c r="C3084" s="538"/>
      <c r="E3084" s="517"/>
      <c r="F3084" s="515"/>
      <c r="H3084" s="515"/>
      <c r="I3084" s="515"/>
      <c r="J3084" s="515"/>
      <c r="L3084" s="517"/>
      <c r="M3084" s="517"/>
      <c r="N3084" s="518"/>
    </row>
    <row r="3085" spans="1:14" s="516" customFormat="1" x14ac:dyDescent="0.2">
      <c r="A3085" s="514"/>
      <c r="B3085" s="538"/>
      <c r="C3085" s="538"/>
      <c r="E3085" s="517"/>
      <c r="F3085" s="515"/>
      <c r="H3085" s="515"/>
      <c r="I3085" s="515"/>
      <c r="J3085" s="515"/>
      <c r="L3085" s="517"/>
      <c r="M3085" s="517"/>
      <c r="N3085" s="518"/>
    </row>
    <row r="3086" spans="1:14" s="516" customFormat="1" x14ac:dyDescent="0.2">
      <c r="A3086" s="514"/>
      <c r="B3086" s="538"/>
      <c r="C3086" s="538"/>
      <c r="E3086" s="517"/>
      <c r="F3086" s="515"/>
      <c r="H3086" s="515"/>
      <c r="I3086" s="515"/>
      <c r="J3086" s="515"/>
      <c r="L3086" s="517"/>
      <c r="M3086" s="517"/>
      <c r="N3086" s="518"/>
    </row>
    <row r="3087" spans="1:14" s="516" customFormat="1" x14ac:dyDescent="0.2">
      <c r="A3087" s="514"/>
      <c r="B3087" s="538"/>
      <c r="C3087" s="538"/>
      <c r="E3087" s="517"/>
      <c r="F3087" s="515"/>
      <c r="H3087" s="515"/>
      <c r="I3087" s="515"/>
      <c r="J3087" s="515"/>
      <c r="L3087" s="517"/>
      <c r="M3087" s="517"/>
      <c r="N3087" s="518"/>
    </row>
    <row r="3088" spans="1:14" s="516" customFormat="1" x14ac:dyDescent="0.2">
      <c r="A3088" s="514"/>
      <c r="B3088" s="538"/>
      <c r="C3088" s="538"/>
      <c r="E3088" s="517"/>
      <c r="F3088" s="515"/>
      <c r="H3088" s="515"/>
      <c r="I3088" s="515"/>
      <c r="J3088" s="515"/>
      <c r="L3088" s="517"/>
      <c r="M3088" s="517"/>
      <c r="N3088" s="518"/>
    </row>
    <row r="3089" spans="1:14" s="516" customFormat="1" x14ac:dyDescent="0.2">
      <c r="A3089" s="514"/>
      <c r="B3089" s="538"/>
      <c r="C3089" s="538"/>
      <c r="E3089" s="517"/>
      <c r="F3089" s="515"/>
      <c r="H3089" s="515"/>
      <c r="I3089" s="515"/>
      <c r="J3089" s="515"/>
      <c r="L3089" s="517"/>
      <c r="M3089" s="517"/>
      <c r="N3089" s="518"/>
    </row>
    <row r="3090" spans="1:14" s="516" customFormat="1" x14ac:dyDescent="0.2">
      <c r="A3090" s="514"/>
      <c r="B3090" s="538"/>
      <c r="C3090" s="538"/>
      <c r="E3090" s="517"/>
      <c r="F3090" s="515"/>
      <c r="H3090" s="515"/>
      <c r="I3090" s="515"/>
      <c r="J3090" s="515"/>
      <c r="L3090" s="517"/>
      <c r="M3090" s="517"/>
      <c r="N3090" s="518"/>
    </row>
    <row r="3091" spans="1:14" s="516" customFormat="1" x14ac:dyDescent="0.2">
      <c r="A3091" s="514"/>
      <c r="B3091" s="538"/>
      <c r="C3091" s="538"/>
      <c r="E3091" s="517"/>
      <c r="F3091" s="515"/>
      <c r="H3091" s="515"/>
      <c r="I3091" s="515"/>
      <c r="J3091" s="515"/>
      <c r="L3091" s="517"/>
      <c r="M3091" s="517"/>
      <c r="N3091" s="518"/>
    </row>
    <row r="3092" spans="1:14" s="516" customFormat="1" x14ac:dyDescent="0.2">
      <c r="A3092" s="514"/>
      <c r="B3092" s="538"/>
      <c r="C3092" s="538"/>
      <c r="E3092" s="517"/>
      <c r="F3092" s="515"/>
      <c r="H3092" s="515"/>
      <c r="I3092" s="515"/>
      <c r="J3092" s="515"/>
      <c r="L3092" s="517"/>
      <c r="M3092" s="517"/>
      <c r="N3092" s="518"/>
    </row>
    <row r="3093" spans="1:14" s="516" customFormat="1" x14ac:dyDescent="0.2">
      <c r="A3093" s="514"/>
      <c r="B3093" s="538"/>
      <c r="C3093" s="538"/>
      <c r="E3093" s="517"/>
      <c r="F3093" s="515"/>
      <c r="H3093" s="515"/>
      <c r="I3093" s="515"/>
      <c r="J3093" s="515"/>
      <c r="L3093" s="517"/>
      <c r="M3093" s="517"/>
      <c r="N3093" s="518"/>
    </row>
    <row r="3094" spans="1:14" s="516" customFormat="1" x14ac:dyDescent="0.2">
      <c r="A3094" s="514"/>
      <c r="B3094" s="538"/>
      <c r="C3094" s="538"/>
      <c r="E3094" s="517"/>
      <c r="F3094" s="515"/>
      <c r="H3094" s="515"/>
      <c r="I3094" s="515"/>
      <c r="J3094" s="515"/>
      <c r="L3094" s="517"/>
      <c r="M3094" s="517"/>
      <c r="N3094" s="518"/>
    </row>
    <row r="3095" spans="1:14" s="516" customFormat="1" x14ac:dyDescent="0.2">
      <c r="A3095" s="514"/>
      <c r="B3095" s="538"/>
      <c r="C3095" s="538"/>
      <c r="E3095" s="517"/>
      <c r="F3095" s="515"/>
      <c r="H3095" s="515"/>
      <c r="I3095" s="515"/>
      <c r="J3095" s="515"/>
      <c r="L3095" s="517"/>
      <c r="M3095" s="517"/>
      <c r="N3095" s="518"/>
    </row>
    <row r="3096" spans="1:14" s="516" customFormat="1" x14ac:dyDescent="0.2">
      <c r="A3096" s="514"/>
      <c r="B3096" s="538"/>
      <c r="C3096" s="538"/>
      <c r="E3096" s="517"/>
      <c r="F3096" s="515"/>
      <c r="H3096" s="515"/>
      <c r="I3096" s="515"/>
      <c r="J3096" s="515"/>
      <c r="L3096" s="517"/>
      <c r="M3096" s="517"/>
      <c r="N3096" s="518"/>
    </row>
    <row r="3097" spans="1:14" s="516" customFormat="1" x14ac:dyDescent="0.2">
      <c r="A3097" s="514"/>
      <c r="B3097" s="538"/>
      <c r="C3097" s="538"/>
      <c r="E3097" s="517"/>
      <c r="F3097" s="515"/>
      <c r="H3097" s="515"/>
      <c r="I3097" s="515"/>
      <c r="J3097" s="515"/>
      <c r="L3097" s="517"/>
      <c r="M3097" s="517"/>
      <c r="N3097" s="518"/>
    </row>
    <row r="3098" spans="1:14" s="516" customFormat="1" x14ac:dyDescent="0.2">
      <c r="A3098" s="514"/>
      <c r="B3098" s="538"/>
      <c r="C3098" s="538"/>
      <c r="E3098" s="517"/>
      <c r="F3098" s="515"/>
      <c r="H3098" s="515"/>
      <c r="I3098" s="515"/>
      <c r="J3098" s="515"/>
      <c r="L3098" s="517"/>
      <c r="M3098" s="517"/>
      <c r="N3098" s="518"/>
    </row>
    <row r="3099" spans="1:14" s="516" customFormat="1" x14ac:dyDescent="0.2">
      <c r="A3099" s="514"/>
      <c r="B3099" s="538"/>
      <c r="C3099" s="538"/>
      <c r="E3099" s="517"/>
      <c r="F3099" s="515"/>
      <c r="H3099" s="515"/>
      <c r="I3099" s="515"/>
      <c r="J3099" s="515"/>
      <c r="L3099" s="517"/>
      <c r="M3099" s="517"/>
      <c r="N3099" s="518"/>
    </row>
    <row r="3100" spans="1:14" s="516" customFormat="1" x14ac:dyDescent="0.2">
      <c r="A3100" s="514"/>
      <c r="B3100" s="538"/>
      <c r="C3100" s="538"/>
      <c r="E3100" s="517"/>
      <c r="F3100" s="515"/>
      <c r="H3100" s="515"/>
      <c r="I3100" s="515"/>
      <c r="J3100" s="515"/>
      <c r="L3100" s="517"/>
      <c r="M3100" s="517"/>
      <c r="N3100" s="518"/>
    </row>
    <row r="3101" spans="1:14" s="516" customFormat="1" x14ac:dyDescent="0.2">
      <c r="A3101" s="514"/>
      <c r="B3101" s="538"/>
      <c r="C3101" s="538"/>
      <c r="E3101" s="517"/>
      <c r="F3101" s="515"/>
      <c r="H3101" s="515"/>
      <c r="I3101" s="515"/>
      <c r="J3101" s="515"/>
      <c r="L3101" s="517"/>
      <c r="M3101" s="517"/>
      <c r="N3101" s="518"/>
    </row>
    <row r="3102" spans="1:14" s="516" customFormat="1" x14ac:dyDescent="0.2">
      <c r="A3102" s="514"/>
      <c r="B3102" s="538"/>
      <c r="C3102" s="538"/>
      <c r="E3102" s="517"/>
      <c r="F3102" s="515"/>
      <c r="H3102" s="515"/>
      <c r="I3102" s="515"/>
      <c r="J3102" s="515"/>
      <c r="L3102" s="517"/>
      <c r="M3102" s="517"/>
      <c r="N3102" s="518"/>
    </row>
    <row r="3103" spans="1:14" s="516" customFormat="1" x14ac:dyDescent="0.2">
      <c r="A3103" s="514"/>
      <c r="B3103" s="538"/>
      <c r="C3103" s="538"/>
      <c r="E3103" s="517"/>
      <c r="F3103" s="515"/>
      <c r="H3103" s="515"/>
      <c r="I3103" s="515"/>
      <c r="J3103" s="515"/>
      <c r="L3103" s="517"/>
      <c r="M3103" s="517"/>
      <c r="N3103" s="518"/>
    </row>
    <row r="3104" spans="1:14" s="516" customFormat="1" x14ac:dyDescent="0.2">
      <c r="A3104" s="514"/>
      <c r="B3104" s="538"/>
      <c r="C3104" s="538"/>
      <c r="E3104" s="517"/>
      <c r="F3104" s="515"/>
      <c r="H3104" s="515"/>
      <c r="I3104" s="515"/>
      <c r="J3104" s="515"/>
      <c r="L3104" s="517"/>
      <c r="M3104" s="517"/>
      <c r="N3104" s="518"/>
    </row>
    <row r="3105" spans="1:14" s="516" customFormat="1" x14ac:dyDescent="0.2">
      <c r="A3105" s="514"/>
      <c r="B3105" s="538"/>
      <c r="C3105" s="538"/>
      <c r="E3105" s="517"/>
      <c r="F3105" s="515"/>
      <c r="H3105" s="515"/>
      <c r="I3105" s="515"/>
      <c r="J3105" s="515"/>
      <c r="L3105" s="517"/>
      <c r="M3105" s="517"/>
      <c r="N3105" s="518"/>
    </row>
    <row r="3106" spans="1:14" s="516" customFormat="1" x14ac:dyDescent="0.2">
      <c r="A3106" s="514"/>
      <c r="B3106" s="538"/>
      <c r="C3106" s="538"/>
      <c r="E3106" s="517"/>
      <c r="F3106" s="515"/>
      <c r="H3106" s="515"/>
      <c r="I3106" s="515"/>
      <c r="J3106" s="515"/>
      <c r="L3106" s="517"/>
      <c r="M3106" s="517"/>
      <c r="N3106" s="518"/>
    </row>
    <row r="3107" spans="1:14" s="516" customFormat="1" x14ac:dyDescent="0.2">
      <c r="A3107" s="514"/>
      <c r="B3107" s="538"/>
      <c r="C3107" s="538"/>
      <c r="E3107" s="517"/>
      <c r="F3107" s="515"/>
      <c r="H3107" s="515"/>
      <c r="I3107" s="515"/>
      <c r="J3107" s="515"/>
      <c r="L3107" s="517"/>
      <c r="M3107" s="517"/>
      <c r="N3107" s="518"/>
    </row>
    <row r="3108" spans="1:14" s="516" customFormat="1" x14ac:dyDescent="0.2">
      <c r="A3108" s="514"/>
      <c r="B3108" s="538"/>
      <c r="C3108" s="538"/>
      <c r="E3108" s="517"/>
      <c r="F3108" s="515"/>
      <c r="H3108" s="515"/>
      <c r="I3108" s="515"/>
      <c r="J3108" s="515"/>
      <c r="L3108" s="517"/>
      <c r="M3108" s="517"/>
      <c r="N3108" s="518"/>
    </row>
    <row r="3109" spans="1:14" s="516" customFormat="1" x14ac:dyDescent="0.2">
      <c r="A3109" s="514"/>
      <c r="B3109" s="538"/>
      <c r="C3109" s="538"/>
      <c r="E3109" s="517"/>
      <c r="F3109" s="515"/>
      <c r="H3109" s="515"/>
      <c r="I3109" s="515"/>
      <c r="J3109" s="515"/>
      <c r="L3109" s="517"/>
      <c r="M3109" s="517"/>
      <c r="N3109" s="518"/>
    </row>
    <row r="3110" spans="1:14" s="516" customFormat="1" x14ac:dyDescent="0.2">
      <c r="A3110" s="514"/>
      <c r="B3110" s="538"/>
      <c r="C3110" s="538"/>
      <c r="E3110" s="517"/>
      <c r="F3110" s="515"/>
      <c r="H3110" s="515"/>
      <c r="I3110" s="515"/>
      <c r="J3110" s="515"/>
      <c r="L3110" s="517"/>
      <c r="M3110" s="517"/>
      <c r="N3110" s="518"/>
    </row>
    <row r="3111" spans="1:14" s="516" customFormat="1" x14ac:dyDescent="0.2">
      <c r="A3111" s="514"/>
      <c r="B3111" s="538"/>
      <c r="C3111" s="538"/>
      <c r="E3111" s="517"/>
      <c r="F3111" s="515"/>
      <c r="H3111" s="515"/>
      <c r="I3111" s="515"/>
      <c r="J3111" s="515"/>
      <c r="L3111" s="517"/>
      <c r="M3111" s="517"/>
      <c r="N3111" s="518"/>
    </row>
    <row r="3112" spans="1:14" s="516" customFormat="1" x14ac:dyDescent="0.2">
      <c r="A3112" s="514"/>
      <c r="B3112" s="538"/>
      <c r="C3112" s="538"/>
      <c r="E3112" s="517"/>
      <c r="F3112" s="515"/>
      <c r="H3112" s="515"/>
      <c r="I3112" s="515"/>
      <c r="J3112" s="515"/>
      <c r="L3112" s="517"/>
      <c r="M3112" s="517"/>
      <c r="N3112" s="518"/>
    </row>
    <row r="3113" spans="1:14" s="516" customFormat="1" x14ac:dyDescent="0.2">
      <c r="A3113" s="514"/>
      <c r="B3113" s="538"/>
      <c r="C3113" s="538"/>
      <c r="E3113" s="517"/>
      <c r="F3113" s="515"/>
      <c r="H3113" s="515"/>
      <c r="I3113" s="515"/>
      <c r="J3113" s="515"/>
      <c r="L3113" s="517"/>
      <c r="M3113" s="517"/>
      <c r="N3113" s="518"/>
    </row>
    <row r="3114" spans="1:14" s="516" customFormat="1" x14ac:dyDescent="0.2">
      <c r="A3114" s="514"/>
      <c r="B3114" s="538"/>
      <c r="C3114" s="538"/>
      <c r="E3114" s="517"/>
      <c r="F3114" s="515"/>
      <c r="H3114" s="515"/>
      <c r="I3114" s="515"/>
      <c r="J3114" s="515"/>
      <c r="L3114" s="517"/>
      <c r="M3114" s="517"/>
      <c r="N3114" s="518"/>
    </row>
    <row r="3115" spans="1:14" s="516" customFormat="1" x14ac:dyDescent="0.2">
      <c r="A3115" s="514"/>
      <c r="B3115" s="538"/>
      <c r="C3115" s="538"/>
      <c r="E3115" s="517"/>
      <c r="F3115" s="515"/>
      <c r="H3115" s="515"/>
      <c r="I3115" s="515"/>
      <c r="J3115" s="515"/>
      <c r="L3115" s="517"/>
      <c r="M3115" s="517"/>
      <c r="N3115" s="518"/>
    </row>
    <row r="3116" spans="1:14" s="516" customFormat="1" x14ac:dyDescent="0.2">
      <c r="A3116" s="514"/>
      <c r="B3116" s="538"/>
      <c r="C3116" s="538"/>
      <c r="E3116" s="517"/>
      <c r="F3116" s="515"/>
      <c r="H3116" s="515"/>
      <c r="I3116" s="515"/>
      <c r="J3116" s="515"/>
      <c r="L3116" s="517"/>
      <c r="M3116" s="517"/>
      <c r="N3116" s="518"/>
    </row>
    <row r="3117" spans="1:14" s="516" customFormat="1" x14ac:dyDescent="0.2">
      <c r="A3117" s="514"/>
      <c r="B3117" s="538"/>
      <c r="C3117" s="538"/>
      <c r="E3117" s="517"/>
      <c r="F3117" s="515"/>
      <c r="H3117" s="515"/>
      <c r="I3117" s="515"/>
      <c r="J3117" s="515"/>
      <c r="L3117" s="517"/>
      <c r="M3117" s="517"/>
      <c r="N3117" s="518"/>
    </row>
    <row r="3118" spans="1:14" s="516" customFormat="1" x14ac:dyDescent="0.2">
      <c r="A3118" s="514"/>
      <c r="B3118" s="538"/>
      <c r="C3118" s="538"/>
      <c r="E3118" s="517"/>
      <c r="F3118" s="515"/>
      <c r="H3118" s="515"/>
      <c r="I3118" s="515"/>
      <c r="J3118" s="515"/>
      <c r="L3118" s="517"/>
      <c r="M3118" s="517"/>
      <c r="N3118" s="518"/>
    </row>
    <row r="3119" spans="1:14" s="516" customFormat="1" x14ac:dyDescent="0.2">
      <c r="A3119" s="514"/>
      <c r="B3119" s="538"/>
      <c r="C3119" s="538"/>
      <c r="E3119" s="517"/>
      <c r="F3119" s="515"/>
      <c r="H3119" s="515"/>
      <c r="I3119" s="515"/>
      <c r="J3119" s="515"/>
      <c r="L3119" s="517"/>
      <c r="M3119" s="517"/>
      <c r="N3119" s="518"/>
    </row>
    <row r="3120" spans="1:14" s="516" customFormat="1" x14ac:dyDescent="0.2">
      <c r="A3120" s="514"/>
      <c r="B3120" s="538"/>
      <c r="C3120" s="538"/>
      <c r="E3120" s="517"/>
      <c r="F3120" s="515"/>
      <c r="H3120" s="515"/>
      <c r="I3120" s="515"/>
      <c r="J3120" s="515"/>
      <c r="L3120" s="517"/>
      <c r="M3120" s="517"/>
      <c r="N3120" s="518"/>
    </row>
    <row r="3121" spans="1:14" s="516" customFormat="1" x14ac:dyDescent="0.2">
      <c r="A3121" s="514"/>
      <c r="B3121" s="538"/>
      <c r="C3121" s="538"/>
      <c r="E3121" s="517"/>
      <c r="F3121" s="515"/>
      <c r="H3121" s="515"/>
      <c r="I3121" s="515"/>
      <c r="J3121" s="515"/>
      <c r="L3121" s="517"/>
      <c r="M3121" s="517"/>
      <c r="N3121" s="518"/>
    </row>
    <row r="3122" spans="1:14" s="516" customFormat="1" x14ac:dyDescent="0.2">
      <c r="A3122" s="514"/>
      <c r="B3122" s="538"/>
      <c r="C3122" s="538"/>
      <c r="E3122" s="517"/>
      <c r="F3122" s="515"/>
      <c r="H3122" s="515"/>
      <c r="I3122" s="515"/>
      <c r="J3122" s="515"/>
      <c r="L3122" s="517"/>
      <c r="M3122" s="517"/>
      <c r="N3122" s="518"/>
    </row>
    <row r="3123" spans="1:14" s="516" customFormat="1" x14ac:dyDescent="0.2">
      <c r="A3123" s="514"/>
      <c r="B3123" s="538"/>
      <c r="C3123" s="538"/>
      <c r="E3123" s="517"/>
      <c r="F3123" s="515"/>
      <c r="H3123" s="515"/>
      <c r="I3123" s="515"/>
      <c r="J3123" s="515"/>
      <c r="L3123" s="517"/>
      <c r="M3123" s="517"/>
      <c r="N3123" s="518"/>
    </row>
    <row r="3124" spans="1:14" s="516" customFormat="1" x14ac:dyDescent="0.2">
      <c r="A3124" s="514"/>
      <c r="B3124" s="538"/>
      <c r="C3124" s="538"/>
      <c r="E3124" s="517"/>
      <c r="F3124" s="515"/>
      <c r="H3124" s="515"/>
      <c r="I3124" s="515"/>
      <c r="J3124" s="515"/>
      <c r="L3124" s="517"/>
      <c r="M3124" s="517"/>
      <c r="N3124" s="518"/>
    </row>
    <row r="3125" spans="1:14" s="516" customFormat="1" x14ac:dyDescent="0.2">
      <c r="A3125" s="514"/>
      <c r="B3125" s="538"/>
      <c r="C3125" s="538"/>
      <c r="E3125" s="517"/>
      <c r="F3125" s="515"/>
      <c r="H3125" s="515"/>
      <c r="I3125" s="515"/>
      <c r="J3125" s="515"/>
      <c r="L3125" s="517"/>
      <c r="M3125" s="517"/>
      <c r="N3125" s="518"/>
    </row>
    <row r="3126" spans="1:14" s="516" customFormat="1" x14ac:dyDescent="0.2">
      <c r="A3126" s="514"/>
      <c r="B3126" s="538"/>
      <c r="C3126" s="538"/>
      <c r="E3126" s="517"/>
      <c r="F3126" s="515"/>
      <c r="H3126" s="515"/>
      <c r="I3126" s="515"/>
      <c r="J3126" s="515"/>
      <c r="L3126" s="517"/>
      <c r="M3126" s="517"/>
      <c r="N3126" s="518"/>
    </row>
    <row r="3127" spans="1:14" s="516" customFormat="1" x14ac:dyDescent="0.2">
      <c r="A3127" s="514"/>
      <c r="B3127" s="538"/>
      <c r="C3127" s="538"/>
      <c r="E3127" s="517"/>
      <c r="F3127" s="515"/>
      <c r="H3127" s="515"/>
      <c r="I3127" s="515"/>
      <c r="J3127" s="515"/>
      <c r="L3127" s="517"/>
      <c r="M3127" s="517"/>
      <c r="N3127" s="518"/>
    </row>
    <row r="3128" spans="1:14" s="516" customFormat="1" x14ac:dyDescent="0.2">
      <c r="A3128" s="514"/>
      <c r="B3128" s="538"/>
      <c r="C3128" s="538"/>
      <c r="E3128" s="517"/>
      <c r="F3128" s="515"/>
      <c r="H3128" s="515"/>
      <c r="I3128" s="515"/>
      <c r="J3128" s="515"/>
      <c r="L3128" s="517"/>
      <c r="M3128" s="517"/>
      <c r="N3128" s="518"/>
    </row>
    <row r="3129" spans="1:14" s="516" customFormat="1" x14ac:dyDescent="0.2">
      <c r="A3129" s="514"/>
      <c r="B3129" s="538"/>
      <c r="C3129" s="538"/>
      <c r="E3129" s="517"/>
      <c r="F3129" s="515"/>
      <c r="H3129" s="515"/>
      <c r="I3129" s="515"/>
      <c r="J3129" s="515"/>
      <c r="L3129" s="517"/>
      <c r="M3129" s="517"/>
      <c r="N3129" s="518"/>
    </row>
    <row r="3130" spans="1:14" s="516" customFormat="1" x14ac:dyDescent="0.2">
      <c r="A3130" s="514"/>
      <c r="B3130" s="538"/>
      <c r="C3130" s="538"/>
      <c r="E3130" s="517"/>
      <c r="F3130" s="515"/>
      <c r="H3130" s="515"/>
      <c r="I3130" s="515"/>
      <c r="J3130" s="515"/>
      <c r="L3130" s="517"/>
      <c r="M3130" s="517"/>
      <c r="N3130" s="518"/>
    </row>
    <row r="3131" spans="1:14" s="516" customFormat="1" x14ac:dyDescent="0.2">
      <c r="A3131" s="514"/>
      <c r="B3131" s="538"/>
      <c r="C3131" s="538"/>
      <c r="E3131" s="517"/>
      <c r="F3131" s="515"/>
      <c r="H3131" s="515"/>
      <c r="I3131" s="515"/>
      <c r="J3131" s="515"/>
      <c r="L3131" s="517"/>
      <c r="M3131" s="517"/>
      <c r="N3131" s="518"/>
    </row>
    <row r="3132" spans="1:14" s="516" customFormat="1" x14ac:dyDescent="0.2">
      <c r="A3132" s="514"/>
      <c r="B3132" s="538"/>
      <c r="C3132" s="538"/>
      <c r="E3132" s="517"/>
      <c r="F3132" s="515"/>
      <c r="H3132" s="515"/>
      <c r="I3132" s="515"/>
      <c r="J3132" s="515"/>
      <c r="L3132" s="517"/>
      <c r="M3132" s="517"/>
      <c r="N3132" s="518"/>
    </row>
    <row r="3133" spans="1:14" s="516" customFormat="1" x14ac:dyDescent="0.2">
      <c r="A3133" s="514"/>
      <c r="B3133" s="538"/>
      <c r="C3133" s="538"/>
      <c r="E3133" s="517"/>
      <c r="F3133" s="515"/>
      <c r="H3133" s="515"/>
      <c r="I3133" s="515"/>
      <c r="J3133" s="515"/>
      <c r="L3133" s="517"/>
      <c r="M3133" s="517"/>
      <c r="N3133" s="518"/>
    </row>
    <row r="3134" spans="1:14" s="516" customFormat="1" x14ac:dyDescent="0.2">
      <c r="A3134" s="514"/>
      <c r="B3134" s="538"/>
      <c r="C3134" s="538"/>
      <c r="E3134" s="517"/>
      <c r="F3134" s="515"/>
      <c r="H3134" s="515"/>
      <c r="I3134" s="515"/>
      <c r="J3134" s="515"/>
      <c r="L3134" s="517"/>
      <c r="M3134" s="517"/>
      <c r="N3134" s="518"/>
    </row>
    <row r="3135" spans="1:14" s="516" customFormat="1" x14ac:dyDescent="0.2">
      <c r="A3135" s="514"/>
      <c r="B3135" s="538"/>
      <c r="C3135" s="538"/>
      <c r="E3135" s="517"/>
      <c r="F3135" s="515"/>
      <c r="H3135" s="515"/>
      <c r="I3135" s="515"/>
      <c r="J3135" s="515"/>
      <c r="L3135" s="517"/>
      <c r="M3135" s="517"/>
      <c r="N3135" s="518"/>
    </row>
    <row r="3136" spans="1:14" s="516" customFormat="1" x14ac:dyDescent="0.2">
      <c r="A3136" s="514"/>
      <c r="B3136" s="538"/>
      <c r="C3136" s="538"/>
      <c r="E3136" s="517"/>
      <c r="F3136" s="515"/>
      <c r="H3136" s="515"/>
      <c r="I3136" s="515"/>
      <c r="J3136" s="515"/>
      <c r="L3136" s="517"/>
      <c r="M3136" s="517"/>
      <c r="N3136" s="518"/>
    </row>
    <row r="3137" spans="1:14" s="516" customFormat="1" x14ac:dyDescent="0.2">
      <c r="A3137" s="514"/>
      <c r="B3137" s="538"/>
      <c r="C3137" s="538"/>
      <c r="E3137" s="517"/>
      <c r="F3137" s="515"/>
      <c r="H3137" s="515"/>
      <c r="I3137" s="515"/>
      <c r="J3137" s="515"/>
      <c r="L3137" s="517"/>
      <c r="M3137" s="517"/>
      <c r="N3137" s="518"/>
    </row>
    <row r="3138" spans="1:14" s="516" customFormat="1" x14ac:dyDescent="0.2">
      <c r="A3138" s="514"/>
      <c r="B3138" s="538"/>
      <c r="C3138" s="538"/>
      <c r="E3138" s="517"/>
      <c r="F3138" s="515"/>
      <c r="H3138" s="515"/>
      <c r="I3138" s="515"/>
      <c r="J3138" s="515"/>
      <c r="L3138" s="517"/>
      <c r="M3138" s="517"/>
      <c r="N3138" s="518"/>
    </row>
    <row r="3139" spans="1:14" s="516" customFormat="1" x14ac:dyDescent="0.2">
      <c r="A3139" s="514"/>
      <c r="B3139" s="538"/>
      <c r="C3139" s="538"/>
      <c r="E3139" s="517"/>
      <c r="F3139" s="515"/>
      <c r="H3139" s="515"/>
      <c r="I3139" s="515"/>
      <c r="J3139" s="515"/>
      <c r="L3139" s="517"/>
      <c r="M3139" s="517"/>
      <c r="N3139" s="518"/>
    </row>
    <row r="3140" spans="1:14" s="516" customFormat="1" x14ac:dyDescent="0.2">
      <c r="A3140" s="514"/>
      <c r="B3140" s="538"/>
      <c r="C3140" s="538"/>
      <c r="E3140" s="517"/>
      <c r="F3140" s="515"/>
      <c r="H3140" s="515"/>
      <c r="I3140" s="515"/>
      <c r="J3140" s="515"/>
      <c r="L3140" s="517"/>
      <c r="M3140" s="517"/>
      <c r="N3140" s="518"/>
    </row>
    <row r="3141" spans="1:14" s="516" customFormat="1" x14ac:dyDescent="0.2">
      <c r="A3141" s="514"/>
      <c r="B3141" s="538"/>
      <c r="C3141" s="538"/>
      <c r="E3141" s="517"/>
      <c r="F3141" s="515"/>
      <c r="H3141" s="515"/>
      <c r="I3141" s="515"/>
      <c r="J3141" s="515"/>
      <c r="L3141" s="517"/>
      <c r="M3141" s="517"/>
      <c r="N3141" s="518"/>
    </row>
    <row r="3142" spans="1:14" s="516" customFormat="1" x14ac:dyDescent="0.2">
      <c r="A3142" s="514"/>
      <c r="B3142" s="538"/>
      <c r="C3142" s="538"/>
      <c r="E3142" s="517"/>
      <c r="F3142" s="515"/>
      <c r="H3142" s="515"/>
      <c r="I3142" s="515"/>
      <c r="J3142" s="515"/>
      <c r="L3142" s="517"/>
      <c r="M3142" s="517"/>
      <c r="N3142" s="518"/>
    </row>
    <row r="3143" spans="1:14" s="516" customFormat="1" x14ac:dyDescent="0.2">
      <c r="A3143" s="514"/>
      <c r="B3143" s="538"/>
      <c r="C3143" s="538"/>
      <c r="E3143" s="517"/>
      <c r="F3143" s="515"/>
      <c r="H3143" s="515"/>
      <c r="I3143" s="515"/>
      <c r="J3143" s="515"/>
      <c r="L3143" s="517"/>
      <c r="M3143" s="517"/>
      <c r="N3143" s="518"/>
    </row>
    <row r="3144" spans="1:14" s="516" customFormat="1" x14ac:dyDescent="0.2">
      <c r="A3144" s="514"/>
      <c r="B3144" s="538"/>
      <c r="C3144" s="538"/>
      <c r="E3144" s="517"/>
      <c r="F3144" s="515"/>
      <c r="H3144" s="515"/>
      <c r="I3144" s="515"/>
      <c r="J3144" s="515"/>
      <c r="L3144" s="517"/>
      <c r="M3144" s="517"/>
      <c r="N3144" s="518"/>
    </row>
    <row r="3145" spans="1:14" s="516" customFormat="1" x14ac:dyDescent="0.2">
      <c r="A3145" s="514"/>
      <c r="B3145" s="538"/>
      <c r="C3145" s="538"/>
      <c r="E3145" s="517"/>
      <c r="F3145" s="515"/>
      <c r="H3145" s="515"/>
      <c r="I3145" s="515"/>
      <c r="J3145" s="515"/>
      <c r="L3145" s="517"/>
      <c r="M3145" s="517"/>
      <c r="N3145" s="518"/>
    </row>
    <row r="3146" spans="1:14" s="516" customFormat="1" x14ac:dyDescent="0.2">
      <c r="A3146" s="514"/>
      <c r="B3146" s="538"/>
      <c r="C3146" s="538"/>
      <c r="E3146" s="517"/>
      <c r="F3146" s="515"/>
      <c r="H3146" s="515"/>
      <c r="I3146" s="515"/>
      <c r="J3146" s="515"/>
      <c r="L3146" s="517"/>
      <c r="M3146" s="517"/>
      <c r="N3146" s="518"/>
    </row>
    <row r="3147" spans="1:14" s="516" customFormat="1" x14ac:dyDescent="0.2">
      <c r="A3147" s="514"/>
      <c r="B3147" s="538"/>
      <c r="C3147" s="538"/>
      <c r="E3147" s="517"/>
      <c r="F3147" s="515"/>
      <c r="H3147" s="515"/>
      <c r="I3147" s="515"/>
      <c r="J3147" s="515"/>
      <c r="L3147" s="517"/>
      <c r="M3147" s="517"/>
      <c r="N3147" s="518"/>
    </row>
    <row r="3148" spans="1:14" s="516" customFormat="1" x14ac:dyDescent="0.2">
      <c r="A3148" s="514"/>
      <c r="B3148" s="538"/>
      <c r="C3148" s="538"/>
      <c r="E3148" s="517"/>
      <c r="F3148" s="515"/>
      <c r="H3148" s="515"/>
      <c r="I3148" s="515"/>
      <c r="J3148" s="515"/>
      <c r="L3148" s="517"/>
      <c r="M3148" s="517"/>
      <c r="N3148" s="518"/>
    </row>
    <row r="3149" spans="1:14" s="516" customFormat="1" x14ac:dyDescent="0.2">
      <c r="A3149" s="514"/>
      <c r="B3149" s="538"/>
      <c r="C3149" s="538"/>
      <c r="E3149" s="517"/>
      <c r="F3149" s="515"/>
      <c r="H3149" s="515"/>
      <c r="I3149" s="515"/>
      <c r="J3149" s="515"/>
      <c r="L3149" s="517"/>
      <c r="M3149" s="517"/>
      <c r="N3149" s="518"/>
    </row>
    <row r="3150" spans="1:14" s="516" customFormat="1" x14ac:dyDescent="0.2">
      <c r="A3150" s="514"/>
      <c r="B3150" s="538"/>
      <c r="C3150" s="538"/>
      <c r="E3150" s="517"/>
      <c r="F3150" s="515"/>
      <c r="H3150" s="515"/>
      <c r="I3150" s="515"/>
      <c r="J3150" s="515"/>
      <c r="L3150" s="517"/>
      <c r="M3150" s="517"/>
      <c r="N3150" s="518"/>
    </row>
    <row r="3151" spans="1:14" s="516" customFormat="1" x14ac:dyDescent="0.2">
      <c r="A3151" s="514"/>
      <c r="B3151" s="538"/>
      <c r="C3151" s="538"/>
      <c r="E3151" s="517"/>
      <c r="F3151" s="515"/>
      <c r="H3151" s="515"/>
      <c r="I3151" s="515"/>
      <c r="J3151" s="515"/>
      <c r="L3151" s="517"/>
      <c r="M3151" s="517"/>
      <c r="N3151" s="518"/>
    </row>
    <row r="3152" spans="1:14" s="516" customFormat="1" x14ac:dyDescent="0.2">
      <c r="A3152" s="514"/>
      <c r="B3152" s="538"/>
      <c r="C3152" s="538"/>
      <c r="E3152" s="517"/>
      <c r="F3152" s="515"/>
      <c r="H3152" s="515"/>
      <c r="I3152" s="515"/>
      <c r="J3152" s="515"/>
      <c r="L3152" s="517"/>
      <c r="M3152" s="517"/>
      <c r="N3152" s="518"/>
    </row>
    <row r="3153" spans="1:14" s="516" customFormat="1" x14ac:dyDescent="0.2">
      <c r="A3153" s="514"/>
      <c r="B3153" s="538"/>
      <c r="C3153" s="538"/>
      <c r="E3153" s="517"/>
      <c r="F3153" s="515"/>
      <c r="H3153" s="515"/>
      <c r="I3153" s="515"/>
      <c r="J3153" s="515"/>
      <c r="L3153" s="517"/>
      <c r="M3153" s="517"/>
      <c r="N3153" s="518"/>
    </row>
    <row r="3154" spans="1:14" s="516" customFormat="1" x14ac:dyDescent="0.2">
      <c r="A3154" s="514"/>
      <c r="B3154" s="538"/>
      <c r="C3154" s="538"/>
      <c r="E3154" s="517"/>
      <c r="F3154" s="515"/>
      <c r="H3154" s="515"/>
      <c r="I3154" s="515"/>
      <c r="J3154" s="515"/>
      <c r="L3154" s="517"/>
      <c r="M3154" s="517"/>
      <c r="N3154" s="518"/>
    </row>
    <row r="3155" spans="1:14" s="516" customFormat="1" x14ac:dyDescent="0.2">
      <c r="A3155" s="514"/>
      <c r="B3155" s="538"/>
      <c r="C3155" s="538"/>
      <c r="E3155" s="517"/>
      <c r="F3155" s="515"/>
      <c r="H3155" s="515"/>
      <c r="I3155" s="515"/>
      <c r="J3155" s="515"/>
      <c r="L3155" s="517"/>
      <c r="M3155" s="517"/>
      <c r="N3155" s="518"/>
    </row>
    <row r="3156" spans="1:14" s="516" customFormat="1" x14ac:dyDescent="0.2">
      <c r="A3156" s="514"/>
      <c r="B3156" s="538"/>
      <c r="C3156" s="538"/>
      <c r="E3156" s="517"/>
      <c r="F3156" s="515"/>
      <c r="H3156" s="515"/>
      <c r="I3156" s="515"/>
      <c r="J3156" s="515"/>
      <c r="L3156" s="517"/>
      <c r="M3156" s="517"/>
      <c r="N3156" s="518"/>
    </row>
    <row r="3157" spans="1:14" s="516" customFormat="1" x14ac:dyDescent="0.2">
      <c r="A3157" s="514"/>
      <c r="B3157" s="538"/>
      <c r="C3157" s="538"/>
      <c r="E3157" s="517"/>
      <c r="F3157" s="515"/>
      <c r="H3157" s="515"/>
      <c r="I3157" s="515"/>
      <c r="J3157" s="515"/>
      <c r="L3157" s="517"/>
      <c r="M3157" s="517"/>
      <c r="N3157" s="518"/>
    </row>
    <row r="3158" spans="1:14" s="516" customFormat="1" x14ac:dyDescent="0.2">
      <c r="A3158" s="514"/>
      <c r="B3158" s="538"/>
      <c r="C3158" s="538"/>
      <c r="E3158" s="517"/>
      <c r="F3158" s="515"/>
      <c r="H3158" s="515"/>
      <c r="I3158" s="515"/>
      <c r="J3158" s="515"/>
      <c r="L3158" s="517"/>
      <c r="M3158" s="517"/>
      <c r="N3158" s="518"/>
    </row>
    <row r="3159" spans="1:14" s="516" customFormat="1" x14ac:dyDescent="0.2">
      <c r="A3159" s="514"/>
      <c r="B3159" s="538"/>
      <c r="C3159" s="538"/>
      <c r="E3159" s="517"/>
      <c r="F3159" s="515"/>
      <c r="H3159" s="515"/>
      <c r="I3159" s="515"/>
      <c r="J3159" s="515"/>
      <c r="L3159" s="517"/>
      <c r="M3159" s="517"/>
      <c r="N3159" s="518"/>
    </row>
    <row r="3160" spans="1:14" s="516" customFormat="1" x14ac:dyDescent="0.2">
      <c r="A3160" s="514"/>
      <c r="B3160" s="538"/>
      <c r="C3160" s="538"/>
      <c r="E3160" s="517"/>
      <c r="F3160" s="515"/>
      <c r="H3160" s="515"/>
      <c r="I3160" s="515"/>
      <c r="J3160" s="515"/>
      <c r="L3160" s="517"/>
      <c r="M3160" s="517"/>
      <c r="N3160" s="518"/>
    </row>
    <row r="3161" spans="1:14" s="516" customFormat="1" x14ac:dyDescent="0.2">
      <c r="A3161" s="514"/>
      <c r="B3161" s="538"/>
      <c r="C3161" s="538"/>
      <c r="E3161" s="517"/>
      <c r="F3161" s="515"/>
      <c r="H3161" s="515"/>
      <c r="I3161" s="515"/>
      <c r="J3161" s="515"/>
      <c r="L3161" s="517"/>
      <c r="M3161" s="517"/>
      <c r="N3161" s="518"/>
    </row>
    <row r="3162" spans="1:14" s="516" customFormat="1" x14ac:dyDescent="0.2">
      <c r="A3162" s="514"/>
      <c r="B3162" s="538"/>
      <c r="C3162" s="538"/>
      <c r="E3162" s="517"/>
      <c r="F3162" s="515"/>
      <c r="H3162" s="515"/>
      <c r="I3162" s="515"/>
      <c r="J3162" s="515"/>
      <c r="L3162" s="517"/>
      <c r="M3162" s="517"/>
      <c r="N3162" s="518"/>
    </row>
    <row r="3163" spans="1:14" s="516" customFormat="1" x14ac:dyDescent="0.2">
      <c r="A3163" s="514"/>
      <c r="B3163" s="538"/>
      <c r="C3163" s="538"/>
      <c r="E3163" s="517"/>
      <c r="F3163" s="515"/>
      <c r="H3163" s="515"/>
      <c r="I3163" s="515"/>
      <c r="J3163" s="515"/>
      <c r="L3163" s="517"/>
      <c r="M3163" s="517"/>
      <c r="N3163" s="518"/>
    </row>
    <row r="3164" spans="1:14" s="516" customFormat="1" x14ac:dyDescent="0.2">
      <c r="A3164" s="514"/>
      <c r="B3164" s="538"/>
      <c r="C3164" s="538"/>
      <c r="E3164" s="517"/>
      <c r="F3164" s="515"/>
      <c r="H3164" s="515"/>
      <c r="I3164" s="515"/>
      <c r="J3164" s="515"/>
      <c r="L3164" s="517"/>
      <c r="M3164" s="517"/>
      <c r="N3164" s="518"/>
    </row>
    <row r="3165" spans="1:14" s="516" customFormat="1" x14ac:dyDescent="0.2">
      <c r="A3165" s="514"/>
      <c r="B3165" s="538"/>
      <c r="C3165" s="538"/>
      <c r="E3165" s="517"/>
      <c r="F3165" s="515"/>
      <c r="H3165" s="515"/>
      <c r="I3165" s="515"/>
      <c r="J3165" s="515"/>
      <c r="L3165" s="517"/>
      <c r="M3165" s="517"/>
      <c r="N3165" s="518"/>
    </row>
    <row r="3166" spans="1:14" s="516" customFormat="1" x14ac:dyDescent="0.2">
      <c r="A3166" s="514"/>
      <c r="B3166" s="538"/>
      <c r="C3166" s="538"/>
      <c r="E3166" s="517"/>
      <c r="F3166" s="515"/>
      <c r="H3166" s="515"/>
      <c r="I3166" s="515"/>
      <c r="J3166" s="515"/>
      <c r="L3166" s="517"/>
      <c r="M3166" s="517"/>
      <c r="N3166" s="518"/>
    </row>
    <row r="3167" spans="1:14" s="516" customFormat="1" x14ac:dyDescent="0.2">
      <c r="A3167" s="514"/>
      <c r="B3167" s="538"/>
      <c r="C3167" s="538"/>
      <c r="E3167" s="517"/>
      <c r="F3167" s="515"/>
      <c r="H3167" s="515"/>
      <c r="I3167" s="515"/>
      <c r="J3167" s="515"/>
      <c r="L3167" s="517"/>
      <c r="M3167" s="517"/>
      <c r="N3167" s="518"/>
    </row>
    <row r="3168" spans="1:14" s="516" customFormat="1" x14ac:dyDescent="0.2">
      <c r="A3168" s="514"/>
      <c r="B3168" s="538"/>
      <c r="C3168" s="538"/>
      <c r="E3168" s="517"/>
      <c r="F3168" s="515"/>
      <c r="H3168" s="515"/>
      <c r="I3168" s="515"/>
      <c r="J3168" s="515"/>
      <c r="L3168" s="517"/>
      <c r="M3168" s="517"/>
      <c r="N3168" s="518"/>
    </row>
    <row r="3169" spans="1:14" s="516" customFormat="1" x14ac:dyDescent="0.2">
      <c r="A3169" s="514"/>
      <c r="B3169" s="538"/>
      <c r="C3169" s="538"/>
      <c r="E3169" s="517"/>
      <c r="F3169" s="515"/>
      <c r="H3169" s="515"/>
      <c r="I3169" s="515"/>
      <c r="J3169" s="515"/>
      <c r="L3169" s="517"/>
      <c r="M3169" s="517"/>
      <c r="N3169" s="518"/>
    </row>
    <row r="3170" spans="1:14" s="516" customFormat="1" x14ac:dyDescent="0.2">
      <c r="A3170" s="514"/>
      <c r="B3170" s="538"/>
      <c r="C3170" s="538"/>
      <c r="E3170" s="517"/>
      <c r="F3170" s="515"/>
      <c r="H3170" s="515"/>
      <c r="I3170" s="515"/>
      <c r="J3170" s="515"/>
      <c r="L3170" s="517"/>
      <c r="M3170" s="517"/>
      <c r="N3170" s="518"/>
    </row>
    <row r="3171" spans="1:14" s="516" customFormat="1" x14ac:dyDescent="0.2">
      <c r="A3171" s="514"/>
      <c r="B3171" s="538"/>
      <c r="C3171" s="538"/>
      <c r="E3171" s="517"/>
      <c r="F3171" s="515"/>
      <c r="H3171" s="515"/>
      <c r="I3171" s="515"/>
      <c r="J3171" s="515"/>
      <c r="L3171" s="517"/>
      <c r="M3171" s="517"/>
      <c r="N3171" s="518"/>
    </row>
    <row r="3172" spans="1:14" s="516" customFormat="1" x14ac:dyDescent="0.2">
      <c r="A3172" s="514"/>
      <c r="B3172" s="538"/>
      <c r="C3172" s="538"/>
      <c r="E3172" s="517"/>
      <c r="F3172" s="515"/>
      <c r="H3172" s="515"/>
      <c r="I3172" s="515"/>
      <c r="J3172" s="515"/>
      <c r="L3172" s="517"/>
      <c r="M3172" s="517"/>
      <c r="N3172" s="518"/>
    </row>
    <row r="3173" spans="1:14" s="516" customFormat="1" x14ac:dyDescent="0.2">
      <c r="A3173" s="514"/>
      <c r="B3173" s="538"/>
      <c r="C3173" s="538"/>
      <c r="E3173" s="517"/>
      <c r="F3173" s="515"/>
      <c r="H3173" s="515"/>
      <c r="I3173" s="515"/>
      <c r="J3173" s="515"/>
      <c r="L3173" s="517"/>
      <c r="M3173" s="517"/>
      <c r="N3173" s="518"/>
    </row>
    <row r="3174" spans="1:14" s="516" customFormat="1" x14ac:dyDescent="0.2">
      <c r="A3174" s="514"/>
      <c r="B3174" s="538"/>
      <c r="C3174" s="538"/>
      <c r="E3174" s="517"/>
      <c r="F3174" s="515"/>
      <c r="H3174" s="515"/>
      <c r="I3174" s="515"/>
      <c r="J3174" s="515"/>
      <c r="L3174" s="517"/>
      <c r="M3174" s="517"/>
      <c r="N3174" s="518"/>
    </row>
    <row r="3175" spans="1:14" s="516" customFormat="1" x14ac:dyDescent="0.2">
      <c r="A3175" s="514"/>
      <c r="B3175" s="538"/>
      <c r="C3175" s="538"/>
      <c r="E3175" s="517"/>
      <c r="F3175" s="515"/>
      <c r="H3175" s="515"/>
      <c r="I3175" s="515"/>
      <c r="J3175" s="515"/>
      <c r="L3175" s="517"/>
      <c r="M3175" s="517"/>
      <c r="N3175" s="518"/>
    </row>
    <row r="3176" spans="1:14" s="516" customFormat="1" x14ac:dyDescent="0.2">
      <c r="A3176" s="514"/>
      <c r="B3176" s="538"/>
      <c r="C3176" s="538"/>
      <c r="E3176" s="517"/>
      <c r="F3176" s="515"/>
      <c r="H3176" s="515"/>
      <c r="I3176" s="515"/>
      <c r="J3176" s="515"/>
      <c r="L3176" s="517"/>
      <c r="M3176" s="517"/>
      <c r="N3176" s="518"/>
    </row>
    <row r="3177" spans="1:14" s="516" customFormat="1" x14ac:dyDescent="0.2">
      <c r="A3177" s="514"/>
      <c r="B3177" s="538"/>
      <c r="C3177" s="538"/>
      <c r="E3177" s="517"/>
      <c r="F3177" s="515"/>
      <c r="H3177" s="515"/>
      <c r="I3177" s="515"/>
      <c r="J3177" s="515"/>
      <c r="L3177" s="517"/>
      <c r="M3177" s="517"/>
      <c r="N3177" s="518"/>
    </row>
    <row r="3178" spans="1:14" s="516" customFormat="1" x14ac:dyDescent="0.2">
      <c r="A3178" s="514"/>
      <c r="B3178" s="538"/>
      <c r="C3178" s="538"/>
      <c r="E3178" s="517"/>
      <c r="F3178" s="515"/>
      <c r="H3178" s="515"/>
      <c r="I3178" s="515"/>
      <c r="J3178" s="515"/>
      <c r="L3178" s="517"/>
      <c r="M3178" s="517"/>
      <c r="N3178" s="518"/>
    </row>
    <row r="3179" spans="1:14" s="516" customFormat="1" x14ac:dyDescent="0.2">
      <c r="A3179" s="514"/>
      <c r="B3179" s="538"/>
      <c r="C3179" s="538"/>
      <c r="E3179" s="517"/>
      <c r="F3179" s="515"/>
      <c r="H3179" s="515"/>
      <c r="I3179" s="515"/>
      <c r="J3179" s="515"/>
      <c r="L3179" s="517"/>
      <c r="M3179" s="517"/>
      <c r="N3179" s="518"/>
    </row>
    <row r="3180" spans="1:14" s="516" customFormat="1" x14ac:dyDescent="0.2">
      <c r="A3180" s="514"/>
      <c r="B3180" s="538"/>
      <c r="C3180" s="538"/>
      <c r="E3180" s="517"/>
      <c r="F3180" s="515"/>
      <c r="H3180" s="515"/>
      <c r="I3180" s="515"/>
      <c r="J3180" s="515"/>
      <c r="L3180" s="517"/>
      <c r="M3180" s="517"/>
      <c r="N3180" s="518"/>
    </row>
    <row r="3181" spans="1:14" s="516" customFormat="1" x14ac:dyDescent="0.2">
      <c r="A3181" s="514"/>
      <c r="B3181" s="538"/>
      <c r="C3181" s="538"/>
      <c r="E3181" s="517"/>
      <c r="F3181" s="515"/>
      <c r="H3181" s="515"/>
      <c r="I3181" s="515"/>
      <c r="J3181" s="515"/>
      <c r="L3181" s="517"/>
      <c r="M3181" s="517"/>
      <c r="N3181" s="518"/>
    </row>
    <row r="3182" spans="1:14" s="516" customFormat="1" x14ac:dyDescent="0.2">
      <c r="A3182" s="514"/>
      <c r="B3182" s="538"/>
      <c r="C3182" s="538"/>
      <c r="E3182" s="517"/>
      <c r="F3182" s="515"/>
      <c r="H3182" s="515"/>
      <c r="I3182" s="515"/>
      <c r="J3182" s="515"/>
      <c r="L3182" s="517"/>
      <c r="M3182" s="517"/>
      <c r="N3182" s="518"/>
    </row>
    <row r="3183" spans="1:14" s="516" customFormat="1" x14ac:dyDescent="0.2">
      <c r="A3183" s="514"/>
      <c r="B3183" s="538"/>
      <c r="C3183" s="538"/>
      <c r="E3183" s="517"/>
      <c r="F3183" s="515"/>
      <c r="H3183" s="515"/>
      <c r="I3183" s="515"/>
      <c r="J3183" s="515"/>
      <c r="L3183" s="517"/>
      <c r="M3183" s="517"/>
      <c r="N3183" s="518"/>
    </row>
    <row r="3184" spans="1:14" s="516" customFormat="1" x14ac:dyDescent="0.2">
      <c r="A3184" s="514"/>
      <c r="B3184" s="538"/>
      <c r="C3184" s="538"/>
      <c r="E3184" s="517"/>
      <c r="F3184" s="515"/>
      <c r="H3184" s="515"/>
      <c r="I3184" s="515"/>
      <c r="J3184" s="515"/>
      <c r="L3184" s="517"/>
      <c r="M3184" s="517"/>
      <c r="N3184" s="518"/>
    </row>
    <row r="3185" spans="1:14" s="516" customFormat="1" x14ac:dyDescent="0.2">
      <c r="A3185" s="514"/>
      <c r="B3185" s="538"/>
      <c r="C3185" s="538"/>
      <c r="E3185" s="517"/>
      <c r="F3185" s="515"/>
      <c r="H3185" s="515"/>
      <c r="I3185" s="515"/>
      <c r="J3185" s="515"/>
      <c r="L3185" s="517"/>
      <c r="M3185" s="517"/>
      <c r="N3185" s="518"/>
    </row>
    <row r="3186" spans="1:14" s="516" customFormat="1" x14ac:dyDescent="0.2">
      <c r="A3186" s="514"/>
      <c r="B3186" s="538"/>
      <c r="C3186" s="538"/>
      <c r="E3186" s="517"/>
      <c r="F3186" s="515"/>
      <c r="H3186" s="515"/>
      <c r="I3186" s="515"/>
      <c r="J3186" s="515"/>
      <c r="L3186" s="517"/>
      <c r="M3186" s="517"/>
      <c r="N3186" s="518"/>
    </row>
    <row r="3187" spans="1:14" s="516" customFormat="1" x14ac:dyDescent="0.2">
      <c r="A3187" s="514"/>
      <c r="B3187" s="538"/>
      <c r="C3187" s="538"/>
      <c r="E3187" s="517"/>
      <c r="F3187" s="515"/>
      <c r="H3187" s="515"/>
      <c r="I3187" s="515"/>
      <c r="J3187" s="515"/>
      <c r="L3187" s="517"/>
      <c r="M3187" s="517"/>
      <c r="N3187" s="518"/>
    </row>
    <row r="3188" spans="1:14" s="516" customFormat="1" x14ac:dyDescent="0.2">
      <c r="A3188" s="514"/>
      <c r="B3188" s="538"/>
      <c r="C3188" s="538"/>
      <c r="E3188" s="517"/>
      <c r="F3188" s="515"/>
      <c r="H3188" s="515"/>
      <c r="I3188" s="515"/>
      <c r="J3188" s="515"/>
      <c r="L3188" s="517"/>
      <c r="M3188" s="517"/>
      <c r="N3188" s="518"/>
    </row>
    <row r="3189" spans="1:14" s="516" customFormat="1" x14ac:dyDescent="0.2">
      <c r="A3189" s="514"/>
      <c r="B3189" s="538"/>
      <c r="C3189" s="538"/>
      <c r="E3189" s="517"/>
      <c r="F3189" s="515"/>
      <c r="H3189" s="515"/>
      <c r="I3189" s="515"/>
      <c r="J3189" s="515"/>
      <c r="L3189" s="517"/>
      <c r="M3189" s="517"/>
      <c r="N3189" s="518"/>
    </row>
    <row r="3190" spans="1:14" s="516" customFormat="1" x14ac:dyDescent="0.2">
      <c r="A3190" s="514"/>
      <c r="B3190" s="538"/>
      <c r="C3190" s="538"/>
      <c r="E3190" s="517"/>
      <c r="F3190" s="515"/>
      <c r="H3190" s="515"/>
      <c r="I3190" s="515"/>
      <c r="J3190" s="515"/>
      <c r="L3190" s="517"/>
      <c r="M3190" s="517"/>
      <c r="N3190" s="518"/>
    </row>
    <row r="3191" spans="1:14" s="516" customFormat="1" x14ac:dyDescent="0.2">
      <c r="A3191" s="514"/>
      <c r="B3191" s="538"/>
      <c r="C3191" s="538"/>
      <c r="E3191" s="517"/>
      <c r="F3191" s="515"/>
      <c r="H3191" s="515"/>
      <c r="I3191" s="515"/>
      <c r="J3191" s="515"/>
      <c r="L3191" s="517"/>
      <c r="M3191" s="517"/>
      <c r="N3191" s="518"/>
    </row>
    <row r="3192" spans="1:14" s="516" customFormat="1" x14ac:dyDescent="0.2">
      <c r="A3192" s="514"/>
      <c r="B3192" s="538"/>
      <c r="C3192" s="538"/>
      <c r="E3192" s="517"/>
      <c r="F3192" s="515"/>
      <c r="H3192" s="515"/>
      <c r="I3192" s="515"/>
      <c r="J3192" s="515"/>
      <c r="L3192" s="517"/>
      <c r="M3192" s="517"/>
      <c r="N3192" s="518"/>
    </row>
    <row r="3193" spans="1:14" s="516" customFormat="1" x14ac:dyDescent="0.2">
      <c r="A3193" s="514"/>
      <c r="B3193" s="538"/>
      <c r="C3193" s="538"/>
      <c r="E3193" s="517"/>
      <c r="F3193" s="515"/>
      <c r="H3193" s="515"/>
      <c r="I3193" s="515"/>
      <c r="J3193" s="515"/>
      <c r="L3193" s="517"/>
      <c r="M3193" s="517"/>
      <c r="N3193" s="518"/>
    </row>
    <row r="3194" spans="1:14" s="516" customFormat="1" x14ac:dyDescent="0.2">
      <c r="A3194" s="514"/>
      <c r="B3194" s="538"/>
      <c r="C3194" s="538"/>
      <c r="E3194" s="517"/>
      <c r="F3194" s="515"/>
      <c r="H3194" s="515"/>
      <c r="I3194" s="515"/>
      <c r="J3194" s="515"/>
      <c r="L3194" s="517"/>
      <c r="M3194" s="517"/>
      <c r="N3194" s="518"/>
    </row>
    <row r="3195" spans="1:14" s="516" customFormat="1" x14ac:dyDescent="0.2">
      <c r="A3195" s="514"/>
      <c r="B3195" s="538"/>
      <c r="C3195" s="538"/>
      <c r="E3195" s="517"/>
      <c r="F3195" s="515"/>
      <c r="H3195" s="515"/>
      <c r="I3195" s="515"/>
      <c r="J3195" s="515"/>
      <c r="L3195" s="517"/>
      <c r="M3195" s="517"/>
      <c r="N3195" s="518"/>
    </row>
    <row r="3196" spans="1:14" s="516" customFormat="1" x14ac:dyDescent="0.2">
      <c r="A3196" s="514"/>
      <c r="B3196" s="538"/>
      <c r="C3196" s="538"/>
      <c r="E3196" s="517"/>
      <c r="F3196" s="515"/>
      <c r="H3196" s="515"/>
      <c r="I3196" s="515"/>
      <c r="J3196" s="515"/>
      <c r="L3196" s="517"/>
      <c r="M3196" s="517"/>
      <c r="N3196" s="518"/>
    </row>
    <row r="3197" spans="1:14" s="516" customFormat="1" x14ac:dyDescent="0.2">
      <c r="A3197" s="514"/>
      <c r="B3197" s="538"/>
      <c r="C3197" s="538"/>
      <c r="E3197" s="517"/>
      <c r="F3197" s="515"/>
      <c r="H3197" s="515"/>
      <c r="I3197" s="515"/>
      <c r="J3197" s="515"/>
      <c r="L3197" s="517"/>
      <c r="M3197" s="517"/>
      <c r="N3197" s="518"/>
    </row>
    <row r="3198" spans="1:14" s="516" customFormat="1" x14ac:dyDescent="0.2">
      <c r="A3198" s="514"/>
      <c r="B3198" s="538"/>
      <c r="C3198" s="538"/>
      <c r="E3198" s="517"/>
      <c r="F3198" s="515"/>
      <c r="H3198" s="515"/>
      <c r="I3198" s="515"/>
      <c r="J3198" s="515"/>
      <c r="L3198" s="517"/>
      <c r="M3198" s="517"/>
      <c r="N3198" s="518"/>
    </row>
    <row r="3199" spans="1:14" s="516" customFormat="1" x14ac:dyDescent="0.2">
      <c r="A3199" s="514"/>
      <c r="B3199" s="538"/>
      <c r="C3199" s="538"/>
      <c r="E3199" s="517"/>
      <c r="F3199" s="515"/>
      <c r="H3199" s="515"/>
      <c r="I3199" s="515"/>
      <c r="J3199" s="515"/>
      <c r="L3199" s="517"/>
      <c r="M3199" s="517"/>
      <c r="N3199" s="518"/>
    </row>
    <row r="3200" spans="1:14" s="516" customFormat="1" x14ac:dyDescent="0.2">
      <c r="A3200" s="514"/>
      <c r="B3200" s="538"/>
      <c r="C3200" s="538"/>
      <c r="E3200" s="517"/>
      <c r="F3200" s="515"/>
      <c r="H3200" s="515"/>
      <c r="I3200" s="515"/>
      <c r="J3200" s="515"/>
      <c r="L3200" s="517"/>
      <c r="M3200" s="517"/>
      <c r="N3200" s="518"/>
    </row>
    <row r="3201" spans="1:14" s="516" customFormat="1" x14ac:dyDescent="0.2">
      <c r="A3201" s="514"/>
      <c r="B3201" s="538"/>
      <c r="C3201" s="538"/>
      <c r="E3201" s="517"/>
      <c r="F3201" s="515"/>
      <c r="H3201" s="515"/>
      <c r="I3201" s="515"/>
      <c r="J3201" s="515"/>
      <c r="L3201" s="517"/>
      <c r="M3201" s="517"/>
      <c r="N3201" s="518"/>
    </row>
    <row r="3202" spans="1:14" s="516" customFormat="1" x14ac:dyDescent="0.2">
      <c r="A3202" s="514"/>
      <c r="B3202" s="538"/>
      <c r="C3202" s="538"/>
      <c r="E3202" s="517"/>
      <c r="F3202" s="515"/>
      <c r="H3202" s="515"/>
      <c r="I3202" s="515"/>
      <c r="J3202" s="515"/>
      <c r="L3202" s="517"/>
      <c r="M3202" s="517"/>
      <c r="N3202" s="518"/>
    </row>
    <row r="3203" spans="1:14" s="516" customFormat="1" x14ac:dyDescent="0.2">
      <c r="A3203" s="514"/>
      <c r="B3203" s="538"/>
      <c r="C3203" s="538"/>
      <c r="E3203" s="517"/>
      <c r="F3203" s="515"/>
      <c r="H3203" s="515"/>
      <c r="I3203" s="515"/>
      <c r="J3203" s="515"/>
      <c r="L3203" s="517"/>
      <c r="M3203" s="517"/>
      <c r="N3203" s="518"/>
    </row>
    <row r="3204" spans="1:14" s="516" customFormat="1" x14ac:dyDescent="0.2">
      <c r="A3204" s="514"/>
      <c r="B3204" s="538"/>
      <c r="C3204" s="538"/>
      <c r="E3204" s="517"/>
      <c r="F3204" s="515"/>
      <c r="H3204" s="515"/>
      <c r="I3204" s="515"/>
      <c r="J3204" s="515"/>
      <c r="L3204" s="517"/>
      <c r="M3204" s="517"/>
      <c r="N3204" s="518"/>
    </row>
    <row r="3205" spans="1:14" s="516" customFormat="1" x14ac:dyDescent="0.2">
      <c r="A3205" s="514"/>
      <c r="B3205" s="538"/>
      <c r="C3205" s="538"/>
      <c r="E3205" s="517"/>
      <c r="F3205" s="515"/>
      <c r="H3205" s="515"/>
      <c r="I3205" s="515"/>
      <c r="J3205" s="515"/>
      <c r="L3205" s="517"/>
      <c r="M3205" s="517"/>
      <c r="N3205" s="518"/>
    </row>
    <row r="3206" spans="1:14" s="516" customFormat="1" x14ac:dyDescent="0.2">
      <c r="A3206" s="514"/>
      <c r="B3206" s="538"/>
      <c r="C3206" s="538"/>
      <c r="E3206" s="517"/>
      <c r="F3206" s="515"/>
      <c r="H3206" s="515"/>
      <c r="I3206" s="515"/>
      <c r="J3206" s="515"/>
      <c r="L3206" s="517"/>
      <c r="M3206" s="517"/>
      <c r="N3206" s="518"/>
    </row>
    <row r="3207" spans="1:14" s="516" customFormat="1" x14ac:dyDescent="0.2">
      <c r="A3207" s="514"/>
      <c r="B3207" s="538"/>
      <c r="C3207" s="538"/>
      <c r="E3207" s="517"/>
      <c r="F3207" s="515"/>
      <c r="H3207" s="515"/>
      <c r="I3207" s="515"/>
      <c r="J3207" s="515"/>
      <c r="L3207" s="517"/>
      <c r="M3207" s="517"/>
      <c r="N3207" s="518"/>
    </row>
    <row r="3208" spans="1:14" s="516" customFormat="1" x14ac:dyDescent="0.2">
      <c r="A3208" s="514"/>
      <c r="B3208" s="538"/>
      <c r="C3208" s="538"/>
      <c r="E3208" s="517"/>
      <c r="F3208" s="515"/>
      <c r="H3208" s="515"/>
      <c r="I3208" s="515"/>
      <c r="J3208" s="515"/>
      <c r="L3208" s="517"/>
      <c r="M3208" s="517"/>
      <c r="N3208" s="518"/>
    </row>
    <row r="3209" spans="1:14" s="516" customFormat="1" x14ac:dyDescent="0.2">
      <c r="A3209" s="514"/>
      <c r="B3209" s="538"/>
      <c r="C3209" s="538"/>
      <c r="E3209" s="517"/>
      <c r="F3209" s="515"/>
      <c r="H3209" s="515"/>
      <c r="I3209" s="515"/>
      <c r="J3209" s="515"/>
      <c r="L3209" s="517"/>
      <c r="M3209" s="517"/>
      <c r="N3209" s="518"/>
    </row>
    <row r="3210" spans="1:14" s="516" customFormat="1" x14ac:dyDescent="0.2">
      <c r="A3210" s="514"/>
      <c r="B3210" s="538"/>
      <c r="C3210" s="538"/>
      <c r="E3210" s="517"/>
      <c r="F3210" s="515"/>
      <c r="H3210" s="515"/>
      <c r="I3210" s="515"/>
      <c r="J3210" s="515"/>
      <c r="L3210" s="517"/>
      <c r="M3210" s="517"/>
      <c r="N3210" s="518"/>
    </row>
    <row r="3211" spans="1:14" s="516" customFormat="1" x14ac:dyDescent="0.2">
      <c r="A3211" s="514"/>
      <c r="B3211" s="538"/>
      <c r="C3211" s="538"/>
      <c r="E3211" s="517"/>
      <c r="F3211" s="515"/>
      <c r="H3211" s="515"/>
      <c r="I3211" s="515"/>
      <c r="J3211" s="515"/>
      <c r="L3211" s="517"/>
      <c r="M3211" s="517"/>
      <c r="N3211" s="518"/>
    </row>
    <row r="3212" spans="1:14" s="516" customFormat="1" x14ac:dyDescent="0.2">
      <c r="A3212" s="514"/>
      <c r="B3212" s="538"/>
      <c r="C3212" s="538"/>
      <c r="E3212" s="517"/>
      <c r="F3212" s="515"/>
      <c r="H3212" s="515"/>
      <c r="I3212" s="515"/>
      <c r="J3212" s="515"/>
      <c r="L3212" s="517"/>
      <c r="M3212" s="517"/>
      <c r="N3212" s="518"/>
    </row>
    <row r="3213" spans="1:14" s="516" customFormat="1" x14ac:dyDescent="0.2">
      <c r="A3213" s="514"/>
      <c r="B3213" s="538"/>
      <c r="C3213" s="538"/>
      <c r="E3213" s="517"/>
      <c r="F3213" s="515"/>
      <c r="H3213" s="515"/>
      <c r="I3213" s="515"/>
      <c r="J3213" s="515"/>
      <c r="L3213" s="517"/>
      <c r="M3213" s="517"/>
      <c r="N3213" s="518"/>
    </row>
    <row r="3214" spans="1:14" s="516" customFormat="1" x14ac:dyDescent="0.2">
      <c r="A3214" s="514"/>
      <c r="B3214" s="538"/>
      <c r="C3214" s="538"/>
      <c r="E3214" s="517"/>
      <c r="F3214" s="515"/>
      <c r="H3214" s="515"/>
      <c r="I3214" s="515"/>
      <c r="J3214" s="515"/>
      <c r="L3214" s="517"/>
      <c r="M3214" s="517"/>
      <c r="N3214" s="518"/>
    </row>
    <row r="3215" spans="1:14" s="516" customFormat="1" x14ac:dyDescent="0.2">
      <c r="A3215" s="514"/>
      <c r="B3215" s="538"/>
      <c r="C3215" s="538"/>
      <c r="E3215" s="517"/>
      <c r="F3215" s="515"/>
      <c r="H3215" s="515"/>
      <c r="I3215" s="515"/>
      <c r="J3215" s="515"/>
      <c r="L3215" s="517"/>
      <c r="M3215" s="517"/>
      <c r="N3215" s="518"/>
    </row>
    <row r="3216" spans="1:14" s="516" customFormat="1" x14ac:dyDescent="0.2">
      <c r="A3216" s="514"/>
      <c r="B3216" s="538"/>
      <c r="C3216" s="538"/>
      <c r="E3216" s="517"/>
      <c r="F3216" s="515"/>
      <c r="H3216" s="515"/>
      <c r="I3216" s="515"/>
      <c r="J3216" s="515"/>
      <c r="L3216" s="517"/>
      <c r="M3216" s="517"/>
      <c r="N3216" s="518"/>
    </row>
    <row r="3217" spans="1:14" s="516" customFormat="1" x14ac:dyDescent="0.2">
      <c r="A3217" s="514"/>
      <c r="B3217" s="538"/>
      <c r="C3217" s="538"/>
      <c r="E3217" s="517"/>
      <c r="F3217" s="515"/>
      <c r="H3217" s="515"/>
      <c r="I3217" s="515"/>
      <c r="J3217" s="515"/>
      <c r="L3217" s="517"/>
      <c r="M3217" s="517"/>
      <c r="N3217" s="518"/>
    </row>
    <row r="3218" spans="1:14" s="516" customFormat="1" x14ac:dyDescent="0.2">
      <c r="A3218" s="514"/>
      <c r="B3218" s="538"/>
      <c r="C3218" s="538"/>
      <c r="E3218" s="517"/>
      <c r="F3218" s="515"/>
      <c r="H3218" s="515"/>
      <c r="I3218" s="515"/>
      <c r="J3218" s="515"/>
      <c r="L3218" s="517"/>
      <c r="M3218" s="517"/>
      <c r="N3218" s="518"/>
    </row>
    <row r="3219" spans="1:14" s="516" customFormat="1" x14ac:dyDescent="0.2">
      <c r="A3219" s="514"/>
      <c r="B3219" s="538"/>
      <c r="C3219" s="538"/>
      <c r="E3219" s="517"/>
      <c r="F3219" s="515"/>
      <c r="H3219" s="515"/>
      <c r="I3219" s="515"/>
      <c r="J3219" s="515"/>
      <c r="L3219" s="517"/>
      <c r="M3219" s="517"/>
      <c r="N3219" s="518"/>
    </row>
    <row r="3220" spans="1:14" s="516" customFormat="1" x14ac:dyDescent="0.2">
      <c r="A3220" s="514"/>
      <c r="B3220" s="538"/>
      <c r="C3220" s="538"/>
      <c r="E3220" s="517"/>
      <c r="F3220" s="515"/>
      <c r="H3220" s="515"/>
      <c r="I3220" s="515"/>
      <c r="J3220" s="515"/>
      <c r="L3220" s="517"/>
      <c r="M3220" s="517"/>
      <c r="N3220" s="518"/>
    </row>
    <row r="3221" spans="1:14" s="516" customFormat="1" x14ac:dyDescent="0.2">
      <c r="A3221" s="514"/>
      <c r="B3221" s="538"/>
      <c r="C3221" s="538"/>
      <c r="E3221" s="517"/>
      <c r="F3221" s="515"/>
      <c r="H3221" s="515"/>
      <c r="I3221" s="515"/>
      <c r="J3221" s="515"/>
      <c r="L3221" s="517"/>
      <c r="M3221" s="517"/>
      <c r="N3221" s="518"/>
    </row>
    <row r="3222" spans="1:14" s="516" customFormat="1" x14ac:dyDescent="0.2">
      <c r="A3222" s="514"/>
      <c r="B3222" s="538"/>
      <c r="C3222" s="538"/>
      <c r="E3222" s="517"/>
      <c r="F3222" s="515"/>
      <c r="H3222" s="515"/>
      <c r="I3222" s="515"/>
      <c r="J3222" s="515"/>
      <c r="L3222" s="517"/>
      <c r="M3222" s="517"/>
      <c r="N3222" s="518"/>
    </row>
    <row r="3223" spans="1:14" s="516" customFormat="1" x14ac:dyDescent="0.2">
      <c r="A3223" s="514"/>
      <c r="B3223" s="538"/>
      <c r="C3223" s="538"/>
      <c r="E3223" s="517"/>
      <c r="F3223" s="515"/>
      <c r="H3223" s="515"/>
      <c r="I3223" s="515"/>
      <c r="J3223" s="515"/>
      <c r="L3223" s="517"/>
      <c r="M3223" s="517"/>
      <c r="N3223" s="518"/>
    </row>
    <row r="3224" spans="1:14" s="516" customFormat="1" x14ac:dyDescent="0.2">
      <c r="A3224" s="514"/>
      <c r="B3224" s="538"/>
      <c r="C3224" s="538"/>
      <c r="E3224" s="517"/>
      <c r="F3224" s="515"/>
      <c r="H3224" s="515"/>
      <c r="I3224" s="515"/>
      <c r="J3224" s="515"/>
      <c r="L3224" s="517"/>
      <c r="M3224" s="517"/>
      <c r="N3224" s="518"/>
    </row>
    <row r="3225" spans="1:14" s="516" customFormat="1" x14ac:dyDescent="0.2">
      <c r="A3225" s="514"/>
      <c r="B3225" s="538"/>
      <c r="C3225" s="538"/>
      <c r="E3225" s="517"/>
      <c r="F3225" s="515"/>
      <c r="H3225" s="515"/>
      <c r="I3225" s="515"/>
      <c r="J3225" s="515"/>
      <c r="L3225" s="517"/>
      <c r="M3225" s="517"/>
      <c r="N3225" s="518"/>
    </row>
    <row r="3226" spans="1:14" s="516" customFormat="1" x14ac:dyDescent="0.2">
      <c r="A3226" s="514"/>
      <c r="B3226" s="538"/>
      <c r="C3226" s="538"/>
      <c r="E3226" s="517"/>
      <c r="F3226" s="515"/>
      <c r="H3226" s="515"/>
      <c r="I3226" s="515"/>
      <c r="J3226" s="515"/>
      <c r="L3226" s="517"/>
      <c r="M3226" s="517"/>
      <c r="N3226" s="518"/>
    </row>
    <row r="3227" spans="1:14" s="516" customFormat="1" x14ac:dyDescent="0.2">
      <c r="A3227" s="514"/>
      <c r="B3227" s="538"/>
      <c r="C3227" s="538"/>
      <c r="E3227" s="517"/>
      <c r="F3227" s="515"/>
      <c r="H3227" s="515"/>
      <c r="I3227" s="515"/>
      <c r="J3227" s="515"/>
      <c r="L3227" s="517"/>
      <c r="M3227" s="517"/>
      <c r="N3227" s="518"/>
    </row>
    <row r="3228" spans="1:14" s="516" customFormat="1" x14ac:dyDescent="0.2">
      <c r="A3228" s="514"/>
      <c r="B3228" s="538"/>
      <c r="C3228" s="538"/>
      <c r="E3228" s="517"/>
      <c r="F3228" s="515"/>
      <c r="H3228" s="515"/>
      <c r="I3228" s="515"/>
      <c r="J3228" s="515"/>
      <c r="L3228" s="517"/>
      <c r="M3228" s="517"/>
      <c r="N3228" s="518"/>
    </row>
    <row r="3229" spans="1:14" s="516" customFormat="1" x14ac:dyDescent="0.2">
      <c r="A3229" s="514"/>
      <c r="B3229" s="538"/>
      <c r="C3229" s="538"/>
      <c r="E3229" s="517"/>
      <c r="F3229" s="515"/>
      <c r="H3229" s="515"/>
      <c r="I3229" s="515"/>
      <c r="J3229" s="515"/>
      <c r="L3229" s="517"/>
      <c r="M3229" s="517"/>
      <c r="N3229" s="518"/>
    </row>
    <row r="3230" spans="1:14" s="516" customFormat="1" x14ac:dyDescent="0.2">
      <c r="A3230" s="514"/>
      <c r="B3230" s="538"/>
      <c r="C3230" s="538"/>
      <c r="E3230" s="517"/>
      <c r="F3230" s="515"/>
      <c r="H3230" s="515"/>
      <c r="I3230" s="515"/>
      <c r="J3230" s="515"/>
      <c r="L3230" s="517"/>
      <c r="M3230" s="517"/>
      <c r="N3230" s="518"/>
    </row>
    <row r="3231" spans="1:14" s="516" customFormat="1" x14ac:dyDescent="0.2">
      <c r="A3231" s="514"/>
      <c r="B3231" s="538"/>
      <c r="C3231" s="538"/>
      <c r="E3231" s="517"/>
      <c r="F3231" s="515"/>
      <c r="H3231" s="515"/>
      <c r="I3231" s="515"/>
      <c r="J3231" s="515"/>
      <c r="L3231" s="517"/>
      <c r="M3231" s="517"/>
      <c r="N3231" s="518"/>
    </row>
    <row r="3232" spans="1:14" s="516" customFormat="1" x14ac:dyDescent="0.2">
      <c r="A3232" s="514"/>
      <c r="B3232" s="538"/>
      <c r="C3232" s="538"/>
      <c r="E3232" s="517"/>
      <c r="F3232" s="515"/>
      <c r="H3232" s="515"/>
      <c r="I3232" s="515"/>
      <c r="J3232" s="515"/>
      <c r="L3232" s="517"/>
      <c r="M3232" s="517"/>
      <c r="N3232" s="518"/>
    </row>
    <row r="3233" spans="1:14" s="516" customFormat="1" x14ac:dyDescent="0.2">
      <c r="A3233" s="514"/>
      <c r="B3233" s="538"/>
      <c r="C3233" s="538"/>
      <c r="E3233" s="517"/>
      <c r="F3233" s="515"/>
      <c r="H3233" s="515"/>
      <c r="I3233" s="515"/>
      <c r="J3233" s="515"/>
      <c r="L3233" s="517"/>
      <c r="M3233" s="517"/>
      <c r="N3233" s="518"/>
    </row>
    <row r="3234" spans="1:14" s="516" customFormat="1" x14ac:dyDescent="0.2">
      <c r="A3234" s="514"/>
      <c r="B3234" s="538"/>
      <c r="C3234" s="538"/>
      <c r="E3234" s="517"/>
      <c r="F3234" s="515"/>
      <c r="H3234" s="515"/>
      <c r="I3234" s="515"/>
      <c r="J3234" s="515"/>
      <c r="L3234" s="517"/>
      <c r="M3234" s="517"/>
      <c r="N3234" s="518"/>
    </row>
    <row r="3235" spans="1:14" s="516" customFormat="1" x14ac:dyDescent="0.2">
      <c r="A3235" s="514"/>
      <c r="B3235" s="538"/>
      <c r="C3235" s="538"/>
      <c r="E3235" s="517"/>
      <c r="F3235" s="515"/>
      <c r="H3235" s="515"/>
      <c r="I3235" s="515"/>
      <c r="J3235" s="515"/>
      <c r="L3235" s="517"/>
      <c r="M3235" s="517"/>
      <c r="N3235" s="518"/>
    </row>
    <row r="3236" spans="1:14" s="516" customFormat="1" x14ac:dyDescent="0.2">
      <c r="A3236" s="514"/>
      <c r="B3236" s="538"/>
      <c r="C3236" s="538"/>
      <c r="E3236" s="517"/>
      <c r="F3236" s="515"/>
      <c r="H3236" s="515"/>
      <c r="I3236" s="515"/>
      <c r="J3236" s="515"/>
      <c r="L3236" s="517"/>
      <c r="M3236" s="517"/>
      <c r="N3236" s="518"/>
    </row>
    <row r="3237" spans="1:14" s="516" customFormat="1" x14ac:dyDescent="0.2">
      <c r="A3237" s="514"/>
      <c r="B3237" s="538"/>
      <c r="C3237" s="538"/>
      <c r="E3237" s="517"/>
      <c r="F3237" s="515"/>
      <c r="H3237" s="515"/>
      <c r="I3237" s="515"/>
      <c r="J3237" s="515"/>
      <c r="L3237" s="517"/>
      <c r="M3237" s="517"/>
      <c r="N3237" s="518"/>
    </row>
    <row r="3238" spans="1:14" s="516" customFormat="1" x14ac:dyDescent="0.2">
      <c r="A3238" s="514"/>
      <c r="B3238" s="538"/>
      <c r="C3238" s="538"/>
      <c r="E3238" s="517"/>
      <c r="F3238" s="515"/>
      <c r="H3238" s="515"/>
      <c r="I3238" s="515"/>
      <c r="J3238" s="515"/>
      <c r="L3238" s="517"/>
      <c r="M3238" s="517"/>
      <c r="N3238" s="518"/>
    </row>
    <row r="3239" spans="1:14" s="516" customFormat="1" x14ac:dyDescent="0.2">
      <c r="A3239" s="514"/>
      <c r="B3239" s="538"/>
      <c r="C3239" s="538"/>
      <c r="E3239" s="517"/>
      <c r="F3239" s="515"/>
      <c r="H3239" s="515"/>
      <c r="I3239" s="515"/>
      <c r="J3239" s="515"/>
      <c r="L3239" s="517"/>
      <c r="M3239" s="517"/>
      <c r="N3239" s="518"/>
    </row>
    <row r="3240" spans="1:14" s="516" customFormat="1" x14ac:dyDescent="0.2">
      <c r="A3240" s="514"/>
      <c r="B3240" s="538"/>
      <c r="C3240" s="538"/>
      <c r="E3240" s="517"/>
      <c r="F3240" s="515"/>
      <c r="H3240" s="515"/>
      <c r="I3240" s="515"/>
      <c r="J3240" s="515"/>
      <c r="L3240" s="517"/>
      <c r="M3240" s="517"/>
      <c r="N3240" s="518"/>
    </row>
    <row r="3241" spans="1:14" s="516" customFormat="1" x14ac:dyDescent="0.2">
      <c r="A3241" s="514"/>
      <c r="B3241" s="538"/>
      <c r="C3241" s="538"/>
      <c r="E3241" s="517"/>
      <c r="F3241" s="515"/>
      <c r="H3241" s="515"/>
      <c r="I3241" s="515"/>
      <c r="J3241" s="515"/>
      <c r="L3241" s="517"/>
      <c r="M3241" s="517"/>
      <c r="N3241" s="518"/>
    </row>
    <row r="3242" spans="1:14" s="516" customFormat="1" x14ac:dyDescent="0.2">
      <c r="A3242" s="514"/>
      <c r="B3242" s="538"/>
      <c r="C3242" s="538"/>
      <c r="E3242" s="517"/>
      <c r="F3242" s="515"/>
      <c r="H3242" s="515"/>
      <c r="I3242" s="515"/>
      <c r="J3242" s="515"/>
      <c r="L3242" s="517"/>
      <c r="M3242" s="517"/>
      <c r="N3242" s="518"/>
    </row>
    <row r="3243" spans="1:14" s="516" customFormat="1" x14ac:dyDescent="0.2">
      <c r="A3243" s="514"/>
      <c r="B3243" s="538"/>
      <c r="C3243" s="538"/>
      <c r="E3243" s="517"/>
      <c r="F3243" s="515"/>
      <c r="H3243" s="515"/>
      <c r="I3243" s="515"/>
      <c r="J3243" s="515"/>
      <c r="L3243" s="517"/>
      <c r="M3243" s="517"/>
      <c r="N3243" s="518"/>
    </row>
    <row r="3244" spans="1:14" s="516" customFormat="1" x14ac:dyDescent="0.2">
      <c r="A3244" s="514"/>
      <c r="B3244" s="538"/>
      <c r="C3244" s="538"/>
      <c r="E3244" s="517"/>
      <c r="F3244" s="515"/>
      <c r="H3244" s="515"/>
      <c r="I3244" s="515"/>
      <c r="J3244" s="515"/>
      <c r="L3244" s="517"/>
      <c r="M3244" s="517"/>
      <c r="N3244" s="518"/>
    </row>
    <row r="3245" spans="1:14" s="516" customFormat="1" x14ac:dyDescent="0.2">
      <c r="A3245" s="514"/>
      <c r="B3245" s="538"/>
      <c r="C3245" s="538"/>
      <c r="E3245" s="517"/>
      <c r="F3245" s="515"/>
      <c r="H3245" s="515"/>
      <c r="I3245" s="515"/>
      <c r="J3245" s="515"/>
      <c r="L3245" s="517"/>
      <c r="M3245" s="517"/>
      <c r="N3245" s="518"/>
    </row>
    <row r="3246" spans="1:14" s="516" customFormat="1" x14ac:dyDescent="0.2">
      <c r="A3246" s="514"/>
      <c r="B3246" s="538"/>
      <c r="C3246" s="538"/>
      <c r="E3246" s="517"/>
      <c r="F3246" s="515"/>
      <c r="H3246" s="515"/>
      <c r="I3246" s="515"/>
      <c r="J3246" s="515"/>
      <c r="L3246" s="517"/>
      <c r="M3246" s="517"/>
      <c r="N3246" s="518"/>
    </row>
    <row r="3247" spans="1:14" s="516" customFormat="1" x14ac:dyDescent="0.2">
      <c r="A3247" s="514"/>
      <c r="B3247" s="538"/>
      <c r="C3247" s="538"/>
      <c r="E3247" s="517"/>
      <c r="F3247" s="515"/>
      <c r="H3247" s="515"/>
      <c r="I3247" s="515"/>
      <c r="J3247" s="515"/>
      <c r="L3247" s="517"/>
      <c r="M3247" s="517"/>
      <c r="N3247" s="518"/>
    </row>
    <row r="3248" spans="1:14" s="516" customFormat="1" x14ac:dyDescent="0.2">
      <c r="A3248" s="514"/>
      <c r="B3248" s="538"/>
      <c r="C3248" s="538"/>
      <c r="E3248" s="517"/>
      <c r="F3248" s="515"/>
      <c r="H3248" s="515"/>
      <c r="I3248" s="515"/>
      <c r="J3248" s="515"/>
      <c r="L3248" s="517"/>
      <c r="M3248" s="517"/>
      <c r="N3248" s="518"/>
    </row>
    <row r="3249" spans="1:14" s="516" customFormat="1" x14ac:dyDescent="0.2">
      <c r="A3249" s="514"/>
      <c r="B3249" s="538"/>
      <c r="C3249" s="538"/>
      <c r="E3249" s="517"/>
      <c r="F3249" s="515"/>
      <c r="H3249" s="515"/>
      <c r="I3249" s="515"/>
      <c r="J3249" s="515"/>
      <c r="L3249" s="517"/>
      <c r="M3249" s="517"/>
      <c r="N3249" s="518"/>
    </row>
    <row r="3250" spans="1:14" s="516" customFormat="1" x14ac:dyDescent="0.2">
      <c r="A3250" s="514"/>
      <c r="B3250" s="538"/>
      <c r="C3250" s="538"/>
      <c r="E3250" s="517"/>
      <c r="F3250" s="515"/>
      <c r="H3250" s="515"/>
      <c r="I3250" s="515"/>
      <c r="J3250" s="515"/>
      <c r="L3250" s="517"/>
      <c r="M3250" s="517"/>
      <c r="N3250" s="518"/>
    </row>
    <row r="3251" spans="1:14" s="516" customFormat="1" x14ac:dyDescent="0.2">
      <c r="A3251" s="514"/>
      <c r="B3251" s="538"/>
      <c r="C3251" s="538"/>
      <c r="E3251" s="517"/>
      <c r="F3251" s="515"/>
      <c r="H3251" s="515"/>
      <c r="I3251" s="515"/>
      <c r="J3251" s="515"/>
      <c r="L3251" s="517"/>
      <c r="M3251" s="517"/>
      <c r="N3251" s="518"/>
    </row>
    <row r="3252" spans="1:14" s="516" customFormat="1" x14ac:dyDescent="0.2">
      <c r="A3252" s="514"/>
      <c r="B3252" s="538"/>
      <c r="C3252" s="538"/>
      <c r="E3252" s="517"/>
      <c r="F3252" s="515"/>
      <c r="H3252" s="515"/>
      <c r="I3252" s="515"/>
      <c r="J3252" s="515"/>
      <c r="L3252" s="517"/>
      <c r="M3252" s="517"/>
      <c r="N3252" s="518"/>
    </row>
    <row r="3253" spans="1:14" s="516" customFormat="1" x14ac:dyDescent="0.2">
      <c r="A3253" s="514"/>
      <c r="B3253" s="538"/>
      <c r="C3253" s="538"/>
      <c r="E3253" s="517"/>
      <c r="F3253" s="515"/>
      <c r="H3253" s="515"/>
      <c r="I3253" s="515"/>
      <c r="J3253" s="515"/>
      <c r="L3253" s="517"/>
      <c r="M3253" s="517"/>
      <c r="N3253" s="518"/>
    </row>
    <row r="3254" spans="1:14" s="516" customFormat="1" x14ac:dyDescent="0.2">
      <c r="A3254" s="514"/>
      <c r="B3254" s="538"/>
      <c r="C3254" s="538"/>
      <c r="E3254" s="517"/>
      <c r="F3254" s="515"/>
      <c r="H3254" s="515"/>
      <c r="I3254" s="515"/>
      <c r="J3254" s="515"/>
      <c r="L3254" s="517"/>
      <c r="M3254" s="517"/>
      <c r="N3254" s="518"/>
    </row>
    <row r="3255" spans="1:14" s="516" customFormat="1" x14ac:dyDescent="0.2">
      <c r="A3255" s="514"/>
      <c r="B3255" s="538"/>
      <c r="C3255" s="538"/>
      <c r="E3255" s="517"/>
      <c r="F3255" s="515"/>
      <c r="H3255" s="515"/>
      <c r="I3255" s="515"/>
      <c r="J3255" s="515"/>
      <c r="L3255" s="517"/>
      <c r="M3255" s="517"/>
      <c r="N3255" s="518"/>
    </row>
    <row r="3256" spans="1:14" s="516" customFormat="1" x14ac:dyDescent="0.2">
      <c r="A3256" s="514"/>
      <c r="B3256" s="538"/>
      <c r="C3256" s="538"/>
      <c r="E3256" s="517"/>
      <c r="F3256" s="515"/>
      <c r="H3256" s="515"/>
      <c r="I3256" s="515"/>
      <c r="J3256" s="515"/>
      <c r="L3256" s="517"/>
      <c r="M3256" s="517"/>
      <c r="N3256" s="518"/>
    </row>
    <row r="3257" spans="1:14" s="516" customFormat="1" x14ac:dyDescent="0.2">
      <c r="A3257" s="514"/>
      <c r="B3257" s="538"/>
      <c r="C3257" s="538"/>
      <c r="E3257" s="517"/>
      <c r="F3257" s="515"/>
      <c r="H3257" s="515"/>
      <c r="I3257" s="515"/>
      <c r="J3257" s="515"/>
      <c r="L3257" s="517"/>
      <c r="M3257" s="517"/>
      <c r="N3257" s="518"/>
    </row>
    <row r="3258" spans="1:14" s="516" customFormat="1" x14ac:dyDescent="0.2">
      <c r="A3258" s="514"/>
      <c r="B3258" s="538"/>
      <c r="C3258" s="538"/>
      <c r="E3258" s="517"/>
      <c r="F3258" s="515"/>
      <c r="H3258" s="515"/>
      <c r="I3258" s="515"/>
      <c r="J3258" s="515"/>
      <c r="L3258" s="517"/>
      <c r="M3258" s="517"/>
      <c r="N3258" s="518"/>
    </row>
    <row r="3259" spans="1:14" s="516" customFormat="1" x14ac:dyDescent="0.2">
      <c r="A3259" s="514"/>
      <c r="B3259" s="538"/>
      <c r="C3259" s="538"/>
      <c r="E3259" s="517"/>
      <c r="F3259" s="515"/>
      <c r="H3259" s="515"/>
      <c r="I3259" s="515"/>
      <c r="J3259" s="515"/>
      <c r="L3259" s="517"/>
      <c r="M3259" s="517"/>
      <c r="N3259" s="518"/>
    </row>
    <row r="3260" spans="1:14" s="516" customFormat="1" x14ac:dyDescent="0.2">
      <c r="A3260" s="514"/>
      <c r="B3260" s="538"/>
      <c r="C3260" s="538"/>
      <c r="E3260" s="517"/>
      <c r="F3260" s="515"/>
      <c r="H3260" s="515"/>
      <c r="I3260" s="515"/>
      <c r="J3260" s="515"/>
      <c r="L3260" s="517"/>
      <c r="M3260" s="517"/>
      <c r="N3260" s="518"/>
    </row>
    <row r="3261" spans="1:14" s="516" customFormat="1" x14ac:dyDescent="0.2">
      <c r="A3261" s="514"/>
      <c r="B3261" s="538"/>
      <c r="C3261" s="538"/>
      <c r="E3261" s="517"/>
      <c r="F3261" s="515"/>
      <c r="H3261" s="515"/>
      <c r="I3261" s="515"/>
      <c r="J3261" s="515"/>
      <c r="L3261" s="517"/>
      <c r="M3261" s="517"/>
      <c r="N3261" s="518"/>
    </row>
    <row r="3262" spans="1:14" s="516" customFormat="1" x14ac:dyDescent="0.2">
      <c r="A3262" s="514"/>
      <c r="B3262" s="538"/>
      <c r="C3262" s="538"/>
      <c r="E3262" s="517"/>
      <c r="F3262" s="515"/>
      <c r="H3262" s="515"/>
      <c r="I3262" s="515"/>
      <c r="J3262" s="515"/>
      <c r="L3262" s="517"/>
      <c r="M3262" s="517"/>
      <c r="N3262" s="518"/>
    </row>
    <row r="3263" spans="1:14" s="516" customFormat="1" x14ac:dyDescent="0.2">
      <c r="A3263" s="514"/>
      <c r="B3263" s="538"/>
      <c r="C3263" s="538"/>
      <c r="E3263" s="517"/>
      <c r="F3263" s="515"/>
      <c r="H3263" s="515"/>
      <c r="I3263" s="515"/>
      <c r="J3263" s="515"/>
      <c r="L3263" s="517"/>
      <c r="M3263" s="517"/>
      <c r="N3263" s="518"/>
    </row>
    <row r="3264" spans="1:14" s="516" customFormat="1" x14ac:dyDescent="0.2">
      <c r="A3264" s="514"/>
      <c r="B3264" s="538"/>
      <c r="C3264" s="538"/>
      <c r="E3264" s="517"/>
      <c r="F3264" s="515"/>
      <c r="H3264" s="515"/>
      <c r="I3264" s="515"/>
      <c r="J3264" s="515"/>
      <c r="L3264" s="517"/>
      <c r="M3264" s="517"/>
      <c r="N3264" s="518"/>
    </row>
    <row r="3265" spans="1:14" s="516" customFormat="1" x14ac:dyDescent="0.2">
      <c r="A3265" s="514"/>
      <c r="B3265" s="538"/>
      <c r="C3265" s="538"/>
      <c r="E3265" s="517"/>
      <c r="F3265" s="515"/>
      <c r="H3265" s="515"/>
      <c r="I3265" s="515"/>
      <c r="J3265" s="515"/>
      <c r="L3265" s="517"/>
      <c r="M3265" s="517"/>
      <c r="N3265" s="518"/>
    </row>
    <row r="3266" spans="1:14" s="516" customFormat="1" x14ac:dyDescent="0.2">
      <c r="A3266" s="514"/>
      <c r="B3266" s="538"/>
      <c r="C3266" s="538"/>
      <c r="E3266" s="517"/>
      <c r="F3266" s="515"/>
      <c r="H3266" s="515"/>
      <c r="I3266" s="515"/>
      <c r="J3266" s="515"/>
      <c r="L3266" s="517"/>
      <c r="M3266" s="517"/>
      <c r="N3266" s="518"/>
    </row>
    <row r="3267" spans="1:14" s="516" customFormat="1" x14ac:dyDescent="0.2">
      <c r="A3267" s="514"/>
      <c r="B3267" s="538"/>
      <c r="C3267" s="538"/>
      <c r="E3267" s="517"/>
      <c r="F3267" s="515"/>
      <c r="H3267" s="515"/>
      <c r="I3267" s="515"/>
      <c r="J3267" s="515"/>
      <c r="L3267" s="517"/>
      <c r="M3267" s="517"/>
      <c r="N3267" s="518"/>
    </row>
    <row r="3268" spans="1:14" s="516" customFormat="1" x14ac:dyDescent="0.2">
      <c r="A3268" s="514"/>
      <c r="B3268" s="538"/>
      <c r="C3268" s="538"/>
      <c r="E3268" s="517"/>
      <c r="F3268" s="515"/>
      <c r="H3268" s="515"/>
      <c r="I3268" s="515"/>
      <c r="J3268" s="515"/>
      <c r="L3268" s="517"/>
      <c r="M3268" s="517"/>
      <c r="N3268" s="518"/>
    </row>
    <row r="3269" spans="1:14" s="516" customFormat="1" x14ac:dyDescent="0.2">
      <c r="A3269" s="514"/>
      <c r="B3269" s="538"/>
      <c r="C3269" s="538"/>
      <c r="E3269" s="517"/>
      <c r="F3269" s="515"/>
      <c r="H3269" s="515"/>
      <c r="I3269" s="515"/>
      <c r="J3269" s="515"/>
      <c r="L3269" s="517"/>
      <c r="M3269" s="517"/>
      <c r="N3269" s="518"/>
    </row>
    <row r="3270" spans="1:14" s="516" customFormat="1" x14ac:dyDescent="0.2">
      <c r="A3270" s="514"/>
      <c r="B3270" s="538"/>
      <c r="C3270" s="538"/>
      <c r="E3270" s="517"/>
      <c r="F3270" s="515"/>
      <c r="H3270" s="515"/>
      <c r="I3270" s="515"/>
      <c r="J3270" s="515"/>
      <c r="L3270" s="517"/>
      <c r="M3270" s="517"/>
      <c r="N3270" s="518"/>
    </row>
    <row r="3271" spans="1:14" s="516" customFormat="1" x14ac:dyDescent="0.2">
      <c r="A3271" s="514"/>
      <c r="B3271" s="538"/>
      <c r="C3271" s="538"/>
      <c r="E3271" s="517"/>
      <c r="F3271" s="515"/>
      <c r="H3271" s="515"/>
      <c r="I3271" s="515"/>
      <c r="J3271" s="515"/>
      <c r="L3271" s="517"/>
      <c r="M3271" s="517"/>
      <c r="N3271" s="518"/>
    </row>
    <row r="3272" spans="1:14" s="516" customFormat="1" x14ac:dyDescent="0.2">
      <c r="A3272" s="514"/>
      <c r="B3272" s="538"/>
      <c r="C3272" s="538"/>
      <c r="E3272" s="517"/>
      <c r="F3272" s="515"/>
      <c r="H3272" s="515"/>
      <c r="I3272" s="515"/>
      <c r="J3272" s="515"/>
      <c r="L3272" s="517"/>
      <c r="M3272" s="517"/>
      <c r="N3272" s="518"/>
    </row>
    <row r="3273" spans="1:14" s="516" customFormat="1" x14ac:dyDescent="0.2">
      <c r="A3273" s="514"/>
      <c r="B3273" s="538"/>
      <c r="C3273" s="538"/>
      <c r="E3273" s="517"/>
      <c r="F3273" s="515"/>
      <c r="H3273" s="515"/>
      <c r="I3273" s="515"/>
      <c r="J3273" s="515"/>
      <c r="L3273" s="517"/>
      <c r="M3273" s="517"/>
      <c r="N3273" s="518"/>
    </row>
    <row r="3274" spans="1:14" s="516" customFormat="1" x14ac:dyDescent="0.2">
      <c r="A3274" s="514"/>
      <c r="B3274" s="538"/>
      <c r="C3274" s="538"/>
      <c r="E3274" s="517"/>
      <c r="F3274" s="515"/>
      <c r="H3274" s="515"/>
      <c r="I3274" s="515"/>
      <c r="J3274" s="515"/>
      <c r="L3274" s="517"/>
      <c r="M3274" s="517"/>
      <c r="N3274" s="518"/>
    </row>
    <row r="3275" spans="1:14" s="516" customFormat="1" x14ac:dyDescent="0.2">
      <c r="A3275" s="514"/>
      <c r="B3275" s="538"/>
      <c r="C3275" s="538"/>
      <c r="E3275" s="517"/>
      <c r="F3275" s="515"/>
      <c r="H3275" s="515"/>
      <c r="I3275" s="515"/>
      <c r="J3275" s="515"/>
      <c r="L3275" s="517"/>
      <c r="M3275" s="517"/>
      <c r="N3275" s="518"/>
    </row>
    <row r="3276" spans="1:14" s="516" customFormat="1" x14ac:dyDescent="0.2">
      <c r="A3276" s="514"/>
      <c r="B3276" s="538"/>
      <c r="C3276" s="538"/>
      <c r="E3276" s="517"/>
      <c r="F3276" s="515"/>
      <c r="H3276" s="515"/>
      <c r="I3276" s="515"/>
      <c r="J3276" s="515"/>
      <c r="L3276" s="517"/>
      <c r="M3276" s="517"/>
      <c r="N3276" s="518"/>
    </row>
    <row r="3277" spans="1:14" s="516" customFormat="1" x14ac:dyDescent="0.2">
      <c r="A3277" s="514"/>
      <c r="B3277" s="538"/>
      <c r="C3277" s="538"/>
      <c r="E3277" s="517"/>
      <c r="F3277" s="515"/>
      <c r="H3277" s="515"/>
      <c r="I3277" s="515"/>
      <c r="J3277" s="515"/>
      <c r="L3277" s="517"/>
      <c r="M3277" s="517"/>
      <c r="N3277" s="518"/>
    </row>
    <row r="3278" spans="1:14" s="516" customFormat="1" x14ac:dyDescent="0.2">
      <c r="A3278" s="514"/>
      <c r="B3278" s="538"/>
      <c r="C3278" s="538"/>
      <c r="E3278" s="517"/>
      <c r="F3278" s="515"/>
      <c r="H3278" s="515"/>
      <c r="I3278" s="515"/>
      <c r="J3278" s="515"/>
      <c r="L3278" s="517"/>
      <c r="M3278" s="517"/>
      <c r="N3278" s="518"/>
    </row>
    <row r="3279" spans="1:14" s="516" customFormat="1" x14ac:dyDescent="0.2">
      <c r="A3279" s="514"/>
      <c r="B3279" s="538"/>
      <c r="C3279" s="538"/>
      <c r="E3279" s="517"/>
      <c r="F3279" s="515"/>
      <c r="H3279" s="515"/>
      <c r="I3279" s="515"/>
      <c r="J3279" s="515"/>
      <c r="L3279" s="517"/>
      <c r="M3279" s="517"/>
      <c r="N3279" s="518"/>
    </row>
    <row r="3280" spans="1:14" s="516" customFormat="1" x14ac:dyDescent="0.2">
      <c r="A3280" s="514"/>
      <c r="B3280" s="538"/>
      <c r="C3280" s="538"/>
      <c r="E3280" s="517"/>
      <c r="F3280" s="515"/>
      <c r="H3280" s="515"/>
      <c r="I3280" s="515"/>
      <c r="J3280" s="515"/>
      <c r="L3280" s="517"/>
      <c r="M3280" s="517"/>
      <c r="N3280" s="518"/>
    </row>
    <row r="3281" spans="1:14" s="516" customFormat="1" x14ac:dyDescent="0.2">
      <c r="A3281" s="514"/>
      <c r="B3281" s="538"/>
      <c r="C3281" s="538"/>
      <c r="E3281" s="517"/>
      <c r="F3281" s="515"/>
      <c r="H3281" s="515"/>
      <c r="I3281" s="515"/>
      <c r="J3281" s="515"/>
      <c r="L3281" s="517"/>
      <c r="M3281" s="517"/>
      <c r="N3281" s="518"/>
    </row>
    <row r="3282" spans="1:14" s="516" customFormat="1" x14ac:dyDescent="0.2">
      <c r="A3282" s="514"/>
      <c r="B3282" s="538"/>
      <c r="C3282" s="538"/>
      <c r="E3282" s="517"/>
      <c r="F3282" s="515"/>
      <c r="H3282" s="515"/>
      <c r="I3282" s="515"/>
      <c r="J3282" s="515"/>
      <c r="L3282" s="517"/>
      <c r="M3282" s="517"/>
      <c r="N3282" s="518"/>
    </row>
    <row r="3283" spans="1:14" s="516" customFormat="1" x14ac:dyDescent="0.2">
      <c r="A3283" s="514"/>
      <c r="B3283" s="538"/>
      <c r="C3283" s="538"/>
      <c r="E3283" s="517"/>
      <c r="F3283" s="515"/>
      <c r="H3283" s="515"/>
      <c r="I3283" s="515"/>
      <c r="J3283" s="515"/>
      <c r="L3283" s="517"/>
      <c r="M3283" s="517"/>
      <c r="N3283" s="518"/>
    </row>
    <row r="3284" spans="1:14" s="516" customFormat="1" x14ac:dyDescent="0.2">
      <c r="A3284" s="514"/>
      <c r="B3284" s="538"/>
      <c r="C3284" s="538"/>
      <c r="E3284" s="517"/>
      <c r="F3284" s="515"/>
      <c r="H3284" s="515"/>
      <c r="I3284" s="515"/>
      <c r="J3284" s="515"/>
      <c r="L3284" s="517"/>
      <c r="M3284" s="517"/>
      <c r="N3284" s="518"/>
    </row>
    <row r="3285" spans="1:14" s="516" customFormat="1" x14ac:dyDescent="0.2">
      <c r="A3285" s="514"/>
      <c r="B3285" s="538"/>
      <c r="C3285" s="538"/>
      <c r="E3285" s="517"/>
      <c r="F3285" s="515"/>
      <c r="H3285" s="515"/>
      <c r="I3285" s="515"/>
      <c r="J3285" s="515"/>
      <c r="L3285" s="517"/>
      <c r="M3285" s="517"/>
      <c r="N3285" s="518"/>
    </row>
    <row r="3286" spans="1:14" s="516" customFormat="1" x14ac:dyDescent="0.2">
      <c r="A3286" s="514"/>
      <c r="B3286" s="538"/>
      <c r="C3286" s="538"/>
      <c r="E3286" s="517"/>
      <c r="F3286" s="515"/>
      <c r="H3286" s="515"/>
      <c r="I3286" s="515"/>
      <c r="J3286" s="515"/>
      <c r="L3286" s="517"/>
      <c r="M3286" s="517"/>
      <c r="N3286" s="518"/>
    </row>
    <row r="3287" spans="1:14" s="516" customFormat="1" x14ac:dyDescent="0.2">
      <c r="A3287" s="514"/>
      <c r="B3287" s="538"/>
      <c r="C3287" s="538"/>
      <c r="E3287" s="517"/>
      <c r="F3287" s="515"/>
      <c r="H3287" s="515"/>
      <c r="I3287" s="515"/>
      <c r="J3287" s="515"/>
      <c r="L3287" s="517"/>
      <c r="M3287" s="517"/>
      <c r="N3287" s="518"/>
    </row>
    <row r="3288" spans="1:14" s="516" customFormat="1" x14ac:dyDescent="0.2">
      <c r="A3288" s="514"/>
      <c r="B3288" s="538"/>
      <c r="C3288" s="538"/>
      <c r="E3288" s="517"/>
      <c r="F3288" s="515"/>
      <c r="H3288" s="515"/>
      <c r="I3288" s="515"/>
      <c r="J3288" s="515"/>
      <c r="L3288" s="517"/>
      <c r="M3288" s="517"/>
      <c r="N3288" s="518"/>
    </row>
    <row r="3289" spans="1:14" s="516" customFormat="1" x14ac:dyDescent="0.2">
      <c r="A3289" s="514"/>
      <c r="B3289" s="538"/>
      <c r="C3289" s="538"/>
      <c r="E3289" s="517"/>
      <c r="F3289" s="515"/>
      <c r="H3289" s="515"/>
      <c r="I3289" s="515"/>
      <c r="J3289" s="515"/>
      <c r="L3289" s="517"/>
      <c r="M3289" s="517"/>
      <c r="N3289" s="518"/>
    </row>
    <row r="3290" spans="1:14" s="516" customFormat="1" x14ac:dyDescent="0.2">
      <c r="A3290" s="514"/>
      <c r="B3290" s="538"/>
      <c r="C3290" s="538"/>
      <c r="E3290" s="517"/>
      <c r="F3290" s="515"/>
      <c r="H3290" s="515"/>
      <c r="I3290" s="515"/>
      <c r="J3290" s="515"/>
      <c r="L3290" s="517"/>
      <c r="M3290" s="517"/>
      <c r="N3290" s="518"/>
    </row>
    <row r="3291" spans="1:14" s="516" customFormat="1" x14ac:dyDescent="0.2">
      <c r="A3291" s="514"/>
      <c r="B3291" s="538"/>
      <c r="C3291" s="538"/>
      <c r="E3291" s="517"/>
      <c r="F3291" s="515"/>
      <c r="H3291" s="515"/>
      <c r="I3291" s="515"/>
      <c r="J3291" s="515"/>
      <c r="L3291" s="517"/>
      <c r="M3291" s="517"/>
      <c r="N3291" s="518"/>
    </row>
    <row r="3292" spans="1:14" s="516" customFormat="1" x14ac:dyDescent="0.2">
      <c r="A3292" s="514"/>
      <c r="B3292" s="538"/>
      <c r="C3292" s="538"/>
      <c r="E3292" s="517"/>
      <c r="F3292" s="515"/>
      <c r="H3292" s="515"/>
      <c r="I3292" s="515"/>
      <c r="J3292" s="515"/>
      <c r="L3292" s="517"/>
      <c r="M3292" s="517"/>
      <c r="N3292" s="518"/>
    </row>
    <row r="3293" spans="1:14" s="516" customFormat="1" x14ac:dyDescent="0.2">
      <c r="A3293" s="514"/>
      <c r="B3293" s="538"/>
      <c r="C3293" s="538"/>
      <c r="E3293" s="517"/>
      <c r="F3293" s="515"/>
      <c r="H3293" s="515"/>
      <c r="I3293" s="515"/>
      <c r="J3293" s="515"/>
      <c r="L3293" s="517"/>
      <c r="M3293" s="517"/>
      <c r="N3293" s="518"/>
    </row>
    <row r="3294" spans="1:14" s="516" customFormat="1" x14ac:dyDescent="0.2">
      <c r="A3294" s="514"/>
      <c r="B3294" s="538"/>
      <c r="C3294" s="538"/>
      <c r="E3294" s="517"/>
      <c r="F3294" s="515"/>
      <c r="H3294" s="515"/>
      <c r="I3294" s="515"/>
      <c r="J3294" s="515"/>
      <c r="L3294" s="517"/>
      <c r="M3294" s="517"/>
      <c r="N3294" s="518"/>
    </row>
    <row r="3295" spans="1:14" s="516" customFormat="1" x14ac:dyDescent="0.2">
      <c r="A3295" s="514"/>
      <c r="B3295" s="538"/>
      <c r="C3295" s="538"/>
      <c r="E3295" s="517"/>
      <c r="F3295" s="515"/>
      <c r="H3295" s="515"/>
      <c r="I3295" s="515"/>
      <c r="J3295" s="515"/>
      <c r="L3295" s="517"/>
      <c r="M3295" s="517"/>
      <c r="N3295" s="518"/>
    </row>
    <row r="3296" spans="1:14" s="516" customFormat="1" x14ac:dyDescent="0.2">
      <c r="A3296" s="514"/>
      <c r="B3296" s="538"/>
      <c r="C3296" s="538"/>
      <c r="E3296" s="517"/>
      <c r="F3296" s="515"/>
      <c r="H3296" s="515"/>
      <c r="I3296" s="515"/>
      <c r="J3296" s="515"/>
      <c r="L3296" s="517"/>
      <c r="M3296" s="517"/>
      <c r="N3296" s="518"/>
    </row>
    <row r="3297" spans="1:14" s="516" customFormat="1" x14ac:dyDescent="0.2">
      <c r="A3297" s="514"/>
      <c r="B3297" s="538"/>
      <c r="C3297" s="538"/>
      <c r="E3297" s="517"/>
      <c r="F3297" s="515"/>
      <c r="H3297" s="515"/>
      <c r="I3297" s="515"/>
      <c r="J3297" s="515"/>
      <c r="L3297" s="517"/>
      <c r="M3297" s="517"/>
      <c r="N3297" s="518"/>
    </row>
    <row r="3298" spans="1:14" s="516" customFormat="1" x14ac:dyDescent="0.2">
      <c r="A3298" s="514"/>
      <c r="B3298" s="538"/>
      <c r="C3298" s="538"/>
      <c r="E3298" s="517"/>
      <c r="F3298" s="515"/>
      <c r="H3298" s="515"/>
      <c r="I3298" s="515"/>
      <c r="J3298" s="515"/>
      <c r="L3298" s="517"/>
      <c r="M3298" s="517"/>
      <c r="N3298" s="518"/>
    </row>
    <row r="3299" spans="1:14" s="516" customFormat="1" x14ac:dyDescent="0.2">
      <c r="A3299" s="514"/>
      <c r="B3299" s="538"/>
      <c r="C3299" s="538"/>
      <c r="E3299" s="517"/>
      <c r="F3299" s="515"/>
      <c r="H3299" s="515"/>
      <c r="I3299" s="515"/>
      <c r="J3299" s="515"/>
      <c r="L3299" s="517"/>
      <c r="M3299" s="517"/>
      <c r="N3299" s="518"/>
    </row>
    <row r="3300" spans="1:14" s="516" customFormat="1" x14ac:dyDescent="0.2">
      <c r="A3300" s="514"/>
      <c r="B3300" s="538"/>
      <c r="C3300" s="538"/>
      <c r="E3300" s="517"/>
      <c r="F3300" s="515"/>
      <c r="H3300" s="515"/>
      <c r="I3300" s="515"/>
      <c r="J3300" s="515"/>
      <c r="L3300" s="517"/>
      <c r="M3300" s="517"/>
      <c r="N3300" s="518"/>
    </row>
    <row r="3301" spans="1:14" s="516" customFormat="1" x14ac:dyDescent="0.2">
      <c r="A3301" s="514"/>
      <c r="B3301" s="538"/>
      <c r="C3301" s="538"/>
      <c r="E3301" s="517"/>
      <c r="F3301" s="515"/>
      <c r="H3301" s="515"/>
      <c r="I3301" s="515"/>
      <c r="J3301" s="515"/>
      <c r="L3301" s="517"/>
      <c r="M3301" s="517"/>
      <c r="N3301" s="518"/>
    </row>
    <row r="3302" spans="1:14" s="516" customFormat="1" x14ac:dyDescent="0.2">
      <c r="A3302" s="514"/>
      <c r="B3302" s="538"/>
      <c r="C3302" s="538"/>
      <c r="E3302" s="517"/>
      <c r="F3302" s="515"/>
      <c r="H3302" s="515"/>
      <c r="I3302" s="515"/>
      <c r="J3302" s="515"/>
      <c r="L3302" s="517"/>
      <c r="M3302" s="517"/>
      <c r="N3302" s="518"/>
    </row>
    <row r="3303" spans="1:14" s="516" customFormat="1" x14ac:dyDescent="0.2">
      <c r="A3303" s="514"/>
      <c r="B3303" s="538"/>
      <c r="C3303" s="538"/>
      <c r="E3303" s="517"/>
      <c r="F3303" s="515"/>
      <c r="H3303" s="515"/>
      <c r="I3303" s="515"/>
      <c r="J3303" s="515"/>
      <c r="L3303" s="517"/>
      <c r="M3303" s="517"/>
      <c r="N3303" s="518"/>
    </row>
    <row r="3304" spans="1:14" s="516" customFormat="1" x14ac:dyDescent="0.2">
      <c r="A3304" s="514"/>
      <c r="B3304" s="538"/>
      <c r="C3304" s="538"/>
      <c r="E3304" s="517"/>
      <c r="F3304" s="515"/>
      <c r="H3304" s="515"/>
      <c r="I3304" s="515"/>
      <c r="J3304" s="515"/>
      <c r="L3304" s="517"/>
      <c r="M3304" s="517"/>
      <c r="N3304" s="518"/>
    </row>
    <row r="3305" spans="1:14" s="516" customFormat="1" x14ac:dyDescent="0.2">
      <c r="A3305" s="514"/>
      <c r="B3305" s="538"/>
      <c r="C3305" s="538"/>
      <c r="E3305" s="517"/>
      <c r="F3305" s="515"/>
      <c r="H3305" s="515"/>
      <c r="I3305" s="515"/>
      <c r="J3305" s="515"/>
      <c r="L3305" s="517"/>
      <c r="M3305" s="517"/>
      <c r="N3305" s="518"/>
    </row>
    <row r="3306" spans="1:14" s="516" customFormat="1" x14ac:dyDescent="0.2">
      <c r="A3306" s="514"/>
      <c r="B3306" s="538"/>
      <c r="C3306" s="538"/>
      <c r="E3306" s="517"/>
      <c r="F3306" s="515"/>
      <c r="H3306" s="515"/>
      <c r="I3306" s="515"/>
      <c r="J3306" s="515"/>
      <c r="L3306" s="517"/>
      <c r="M3306" s="517"/>
      <c r="N3306" s="518"/>
    </row>
    <row r="3307" spans="1:14" s="516" customFormat="1" x14ac:dyDescent="0.2">
      <c r="A3307" s="514"/>
      <c r="B3307" s="538"/>
      <c r="C3307" s="538"/>
      <c r="E3307" s="517"/>
      <c r="F3307" s="515"/>
      <c r="H3307" s="515"/>
      <c r="I3307" s="515"/>
      <c r="J3307" s="515"/>
      <c r="L3307" s="517"/>
      <c r="M3307" s="517"/>
      <c r="N3307" s="518"/>
    </row>
    <row r="3308" spans="1:14" s="516" customFormat="1" x14ac:dyDescent="0.2">
      <c r="A3308" s="514"/>
      <c r="B3308" s="538"/>
      <c r="C3308" s="538"/>
      <c r="E3308" s="517"/>
      <c r="F3308" s="515"/>
      <c r="H3308" s="515"/>
      <c r="I3308" s="515"/>
      <c r="J3308" s="515"/>
      <c r="L3308" s="517"/>
      <c r="M3308" s="517"/>
      <c r="N3308" s="518"/>
    </row>
    <row r="3309" spans="1:14" s="516" customFormat="1" x14ac:dyDescent="0.2">
      <c r="A3309" s="514"/>
      <c r="B3309" s="538"/>
      <c r="C3309" s="538"/>
      <c r="E3309" s="517"/>
      <c r="F3309" s="515"/>
      <c r="H3309" s="515"/>
      <c r="I3309" s="515"/>
      <c r="J3309" s="515"/>
      <c r="L3309" s="517"/>
      <c r="M3309" s="517"/>
      <c r="N3309" s="518"/>
    </row>
    <row r="3310" spans="1:14" s="516" customFormat="1" x14ac:dyDescent="0.2">
      <c r="A3310" s="514"/>
      <c r="B3310" s="538"/>
      <c r="C3310" s="538"/>
      <c r="E3310" s="517"/>
      <c r="F3310" s="515"/>
      <c r="H3310" s="515"/>
      <c r="I3310" s="515"/>
      <c r="J3310" s="515"/>
      <c r="L3310" s="517"/>
      <c r="M3310" s="517"/>
      <c r="N3310" s="518"/>
    </row>
    <row r="3311" spans="1:14" s="516" customFormat="1" x14ac:dyDescent="0.2">
      <c r="A3311" s="514"/>
      <c r="B3311" s="538"/>
      <c r="C3311" s="538"/>
      <c r="E3311" s="517"/>
      <c r="F3311" s="515"/>
      <c r="H3311" s="515"/>
      <c r="I3311" s="515"/>
      <c r="J3311" s="515"/>
      <c r="L3311" s="517"/>
      <c r="M3311" s="517"/>
      <c r="N3311" s="518"/>
    </row>
    <row r="3312" spans="1:14" s="516" customFormat="1" x14ac:dyDescent="0.2">
      <c r="A3312" s="514"/>
      <c r="B3312" s="538"/>
      <c r="C3312" s="538"/>
      <c r="E3312" s="517"/>
      <c r="F3312" s="515"/>
      <c r="H3312" s="515"/>
      <c r="I3312" s="515"/>
      <c r="J3312" s="515"/>
      <c r="L3312" s="517"/>
      <c r="M3312" s="517"/>
      <c r="N3312" s="518"/>
    </row>
    <row r="3313" spans="1:14" s="516" customFormat="1" x14ac:dyDescent="0.2">
      <c r="A3313" s="514"/>
      <c r="B3313" s="538"/>
      <c r="C3313" s="538"/>
      <c r="E3313" s="517"/>
      <c r="F3313" s="515"/>
      <c r="H3313" s="515"/>
      <c r="I3313" s="515"/>
      <c r="J3313" s="515"/>
      <c r="L3313" s="517"/>
      <c r="M3313" s="517"/>
      <c r="N3313" s="518"/>
    </row>
    <row r="3314" spans="1:14" s="516" customFormat="1" x14ac:dyDescent="0.2">
      <c r="A3314" s="514"/>
      <c r="B3314" s="538"/>
      <c r="C3314" s="538"/>
      <c r="E3314" s="517"/>
      <c r="F3314" s="515"/>
      <c r="H3314" s="515"/>
      <c r="I3314" s="515"/>
      <c r="J3314" s="515"/>
      <c r="L3314" s="517"/>
      <c r="M3314" s="517"/>
      <c r="N3314" s="518"/>
    </row>
    <row r="3315" spans="1:14" s="516" customFormat="1" x14ac:dyDescent="0.2">
      <c r="A3315" s="514"/>
      <c r="B3315" s="538"/>
      <c r="C3315" s="538"/>
      <c r="E3315" s="517"/>
      <c r="F3315" s="515"/>
      <c r="H3315" s="515"/>
      <c r="I3315" s="515"/>
      <c r="J3315" s="515"/>
      <c r="L3315" s="517"/>
      <c r="M3315" s="517"/>
      <c r="N3315" s="518"/>
    </row>
    <row r="3316" spans="1:14" s="516" customFormat="1" x14ac:dyDescent="0.2">
      <c r="A3316" s="514"/>
      <c r="B3316" s="538"/>
      <c r="C3316" s="538"/>
      <c r="E3316" s="517"/>
      <c r="F3316" s="515"/>
      <c r="H3316" s="515"/>
      <c r="I3316" s="515"/>
      <c r="J3316" s="515"/>
      <c r="L3316" s="517"/>
      <c r="M3316" s="517"/>
      <c r="N3316" s="518"/>
    </row>
    <row r="3317" spans="1:14" s="516" customFormat="1" x14ac:dyDescent="0.2">
      <c r="A3317" s="514"/>
      <c r="B3317" s="538"/>
      <c r="C3317" s="538"/>
      <c r="E3317" s="517"/>
      <c r="F3317" s="515"/>
      <c r="H3317" s="515"/>
      <c r="I3317" s="515"/>
      <c r="J3317" s="515"/>
      <c r="L3317" s="517"/>
      <c r="M3317" s="517"/>
      <c r="N3317" s="518"/>
    </row>
    <row r="3318" spans="1:14" s="516" customFormat="1" x14ac:dyDescent="0.2">
      <c r="A3318" s="514"/>
      <c r="B3318" s="538"/>
      <c r="C3318" s="538"/>
      <c r="E3318" s="517"/>
      <c r="F3318" s="515"/>
      <c r="H3318" s="515"/>
      <c r="I3318" s="515"/>
      <c r="J3318" s="515"/>
      <c r="L3318" s="517"/>
      <c r="M3318" s="517"/>
      <c r="N3318" s="518"/>
    </row>
    <row r="3319" spans="1:14" s="516" customFormat="1" x14ac:dyDescent="0.2">
      <c r="A3319" s="514"/>
      <c r="B3319" s="538"/>
      <c r="C3319" s="538"/>
      <c r="E3319" s="517"/>
      <c r="F3319" s="515"/>
      <c r="H3319" s="515"/>
      <c r="I3319" s="515"/>
      <c r="J3319" s="515"/>
      <c r="L3319" s="517"/>
      <c r="M3319" s="517"/>
      <c r="N3319" s="518"/>
    </row>
    <row r="3320" spans="1:14" s="516" customFormat="1" x14ac:dyDescent="0.2">
      <c r="A3320" s="514"/>
      <c r="B3320" s="538"/>
      <c r="C3320" s="538"/>
      <c r="E3320" s="517"/>
      <c r="F3320" s="515"/>
      <c r="H3320" s="515"/>
      <c r="I3320" s="515"/>
      <c r="J3320" s="515"/>
      <c r="L3320" s="517"/>
      <c r="M3320" s="517"/>
      <c r="N3320" s="518"/>
    </row>
    <row r="3321" spans="1:14" s="516" customFormat="1" x14ac:dyDescent="0.2">
      <c r="A3321" s="514"/>
      <c r="B3321" s="538"/>
      <c r="C3321" s="538"/>
      <c r="E3321" s="517"/>
      <c r="F3321" s="515"/>
      <c r="H3321" s="515"/>
      <c r="I3321" s="515"/>
      <c r="J3321" s="515"/>
      <c r="L3321" s="517"/>
      <c r="M3321" s="517"/>
      <c r="N3321" s="518"/>
    </row>
    <row r="3322" spans="1:14" s="516" customFormat="1" x14ac:dyDescent="0.2">
      <c r="A3322" s="514"/>
      <c r="B3322" s="538"/>
      <c r="C3322" s="538"/>
      <c r="E3322" s="517"/>
      <c r="F3322" s="515"/>
      <c r="H3322" s="515"/>
      <c r="I3322" s="515"/>
      <c r="J3322" s="515"/>
      <c r="L3322" s="517"/>
      <c r="M3322" s="517"/>
      <c r="N3322" s="518"/>
    </row>
    <row r="3323" spans="1:14" s="516" customFormat="1" x14ac:dyDescent="0.2">
      <c r="A3323" s="514"/>
      <c r="B3323" s="538"/>
      <c r="C3323" s="538"/>
      <c r="E3323" s="517"/>
      <c r="F3323" s="515"/>
      <c r="H3323" s="515"/>
      <c r="I3323" s="515"/>
      <c r="J3323" s="515"/>
      <c r="L3323" s="517"/>
      <c r="M3323" s="517"/>
      <c r="N3323" s="518"/>
    </row>
    <row r="3324" spans="1:14" s="516" customFormat="1" x14ac:dyDescent="0.2">
      <c r="A3324" s="514"/>
      <c r="B3324" s="538"/>
      <c r="C3324" s="538"/>
      <c r="E3324" s="517"/>
      <c r="F3324" s="515"/>
      <c r="H3324" s="515"/>
      <c r="I3324" s="515"/>
      <c r="J3324" s="515"/>
      <c r="L3324" s="517"/>
      <c r="M3324" s="517"/>
      <c r="N3324" s="518"/>
    </row>
    <row r="3325" spans="1:14" s="516" customFormat="1" x14ac:dyDescent="0.2">
      <c r="A3325" s="514"/>
      <c r="B3325" s="538"/>
      <c r="C3325" s="538"/>
      <c r="E3325" s="517"/>
      <c r="F3325" s="515"/>
      <c r="H3325" s="515"/>
      <c r="I3325" s="515"/>
      <c r="J3325" s="515"/>
      <c r="L3325" s="517"/>
      <c r="M3325" s="517"/>
      <c r="N3325" s="518"/>
    </row>
    <row r="3326" spans="1:14" s="516" customFormat="1" x14ac:dyDescent="0.2">
      <c r="A3326" s="514"/>
      <c r="B3326" s="538"/>
      <c r="C3326" s="538"/>
      <c r="E3326" s="517"/>
      <c r="F3326" s="515"/>
      <c r="H3326" s="515"/>
      <c r="I3326" s="515"/>
      <c r="J3326" s="515"/>
      <c r="L3326" s="517"/>
      <c r="M3326" s="517"/>
      <c r="N3326" s="518"/>
    </row>
    <row r="3327" spans="1:14" s="516" customFormat="1" x14ac:dyDescent="0.2">
      <c r="A3327" s="514"/>
      <c r="B3327" s="538"/>
      <c r="C3327" s="538"/>
      <c r="E3327" s="517"/>
      <c r="F3327" s="515"/>
      <c r="H3327" s="515"/>
      <c r="I3327" s="515"/>
      <c r="J3327" s="515"/>
      <c r="L3327" s="517"/>
      <c r="M3327" s="517"/>
      <c r="N3327" s="518"/>
    </row>
    <row r="3328" spans="1:14" s="516" customFormat="1" x14ac:dyDescent="0.2">
      <c r="A3328" s="514"/>
      <c r="B3328" s="538"/>
      <c r="C3328" s="538"/>
      <c r="E3328" s="517"/>
      <c r="F3328" s="515"/>
      <c r="H3328" s="515"/>
      <c r="I3328" s="515"/>
      <c r="J3328" s="515"/>
      <c r="L3328" s="517"/>
      <c r="M3328" s="517"/>
      <c r="N3328" s="518"/>
    </row>
    <row r="3329" spans="1:14" s="516" customFormat="1" x14ac:dyDescent="0.2">
      <c r="A3329" s="514"/>
      <c r="B3329" s="538"/>
      <c r="C3329" s="538"/>
      <c r="E3329" s="517"/>
      <c r="F3329" s="515"/>
      <c r="H3329" s="515"/>
      <c r="I3329" s="515"/>
      <c r="J3329" s="515"/>
      <c r="L3329" s="517"/>
      <c r="M3329" s="517"/>
      <c r="N3329" s="518"/>
    </row>
    <row r="3330" spans="1:14" s="516" customFormat="1" x14ac:dyDescent="0.2">
      <c r="A3330" s="514"/>
      <c r="B3330" s="538"/>
      <c r="C3330" s="538"/>
      <c r="E3330" s="517"/>
      <c r="F3330" s="515"/>
      <c r="H3330" s="515"/>
      <c r="I3330" s="515"/>
      <c r="J3330" s="515"/>
      <c r="L3330" s="517"/>
      <c r="M3330" s="517"/>
      <c r="N3330" s="518"/>
    </row>
    <row r="3331" spans="1:14" s="516" customFormat="1" x14ac:dyDescent="0.2">
      <c r="A3331" s="514"/>
      <c r="B3331" s="538"/>
      <c r="C3331" s="538"/>
      <c r="E3331" s="517"/>
      <c r="F3331" s="515"/>
      <c r="H3331" s="515"/>
      <c r="I3331" s="515"/>
      <c r="J3331" s="515"/>
      <c r="L3331" s="517"/>
      <c r="M3331" s="517"/>
      <c r="N3331" s="518"/>
    </row>
    <row r="3332" spans="1:14" s="516" customFormat="1" x14ac:dyDescent="0.2">
      <c r="A3332" s="514"/>
      <c r="B3332" s="538"/>
      <c r="C3332" s="538"/>
      <c r="E3332" s="517"/>
      <c r="F3332" s="515"/>
      <c r="H3332" s="515"/>
      <c r="I3332" s="515"/>
      <c r="J3332" s="515"/>
      <c r="L3332" s="517"/>
      <c r="M3332" s="517"/>
      <c r="N3332" s="518"/>
    </row>
    <row r="3333" spans="1:14" s="516" customFormat="1" x14ac:dyDescent="0.2">
      <c r="A3333" s="514"/>
      <c r="B3333" s="538"/>
      <c r="C3333" s="538"/>
      <c r="E3333" s="517"/>
      <c r="F3333" s="515"/>
      <c r="H3333" s="515"/>
      <c r="I3333" s="515"/>
      <c r="J3333" s="515"/>
      <c r="L3333" s="517"/>
      <c r="M3333" s="517"/>
      <c r="N3333" s="518"/>
    </row>
    <row r="3334" spans="1:14" s="516" customFormat="1" x14ac:dyDescent="0.2">
      <c r="A3334" s="514"/>
      <c r="B3334" s="538"/>
      <c r="C3334" s="538"/>
      <c r="E3334" s="517"/>
      <c r="F3334" s="515"/>
      <c r="H3334" s="515"/>
      <c r="I3334" s="515"/>
      <c r="J3334" s="515"/>
      <c r="L3334" s="517"/>
      <c r="M3334" s="517"/>
      <c r="N3334" s="518"/>
    </row>
    <row r="3335" spans="1:14" s="516" customFormat="1" x14ac:dyDescent="0.2">
      <c r="A3335" s="514"/>
      <c r="B3335" s="538"/>
      <c r="C3335" s="538"/>
      <c r="E3335" s="517"/>
      <c r="F3335" s="515"/>
      <c r="H3335" s="515"/>
      <c r="I3335" s="515"/>
      <c r="J3335" s="515"/>
      <c r="L3335" s="517"/>
      <c r="M3335" s="517"/>
      <c r="N3335" s="518"/>
    </row>
    <row r="3336" spans="1:14" s="516" customFormat="1" x14ac:dyDescent="0.2">
      <c r="A3336" s="514"/>
      <c r="B3336" s="538"/>
      <c r="C3336" s="538"/>
      <c r="E3336" s="517"/>
      <c r="F3336" s="515"/>
      <c r="H3336" s="515"/>
      <c r="I3336" s="515"/>
      <c r="J3336" s="515"/>
      <c r="L3336" s="517"/>
      <c r="M3336" s="517"/>
      <c r="N3336" s="518"/>
    </row>
    <row r="3337" spans="1:14" s="516" customFormat="1" x14ac:dyDescent="0.2">
      <c r="A3337" s="514"/>
      <c r="B3337" s="538"/>
      <c r="C3337" s="538"/>
      <c r="E3337" s="517"/>
      <c r="F3337" s="515"/>
      <c r="H3337" s="515"/>
      <c r="I3337" s="515"/>
      <c r="J3337" s="515"/>
      <c r="L3337" s="517"/>
      <c r="M3337" s="517"/>
      <c r="N3337" s="518"/>
    </row>
    <row r="3338" spans="1:14" s="516" customFormat="1" x14ac:dyDescent="0.2">
      <c r="A3338" s="514"/>
      <c r="B3338" s="538"/>
      <c r="C3338" s="538"/>
      <c r="E3338" s="517"/>
      <c r="F3338" s="515"/>
      <c r="H3338" s="515"/>
      <c r="I3338" s="515"/>
      <c r="J3338" s="515"/>
      <c r="L3338" s="517"/>
      <c r="M3338" s="517"/>
      <c r="N3338" s="518"/>
    </row>
    <row r="3339" spans="1:14" s="516" customFormat="1" x14ac:dyDescent="0.2">
      <c r="A3339" s="514"/>
      <c r="B3339" s="538"/>
      <c r="C3339" s="538"/>
      <c r="E3339" s="517"/>
      <c r="F3339" s="515"/>
      <c r="H3339" s="515"/>
      <c r="I3339" s="515"/>
      <c r="J3339" s="515"/>
      <c r="L3339" s="517"/>
      <c r="M3339" s="517"/>
      <c r="N3339" s="518"/>
    </row>
    <row r="3340" spans="1:14" s="516" customFormat="1" x14ac:dyDescent="0.2">
      <c r="A3340" s="514"/>
      <c r="B3340" s="538"/>
      <c r="C3340" s="538"/>
      <c r="E3340" s="517"/>
      <c r="F3340" s="515"/>
      <c r="H3340" s="515"/>
      <c r="I3340" s="515"/>
      <c r="J3340" s="515"/>
      <c r="L3340" s="517"/>
      <c r="M3340" s="517"/>
      <c r="N3340" s="518"/>
    </row>
    <row r="3341" spans="1:14" s="516" customFormat="1" x14ac:dyDescent="0.2">
      <c r="A3341" s="514"/>
      <c r="B3341" s="538"/>
      <c r="C3341" s="538"/>
      <c r="E3341" s="517"/>
      <c r="F3341" s="515"/>
      <c r="H3341" s="515"/>
      <c r="I3341" s="515"/>
      <c r="J3341" s="515"/>
      <c r="L3341" s="517"/>
      <c r="M3341" s="517"/>
      <c r="N3341" s="518"/>
    </row>
    <row r="3342" spans="1:14" s="516" customFormat="1" x14ac:dyDescent="0.2">
      <c r="A3342" s="514"/>
      <c r="B3342" s="538"/>
      <c r="C3342" s="538"/>
      <c r="E3342" s="517"/>
      <c r="F3342" s="515"/>
      <c r="H3342" s="515"/>
      <c r="I3342" s="515"/>
      <c r="J3342" s="515"/>
      <c r="L3342" s="517"/>
      <c r="M3342" s="517"/>
      <c r="N3342" s="518"/>
    </row>
    <row r="3343" spans="1:14" s="516" customFormat="1" x14ac:dyDescent="0.2">
      <c r="A3343" s="514"/>
      <c r="B3343" s="538"/>
      <c r="C3343" s="538"/>
      <c r="E3343" s="517"/>
      <c r="F3343" s="515"/>
      <c r="H3343" s="515"/>
      <c r="I3343" s="515"/>
      <c r="J3343" s="515"/>
      <c r="L3343" s="517"/>
      <c r="M3343" s="517"/>
      <c r="N3343" s="518"/>
    </row>
    <row r="3344" spans="1:14" s="516" customFormat="1" x14ac:dyDescent="0.2">
      <c r="A3344" s="514"/>
      <c r="B3344" s="538"/>
      <c r="C3344" s="538"/>
      <c r="E3344" s="517"/>
      <c r="F3344" s="515"/>
      <c r="H3344" s="515"/>
      <c r="I3344" s="515"/>
      <c r="J3344" s="515"/>
      <c r="L3344" s="517"/>
      <c r="M3344" s="517"/>
      <c r="N3344" s="518"/>
    </row>
    <row r="3345" spans="1:14" s="516" customFormat="1" x14ac:dyDescent="0.2">
      <c r="A3345" s="514"/>
      <c r="B3345" s="538"/>
      <c r="C3345" s="538"/>
      <c r="E3345" s="517"/>
      <c r="F3345" s="515"/>
      <c r="H3345" s="515"/>
      <c r="I3345" s="515"/>
      <c r="J3345" s="515"/>
      <c r="L3345" s="517"/>
      <c r="M3345" s="517"/>
      <c r="N3345" s="518"/>
    </row>
    <row r="3346" spans="1:14" s="516" customFormat="1" x14ac:dyDescent="0.2">
      <c r="A3346" s="514"/>
      <c r="B3346" s="538"/>
      <c r="C3346" s="538"/>
      <c r="E3346" s="517"/>
      <c r="F3346" s="515"/>
      <c r="H3346" s="515"/>
      <c r="I3346" s="515"/>
      <c r="J3346" s="515"/>
      <c r="L3346" s="517"/>
      <c r="M3346" s="517"/>
      <c r="N3346" s="518"/>
    </row>
    <row r="3347" spans="1:14" s="516" customFormat="1" x14ac:dyDescent="0.2">
      <c r="A3347" s="514"/>
      <c r="B3347" s="538"/>
      <c r="C3347" s="538"/>
      <c r="E3347" s="517"/>
      <c r="F3347" s="515"/>
      <c r="H3347" s="515"/>
      <c r="I3347" s="515"/>
      <c r="J3347" s="515"/>
      <c r="L3347" s="517"/>
      <c r="M3347" s="517"/>
      <c r="N3347" s="518"/>
    </row>
    <row r="3348" spans="1:14" s="516" customFormat="1" x14ac:dyDescent="0.2">
      <c r="A3348" s="514"/>
      <c r="B3348" s="538"/>
      <c r="C3348" s="538"/>
      <c r="E3348" s="517"/>
      <c r="F3348" s="515"/>
      <c r="H3348" s="515"/>
      <c r="I3348" s="515"/>
      <c r="J3348" s="515"/>
      <c r="L3348" s="517"/>
      <c r="M3348" s="517"/>
      <c r="N3348" s="518"/>
    </row>
    <row r="3349" spans="1:14" s="516" customFormat="1" x14ac:dyDescent="0.2">
      <c r="A3349" s="514"/>
      <c r="B3349" s="538"/>
      <c r="C3349" s="538"/>
      <c r="E3349" s="517"/>
      <c r="F3349" s="515"/>
      <c r="H3349" s="515"/>
      <c r="I3349" s="515"/>
      <c r="J3349" s="515"/>
      <c r="L3349" s="517"/>
      <c r="M3349" s="517"/>
      <c r="N3349" s="518"/>
    </row>
    <row r="3350" spans="1:14" s="516" customFormat="1" x14ac:dyDescent="0.2">
      <c r="A3350" s="514"/>
      <c r="B3350" s="538"/>
      <c r="C3350" s="538"/>
      <c r="E3350" s="517"/>
      <c r="F3350" s="515"/>
      <c r="H3350" s="515"/>
      <c r="I3350" s="515"/>
      <c r="J3350" s="515"/>
      <c r="L3350" s="517"/>
      <c r="M3350" s="517"/>
      <c r="N3350" s="518"/>
    </row>
    <row r="3351" spans="1:14" s="516" customFormat="1" x14ac:dyDescent="0.2">
      <c r="A3351" s="514"/>
      <c r="B3351" s="538"/>
      <c r="C3351" s="538"/>
      <c r="E3351" s="517"/>
      <c r="F3351" s="515"/>
      <c r="H3351" s="515"/>
      <c r="I3351" s="515"/>
      <c r="J3351" s="515"/>
      <c r="L3351" s="517"/>
      <c r="M3351" s="517"/>
      <c r="N3351" s="518"/>
    </row>
    <row r="3352" spans="1:14" s="516" customFormat="1" x14ac:dyDescent="0.2">
      <c r="A3352" s="514"/>
      <c r="B3352" s="538"/>
      <c r="C3352" s="538"/>
      <c r="E3352" s="517"/>
      <c r="F3352" s="515"/>
      <c r="H3352" s="515"/>
      <c r="I3352" s="515"/>
      <c r="J3352" s="515"/>
      <c r="L3352" s="517"/>
      <c r="M3352" s="517"/>
      <c r="N3352" s="518"/>
    </row>
    <row r="3353" spans="1:14" s="516" customFormat="1" x14ac:dyDescent="0.2">
      <c r="A3353" s="514"/>
      <c r="B3353" s="538"/>
      <c r="C3353" s="538"/>
      <c r="E3353" s="517"/>
      <c r="F3353" s="515"/>
      <c r="H3353" s="515"/>
      <c r="I3353" s="515"/>
      <c r="J3353" s="515"/>
      <c r="L3353" s="517"/>
      <c r="M3353" s="517"/>
      <c r="N3353" s="518"/>
    </row>
    <row r="3354" spans="1:14" s="516" customFormat="1" x14ac:dyDescent="0.2">
      <c r="A3354" s="514"/>
      <c r="B3354" s="538"/>
      <c r="C3354" s="538"/>
      <c r="E3354" s="517"/>
      <c r="F3354" s="515"/>
      <c r="H3354" s="515"/>
      <c r="I3354" s="515"/>
      <c r="J3354" s="515"/>
      <c r="L3354" s="517"/>
      <c r="M3354" s="517"/>
      <c r="N3354" s="518"/>
    </row>
    <row r="3355" spans="1:14" s="516" customFormat="1" x14ac:dyDescent="0.2">
      <c r="A3355" s="514"/>
      <c r="B3355" s="538"/>
      <c r="C3355" s="538"/>
      <c r="E3355" s="517"/>
      <c r="F3355" s="515"/>
      <c r="H3355" s="515"/>
      <c r="I3355" s="515"/>
      <c r="J3355" s="515"/>
      <c r="L3355" s="517"/>
      <c r="M3355" s="517"/>
      <c r="N3355" s="518"/>
    </row>
    <row r="3356" spans="1:14" s="516" customFormat="1" x14ac:dyDescent="0.2">
      <c r="A3356" s="514"/>
      <c r="B3356" s="538"/>
      <c r="C3356" s="538"/>
      <c r="E3356" s="517"/>
      <c r="F3356" s="515"/>
      <c r="H3356" s="515"/>
      <c r="I3356" s="515"/>
      <c r="J3356" s="515"/>
      <c r="L3356" s="517"/>
      <c r="M3356" s="517"/>
      <c r="N3356" s="518"/>
    </row>
    <row r="3357" spans="1:14" s="516" customFormat="1" x14ac:dyDescent="0.2">
      <c r="A3357" s="514"/>
      <c r="B3357" s="538"/>
      <c r="C3357" s="538"/>
      <c r="E3357" s="517"/>
      <c r="F3357" s="515"/>
      <c r="H3357" s="515"/>
      <c r="I3357" s="515"/>
      <c r="J3357" s="515"/>
      <c r="L3357" s="517"/>
      <c r="M3357" s="517"/>
      <c r="N3357" s="518"/>
    </row>
    <row r="3358" spans="1:14" s="516" customFormat="1" x14ac:dyDescent="0.2">
      <c r="A3358" s="514"/>
      <c r="B3358" s="538"/>
      <c r="C3358" s="538"/>
      <c r="E3358" s="517"/>
      <c r="F3358" s="515"/>
      <c r="H3358" s="515"/>
      <c r="I3358" s="515"/>
      <c r="J3358" s="515"/>
      <c r="L3358" s="517"/>
      <c r="M3358" s="517"/>
      <c r="N3358" s="518"/>
    </row>
    <row r="3359" spans="1:14" s="516" customFormat="1" x14ac:dyDescent="0.2">
      <c r="A3359" s="514"/>
      <c r="B3359" s="538"/>
      <c r="C3359" s="538"/>
      <c r="E3359" s="517"/>
      <c r="F3359" s="515"/>
      <c r="H3359" s="515"/>
      <c r="I3359" s="515"/>
      <c r="J3359" s="515"/>
      <c r="L3359" s="517"/>
      <c r="M3359" s="517"/>
      <c r="N3359" s="518"/>
    </row>
    <row r="3360" spans="1:14" s="516" customFormat="1" x14ac:dyDescent="0.2">
      <c r="A3360" s="514"/>
      <c r="B3360" s="538"/>
      <c r="C3360" s="538"/>
      <c r="E3360" s="517"/>
      <c r="F3360" s="515"/>
      <c r="H3360" s="515"/>
      <c r="I3360" s="515"/>
      <c r="J3360" s="515"/>
      <c r="L3360" s="517"/>
      <c r="M3360" s="517"/>
      <c r="N3360" s="518"/>
    </row>
    <row r="3361" spans="1:14" s="516" customFormat="1" x14ac:dyDescent="0.2">
      <c r="A3361" s="514"/>
      <c r="B3361" s="538"/>
      <c r="C3361" s="538"/>
      <c r="E3361" s="517"/>
      <c r="F3361" s="515"/>
      <c r="H3361" s="515"/>
      <c r="I3361" s="515"/>
      <c r="J3361" s="515"/>
      <c r="L3361" s="517"/>
      <c r="M3361" s="517"/>
      <c r="N3361" s="518"/>
    </row>
    <row r="3362" spans="1:14" s="516" customFormat="1" x14ac:dyDescent="0.2">
      <c r="A3362" s="514"/>
      <c r="B3362" s="538"/>
      <c r="C3362" s="538"/>
      <c r="E3362" s="517"/>
      <c r="F3362" s="515"/>
      <c r="H3362" s="515"/>
      <c r="I3362" s="515"/>
      <c r="J3362" s="515"/>
      <c r="L3362" s="517"/>
      <c r="M3362" s="517"/>
      <c r="N3362" s="518"/>
    </row>
    <row r="3363" spans="1:14" s="516" customFormat="1" x14ac:dyDescent="0.2">
      <c r="A3363" s="514"/>
      <c r="B3363" s="538"/>
      <c r="C3363" s="538"/>
      <c r="E3363" s="517"/>
      <c r="F3363" s="515"/>
      <c r="H3363" s="515"/>
      <c r="I3363" s="515"/>
      <c r="J3363" s="515"/>
      <c r="L3363" s="517"/>
      <c r="M3363" s="517"/>
      <c r="N3363" s="518"/>
    </row>
    <row r="3364" spans="1:14" s="516" customFormat="1" x14ac:dyDescent="0.2">
      <c r="A3364" s="514"/>
      <c r="B3364" s="538"/>
      <c r="C3364" s="538"/>
      <c r="E3364" s="517"/>
      <c r="F3364" s="515"/>
      <c r="H3364" s="515"/>
      <c r="I3364" s="515"/>
      <c r="J3364" s="515"/>
      <c r="L3364" s="517"/>
      <c r="M3364" s="517"/>
      <c r="N3364" s="518"/>
    </row>
    <row r="3365" spans="1:14" s="516" customFormat="1" x14ac:dyDescent="0.2">
      <c r="A3365" s="514"/>
      <c r="B3365" s="538"/>
      <c r="C3365" s="538"/>
      <c r="E3365" s="517"/>
      <c r="F3365" s="515"/>
      <c r="H3365" s="515"/>
      <c r="I3365" s="515"/>
      <c r="J3365" s="515"/>
      <c r="L3365" s="517"/>
      <c r="M3365" s="517"/>
      <c r="N3365" s="518"/>
    </row>
    <row r="3366" spans="1:14" s="516" customFormat="1" x14ac:dyDescent="0.2">
      <c r="A3366" s="514"/>
      <c r="B3366" s="538"/>
      <c r="C3366" s="538"/>
      <c r="E3366" s="517"/>
      <c r="F3366" s="515"/>
      <c r="H3366" s="515"/>
      <c r="I3366" s="515"/>
      <c r="J3366" s="515"/>
      <c r="L3366" s="517"/>
      <c r="M3366" s="517"/>
      <c r="N3366" s="518"/>
    </row>
    <row r="3367" spans="1:14" s="516" customFormat="1" x14ac:dyDescent="0.2">
      <c r="A3367" s="514"/>
      <c r="B3367" s="538"/>
      <c r="C3367" s="538"/>
      <c r="E3367" s="517"/>
      <c r="F3367" s="515"/>
      <c r="H3367" s="515"/>
      <c r="I3367" s="515"/>
      <c r="J3367" s="515"/>
      <c r="L3367" s="517"/>
      <c r="M3367" s="517"/>
      <c r="N3367" s="518"/>
    </row>
    <row r="3368" spans="1:14" s="516" customFormat="1" x14ac:dyDescent="0.2">
      <c r="A3368" s="514"/>
      <c r="B3368" s="538"/>
      <c r="C3368" s="538"/>
      <c r="E3368" s="517"/>
      <c r="F3368" s="515"/>
      <c r="H3368" s="515"/>
      <c r="I3368" s="515"/>
      <c r="J3368" s="515"/>
      <c r="L3368" s="517"/>
      <c r="M3368" s="517"/>
      <c r="N3368" s="518"/>
    </row>
    <row r="3369" spans="1:14" s="516" customFormat="1" x14ac:dyDescent="0.2">
      <c r="A3369" s="514"/>
      <c r="B3369" s="538"/>
      <c r="C3369" s="538"/>
      <c r="E3369" s="517"/>
      <c r="F3369" s="515"/>
      <c r="H3369" s="515"/>
      <c r="I3369" s="515"/>
      <c r="J3369" s="515"/>
      <c r="L3369" s="517"/>
      <c r="M3369" s="517"/>
      <c r="N3369" s="518"/>
    </row>
    <row r="3370" spans="1:14" s="516" customFormat="1" x14ac:dyDescent="0.2">
      <c r="A3370" s="514"/>
      <c r="B3370" s="538"/>
      <c r="C3370" s="538"/>
      <c r="E3370" s="517"/>
      <c r="F3370" s="515"/>
      <c r="H3370" s="515"/>
      <c r="I3370" s="515"/>
      <c r="J3370" s="515"/>
      <c r="L3370" s="517"/>
      <c r="M3370" s="517"/>
      <c r="N3370" s="518"/>
    </row>
    <row r="3371" spans="1:14" s="516" customFormat="1" x14ac:dyDescent="0.2">
      <c r="A3371" s="514"/>
      <c r="B3371" s="538"/>
      <c r="C3371" s="538"/>
      <c r="E3371" s="517"/>
      <c r="F3371" s="515"/>
      <c r="H3371" s="515"/>
      <c r="I3371" s="515"/>
      <c r="J3371" s="515"/>
      <c r="L3371" s="517"/>
      <c r="M3371" s="517"/>
      <c r="N3371" s="518"/>
    </row>
    <row r="3372" spans="1:14" s="516" customFormat="1" x14ac:dyDescent="0.2">
      <c r="A3372" s="514"/>
      <c r="B3372" s="538"/>
      <c r="C3372" s="538"/>
      <c r="E3372" s="517"/>
      <c r="F3372" s="515"/>
      <c r="H3372" s="515"/>
      <c r="I3372" s="515"/>
      <c r="J3372" s="515"/>
      <c r="L3372" s="517"/>
      <c r="M3372" s="517"/>
      <c r="N3372" s="518"/>
    </row>
    <row r="3373" spans="1:14" s="516" customFormat="1" x14ac:dyDescent="0.2">
      <c r="A3373" s="514"/>
      <c r="B3373" s="538"/>
      <c r="C3373" s="538"/>
      <c r="E3373" s="517"/>
      <c r="F3373" s="515"/>
      <c r="H3373" s="515"/>
      <c r="I3373" s="515"/>
      <c r="J3373" s="515"/>
      <c r="L3373" s="517"/>
      <c r="M3373" s="517"/>
      <c r="N3373" s="518"/>
    </row>
    <row r="3374" spans="1:14" s="516" customFormat="1" x14ac:dyDescent="0.2">
      <c r="A3374" s="514"/>
      <c r="B3374" s="538"/>
      <c r="C3374" s="538"/>
      <c r="E3374" s="517"/>
      <c r="F3374" s="515"/>
      <c r="H3374" s="515"/>
      <c r="I3374" s="515"/>
      <c r="J3374" s="515"/>
      <c r="L3374" s="517"/>
      <c r="M3374" s="517"/>
      <c r="N3374" s="518"/>
    </row>
    <row r="3375" spans="1:14" s="516" customFormat="1" x14ac:dyDescent="0.2">
      <c r="A3375" s="514"/>
      <c r="B3375" s="538"/>
      <c r="C3375" s="538"/>
      <c r="E3375" s="517"/>
      <c r="F3375" s="515"/>
      <c r="H3375" s="515"/>
      <c r="I3375" s="515"/>
      <c r="J3375" s="515"/>
      <c r="L3375" s="517"/>
      <c r="M3375" s="517"/>
      <c r="N3375" s="518"/>
    </row>
    <row r="3376" spans="1:14" s="516" customFormat="1" x14ac:dyDescent="0.2">
      <c r="A3376" s="514"/>
      <c r="B3376" s="538"/>
      <c r="C3376" s="538"/>
      <c r="E3376" s="517"/>
      <c r="F3376" s="515"/>
      <c r="H3376" s="515"/>
      <c r="I3376" s="515"/>
      <c r="J3376" s="515"/>
      <c r="L3376" s="517"/>
      <c r="M3376" s="517"/>
      <c r="N3376" s="518"/>
    </row>
    <row r="3377" spans="1:14" s="516" customFormat="1" x14ac:dyDescent="0.2">
      <c r="A3377" s="514"/>
      <c r="B3377" s="538"/>
      <c r="C3377" s="538"/>
      <c r="E3377" s="517"/>
      <c r="F3377" s="515"/>
      <c r="H3377" s="515"/>
      <c r="I3377" s="515"/>
      <c r="J3377" s="515"/>
      <c r="L3377" s="517"/>
      <c r="M3377" s="517"/>
      <c r="N3377" s="518"/>
    </row>
    <row r="3378" spans="1:14" s="516" customFormat="1" x14ac:dyDescent="0.2">
      <c r="A3378" s="514"/>
      <c r="B3378" s="538"/>
      <c r="C3378" s="538"/>
      <c r="E3378" s="517"/>
      <c r="F3378" s="515"/>
      <c r="H3378" s="515"/>
      <c r="I3378" s="515"/>
      <c r="J3378" s="515"/>
      <c r="L3378" s="517"/>
      <c r="M3378" s="517"/>
      <c r="N3378" s="518"/>
    </row>
    <row r="3379" spans="1:14" s="516" customFormat="1" x14ac:dyDescent="0.2">
      <c r="A3379" s="514"/>
      <c r="B3379" s="538"/>
      <c r="C3379" s="538"/>
      <c r="E3379" s="517"/>
      <c r="F3379" s="515"/>
      <c r="H3379" s="515"/>
      <c r="I3379" s="515"/>
      <c r="J3379" s="515"/>
      <c r="L3379" s="517"/>
      <c r="M3379" s="517"/>
      <c r="N3379" s="518"/>
    </row>
    <row r="3380" spans="1:14" s="516" customFormat="1" x14ac:dyDescent="0.2">
      <c r="A3380" s="514"/>
      <c r="B3380" s="538"/>
      <c r="C3380" s="538"/>
      <c r="E3380" s="517"/>
      <c r="F3380" s="515"/>
      <c r="H3380" s="515"/>
      <c r="I3380" s="515"/>
      <c r="J3380" s="515"/>
      <c r="L3380" s="517"/>
      <c r="M3380" s="517"/>
      <c r="N3380" s="518"/>
    </row>
    <row r="3381" spans="1:14" s="516" customFormat="1" x14ac:dyDescent="0.2">
      <c r="A3381" s="514"/>
      <c r="B3381" s="538"/>
      <c r="C3381" s="538"/>
      <c r="E3381" s="517"/>
      <c r="F3381" s="515"/>
      <c r="H3381" s="515"/>
      <c r="I3381" s="515"/>
      <c r="J3381" s="515"/>
      <c r="L3381" s="517"/>
      <c r="M3381" s="517"/>
      <c r="N3381" s="518"/>
    </row>
    <row r="3382" spans="1:14" s="516" customFormat="1" x14ac:dyDescent="0.2">
      <c r="A3382" s="514"/>
      <c r="B3382" s="538"/>
      <c r="C3382" s="538"/>
      <c r="E3382" s="517"/>
      <c r="F3382" s="515"/>
      <c r="H3382" s="515"/>
      <c r="I3382" s="515"/>
      <c r="J3382" s="515"/>
      <c r="L3382" s="517"/>
      <c r="M3382" s="517"/>
      <c r="N3382" s="518"/>
    </row>
    <row r="3383" spans="1:14" s="516" customFormat="1" x14ac:dyDescent="0.2">
      <c r="A3383" s="514"/>
      <c r="B3383" s="538"/>
      <c r="C3383" s="538"/>
      <c r="E3383" s="517"/>
      <c r="F3383" s="515"/>
      <c r="H3383" s="515"/>
      <c r="I3383" s="515"/>
      <c r="J3383" s="515"/>
      <c r="L3383" s="517"/>
      <c r="M3383" s="517"/>
      <c r="N3383" s="518"/>
    </row>
    <row r="3384" spans="1:14" s="516" customFormat="1" x14ac:dyDescent="0.2">
      <c r="A3384" s="514"/>
      <c r="B3384" s="538"/>
      <c r="C3384" s="538"/>
      <c r="E3384" s="517"/>
      <c r="F3384" s="515"/>
      <c r="H3384" s="515"/>
      <c r="I3384" s="515"/>
      <c r="J3384" s="515"/>
      <c r="L3384" s="517"/>
      <c r="M3384" s="517"/>
      <c r="N3384" s="518"/>
    </row>
    <row r="3385" spans="1:14" s="516" customFormat="1" x14ac:dyDescent="0.2">
      <c r="A3385" s="514"/>
      <c r="B3385" s="538"/>
      <c r="C3385" s="538"/>
      <c r="E3385" s="517"/>
      <c r="F3385" s="515"/>
      <c r="H3385" s="515"/>
      <c r="I3385" s="515"/>
      <c r="J3385" s="515"/>
      <c r="L3385" s="517"/>
      <c r="M3385" s="517"/>
      <c r="N3385" s="518"/>
    </row>
    <row r="3386" spans="1:14" s="516" customFormat="1" x14ac:dyDescent="0.2">
      <c r="A3386" s="514"/>
      <c r="B3386" s="538"/>
      <c r="C3386" s="538"/>
      <c r="E3386" s="517"/>
      <c r="F3386" s="515"/>
      <c r="H3386" s="515"/>
      <c r="I3386" s="515"/>
      <c r="J3386" s="515"/>
      <c r="L3386" s="517"/>
      <c r="M3386" s="517"/>
      <c r="N3386" s="518"/>
    </row>
    <row r="3387" spans="1:14" s="516" customFormat="1" x14ac:dyDescent="0.2">
      <c r="A3387" s="514"/>
      <c r="B3387" s="538"/>
      <c r="C3387" s="538"/>
      <c r="E3387" s="517"/>
      <c r="F3387" s="515"/>
      <c r="H3387" s="515"/>
      <c r="I3387" s="515"/>
      <c r="J3387" s="515"/>
      <c r="L3387" s="517"/>
      <c r="M3387" s="517"/>
      <c r="N3387" s="518"/>
    </row>
    <row r="3388" spans="1:14" s="516" customFormat="1" x14ac:dyDescent="0.2">
      <c r="A3388" s="514"/>
      <c r="B3388" s="538"/>
      <c r="C3388" s="538"/>
      <c r="E3388" s="517"/>
      <c r="F3388" s="515"/>
      <c r="H3388" s="515"/>
      <c r="I3388" s="515"/>
      <c r="J3388" s="515"/>
      <c r="L3388" s="517"/>
      <c r="M3388" s="517"/>
      <c r="N3388" s="518"/>
    </row>
    <row r="3389" spans="1:14" s="516" customFormat="1" x14ac:dyDescent="0.2">
      <c r="A3389" s="514"/>
      <c r="B3389" s="538"/>
      <c r="C3389" s="538"/>
      <c r="E3389" s="517"/>
      <c r="F3389" s="515"/>
      <c r="H3389" s="515"/>
      <c r="I3389" s="515"/>
      <c r="J3389" s="515"/>
      <c r="L3389" s="517"/>
      <c r="M3389" s="517"/>
      <c r="N3389" s="518"/>
    </row>
    <row r="3390" spans="1:14" s="516" customFormat="1" x14ac:dyDescent="0.2">
      <c r="A3390" s="514"/>
      <c r="B3390" s="538"/>
      <c r="C3390" s="538"/>
      <c r="E3390" s="517"/>
      <c r="F3390" s="515"/>
      <c r="H3390" s="515"/>
      <c r="I3390" s="515"/>
      <c r="J3390" s="515"/>
      <c r="L3390" s="517"/>
      <c r="M3390" s="517"/>
      <c r="N3390" s="518"/>
    </row>
    <row r="3391" spans="1:14" s="516" customFormat="1" x14ac:dyDescent="0.2">
      <c r="A3391" s="514"/>
      <c r="B3391" s="538"/>
      <c r="C3391" s="538"/>
      <c r="E3391" s="517"/>
      <c r="F3391" s="515"/>
      <c r="H3391" s="515"/>
      <c r="I3391" s="515"/>
      <c r="J3391" s="515"/>
      <c r="L3391" s="517"/>
      <c r="M3391" s="517"/>
      <c r="N3391" s="518"/>
    </row>
    <row r="3392" spans="1:14" s="516" customFormat="1" x14ac:dyDescent="0.2">
      <c r="A3392" s="514"/>
      <c r="B3392" s="538"/>
      <c r="C3392" s="538"/>
      <c r="E3392" s="517"/>
      <c r="F3392" s="515"/>
      <c r="H3392" s="515"/>
      <c r="I3392" s="515"/>
      <c r="J3392" s="515"/>
      <c r="L3392" s="517"/>
      <c r="M3392" s="517"/>
      <c r="N3392" s="518"/>
    </row>
    <row r="3393" spans="1:14" s="516" customFormat="1" x14ac:dyDescent="0.2">
      <c r="A3393" s="514"/>
      <c r="B3393" s="538"/>
      <c r="C3393" s="538"/>
      <c r="E3393" s="517"/>
      <c r="F3393" s="515"/>
      <c r="H3393" s="515"/>
      <c r="I3393" s="515"/>
      <c r="J3393" s="515"/>
      <c r="L3393" s="517"/>
      <c r="M3393" s="517"/>
      <c r="N3393" s="518"/>
    </row>
    <row r="3394" spans="1:14" s="516" customFormat="1" x14ac:dyDescent="0.2">
      <c r="A3394" s="514"/>
      <c r="B3394" s="538"/>
      <c r="C3394" s="538"/>
      <c r="E3394" s="517"/>
      <c r="F3394" s="515"/>
      <c r="H3394" s="515"/>
      <c r="I3394" s="515"/>
      <c r="J3394" s="515"/>
      <c r="L3394" s="517"/>
      <c r="M3394" s="517"/>
      <c r="N3394" s="518"/>
    </row>
    <row r="3395" spans="1:14" s="516" customFormat="1" x14ac:dyDescent="0.2">
      <c r="A3395" s="514"/>
      <c r="B3395" s="538"/>
      <c r="C3395" s="538"/>
      <c r="E3395" s="517"/>
      <c r="F3395" s="515"/>
      <c r="H3395" s="515"/>
      <c r="I3395" s="515"/>
      <c r="J3395" s="515"/>
      <c r="L3395" s="517"/>
      <c r="M3395" s="517"/>
      <c r="N3395" s="518"/>
    </row>
    <row r="3396" spans="1:14" s="516" customFormat="1" x14ac:dyDescent="0.2">
      <c r="A3396" s="514"/>
      <c r="B3396" s="538"/>
      <c r="C3396" s="538"/>
      <c r="E3396" s="517"/>
      <c r="F3396" s="515"/>
      <c r="H3396" s="515"/>
      <c r="I3396" s="515"/>
      <c r="J3396" s="515"/>
      <c r="L3396" s="517"/>
      <c r="M3396" s="517"/>
      <c r="N3396" s="518"/>
    </row>
    <row r="3397" spans="1:14" s="516" customFormat="1" x14ac:dyDescent="0.2">
      <c r="A3397" s="514"/>
      <c r="B3397" s="538"/>
      <c r="C3397" s="538"/>
      <c r="E3397" s="517"/>
      <c r="F3397" s="515"/>
      <c r="H3397" s="515"/>
      <c r="I3397" s="515"/>
      <c r="J3397" s="515"/>
      <c r="L3397" s="517"/>
      <c r="M3397" s="517"/>
      <c r="N3397" s="518"/>
    </row>
    <row r="3398" spans="1:14" s="516" customFormat="1" x14ac:dyDescent="0.2">
      <c r="A3398" s="514"/>
      <c r="B3398" s="538"/>
      <c r="C3398" s="538"/>
      <c r="E3398" s="517"/>
      <c r="F3398" s="515"/>
      <c r="H3398" s="515"/>
      <c r="I3398" s="515"/>
      <c r="J3398" s="515"/>
      <c r="L3398" s="517"/>
      <c r="M3398" s="517"/>
      <c r="N3398" s="518"/>
    </row>
    <row r="3399" spans="1:14" s="516" customFormat="1" x14ac:dyDescent="0.2">
      <c r="A3399" s="514"/>
      <c r="B3399" s="538"/>
      <c r="C3399" s="538"/>
      <c r="E3399" s="517"/>
      <c r="F3399" s="515"/>
      <c r="H3399" s="515"/>
      <c r="I3399" s="515"/>
      <c r="J3399" s="515"/>
      <c r="L3399" s="517"/>
      <c r="M3399" s="517"/>
      <c r="N3399" s="518"/>
    </row>
    <row r="3400" spans="1:14" s="516" customFormat="1" x14ac:dyDescent="0.2">
      <c r="A3400" s="514"/>
      <c r="B3400" s="538"/>
      <c r="C3400" s="538"/>
      <c r="E3400" s="517"/>
      <c r="F3400" s="515"/>
      <c r="H3400" s="515"/>
      <c r="I3400" s="515"/>
      <c r="J3400" s="515"/>
      <c r="L3400" s="517"/>
      <c r="M3400" s="517"/>
      <c r="N3400" s="518"/>
    </row>
    <row r="3401" spans="1:14" s="516" customFormat="1" x14ac:dyDescent="0.2">
      <c r="A3401" s="514"/>
      <c r="B3401" s="538"/>
      <c r="C3401" s="538"/>
      <c r="E3401" s="517"/>
      <c r="F3401" s="515"/>
      <c r="H3401" s="515"/>
      <c r="I3401" s="515"/>
      <c r="J3401" s="515"/>
      <c r="L3401" s="517"/>
      <c r="M3401" s="517"/>
      <c r="N3401" s="518"/>
    </row>
    <row r="3402" spans="1:14" s="516" customFormat="1" x14ac:dyDescent="0.2">
      <c r="A3402" s="514"/>
      <c r="B3402" s="538"/>
      <c r="C3402" s="538"/>
      <c r="E3402" s="517"/>
      <c r="F3402" s="515"/>
      <c r="H3402" s="515"/>
      <c r="I3402" s="515"/>
      <c r="J3402" s="515"/>
      <c r="L3402" s="517"/>
      <c r="M3402" s="517"/>
      <c r="N3402" s="518"/>
    </row>
    <row r="3403" spans="1:14" s="516" customFormat="1" x14ac:dyDescent="0.2">
      <c r="A3403" s="514"/>
      <c r="B3403" s="538"/>
      <c r="C3403" s="538"/>
      <c r="E3403" s="517"/>
      <c r="F3403" s="515"/>
      <c r="H3403" s="515"/>
      <c r="I3403" s="515"/>
      <c r="J3403" s="515"/>
      <c r="L3403" s="517"/>
      <c r="M3403" s="517"/>
      <c r="N3403" s="518"/>
    </row>
    <row r="3404" spans="1:14" s="516" customFormat="1" x14ac:dyDescent="0.2">
      <c r="A3404" s="514"/>
      <c r="B3404" s="538"/>
      <c r="C3404" s="538"/>
      <c r="E3404" s="517"/>
      <c r="F3404" s="515"/>
      <c r="H3404" s="515"/>
      <c r="I3404" s="515"/>
      <c r="J3404" s="515"/>
      <c r="L3404" s="517"/>
      <c r="M3404" s="517"/>
      <c r="N3404" s="518"/>
    </row>
    <row r="3405" spans="1:14" s="516" customFormat="1" x14ac:dyDescent="0.2">
      <c r="A3405" s="514"/>
      <c r="B3405" s="538"/>
      <c r="C3405" s="538"/>
      <c r="E3405" s="517"/>
      <c r="F3405" s="515"/>
      <c r="H3405" s="515"/>
      <c r="I3405" s="515"/>
      <c r="J3405" s="515"/>
      <c r="L3405" s="517"/>
      <c r="M3405" s="517"/>
      <c r="N3405" s="518"/>
    </row>
    <row r="3406" spans="1:14" s="516" customFormat="1" x14ac:dyDescent="0.2">
      <c r="A3406" s="514"/>
      <c r="B3406" s="538"/>
      <c r="C3406" s="538"/>
      <c r="E3406" s="517"/>
      <c r="F3406" s="515"/>
      <c r="H3406" s="515"/>
      <c r="I3406" s="515"/>
      <c r="J3406" s="515"/>
      <c r="L3406" s="517"/>
      <c r="M3406" s="517"/>
      <c r="N3406" s="518"/>
    </row>
    <row r="3407" spans="1:14" s="516" customFormat="1" x14ac:dyDescent="0.2">
      <c r="A3407" s="514"/>
      <c r="B3407" s="538"/>
      <c r="C3407" s="538"/>
      <c r="E3407" s="517"/>
      <c r="F3407" s="515"/>
      <c r="H3407" s="515"/>
      <c r="I3407" s="515"/>
      <c r="J3407" s="515"/>
      <c r="L3407" s="517"/>
      <c r="M3407" s="517"/>
      <c r="N3407" s="518"/>
    </row>
    <row r="3408" spans="1:14" s="516" customFormat="1" x14ac:dyDescent="0.2">
      <c r="A3408" s="514"/>
      <c r="B3408" s="538"/>
      <c r="C3408" s="538"/>
      <c r="E3408" s="517"/>
      <c r="F3408" s="515"/>
      <c r="H3408" s="515"/>
      <c r="I3408" s="515"/>
      <c r="J3408" s="515"/>
      <c r="L3408" s="517"/>
      <c r="M3408" s="517"/>
      <c r="N3408" s="518"/>
    </row>
    <row r="3409" spans="1:14" s="516" customFormat="1" x14ac:dyDescent="0.2">
      <c r="A3409" s="514"/>
      <c r="B3409" s="538"/>
      <c r="C3409" s="538"/>
      <c r="E3409" s="517"/>
      <c r="F3409" s="515"/>
      <c r="H3409" s="515"/>
      <c r="I3409" s="515"/>
      <c r="J3409" s="515"/>
      <c r="L3409" s="517"/>
      <c r="M3409" s="517"/>
      <c r="N3409" s="518"/>
    </row>
    <row r="3410" spans="1:14" s="516" customFormat="1" x14ac:dyDescent="0.2">
      <c r="A3410" s="514"/>
      <c r="B3410" s="538"/>
      <c r="C3410" s="538"/>
      <c r="E3410" s="517"/>
      <c r="F3410" s="515"/>
      <c r="H3410" s="515"/>
      <c r="I3410" s="515"/>
      <c r="J3410" s="515"/>
      <c r="L3410" s="517"/>
      <c r="M3410" s="517"/>
      <c r="N3410" s="518"/>
    </row>
    <row r="3411" spans="1:14" s="516" customFormat="1" x14ac:dyDescent="0.2">
      <c r="A3411" s="514"/>
      <c r="B3411" s="538"/>
      <c r="C3411" s="538"/>
      <c r="E3411" s="517"/>
      <c r="F3411" s="515"/>
      <c r="H3411" s="515"/>
      <c r="I3411" s="515"/>
      <c r="J3411" s="515"/>
      <c r="L3411" s="517"/>
      <c r="M3411" s="517"/>
      <c r="N3411" s="518"/>
    </row>
    <row r="3412" spans="1:14" s="516" customFormat="1" x14ac:dyDescent="0.2">
      <c r="A3412" s="514"/>
      <c r="B3412" s="538"/>
      <c r="C3412" s="538"/>
      <c r="E3412" s="517"/>
      <c r="F3412" s="515"/>
      <c r="H3412" s="515"/>
      <c r="I3412" s="515"/>
      <c r="J3412" s="515"/>
      <c r="L3412" s="517"/>
      <c r="M3412" s="517"/>
      <c r="N3412" s="518"/>
    </row>
    <row r="3413" spans="1:14" s="516" customFormat="1" x14ac:dyDescent="0.2">
      <c r="A3413" s="514"/>
      <c r="B3413" s="538"/>
      <c r="C3413" s="538"/>
      <c r="E3413" s="517"/>
      <c r="F3413" s="515"/>
      <c r="H3413" s="515"/>
      <c r="I3413" s="515"/>
      <c r="J3413" s="515"/>
      <c r="L3413" s="517"/>
      <c r="M3413" s="517"/>
      <c r="N3413" s="518"/>
    </row>
    <row r="3414" spans="1:14" s="516" customFormat="1" x14ac:dyDescent="0.2">
      <c r="A3414" s="514"/>
      <c r="B3414" s="538"/>
      <c r="C3414" s="538"/>
      <c r="E3414" s="517"/>
      <c r="F3414" s="515"/>
      <c r="H3414" s="515"/>
      <c r="I3414" s="515"/>
      <c r="J3414" s="515"/>
      <c r="L3414" s="517"/>
      <c r="M3414" s="517"/>
      <c r="N3414" s="518"/>
    </row>
    <row r="3415" spans="1:14" s="516" customFormat="1" x14ac:dyDescent="0.2">
      <c r="A3415" s="514"/>
      <c r="B3415" s="538"/>
      <c r="C3415" s="538"/>
      <c r="E3415" s="517"/>
      <c r="F3415" s="515"/>
      <c r="H3415" s="515"/>
      <c r="I3415" s="515"/>
      <c r="J3415" s="515"/>
      <c r="L3415" s="517"/>
      <c r="M3415" s="517"/>
      <c r="N3415" s="518"/>
    </row>
    <row r="3416" spans="1:14" s="516" customFormat="1" x14ac:dyDescent="0.2">
      <c r="A3416" s="514"/>
      <c r="B3416" s="538"/>
      <c r="C3416" s="538"/>
      <c r="E3416" s="517"/>
      <c r="F3416" s="515"/>
      <c r="H3416" s="515"/>
      <c r="I3416" s="515"/>
      <c r="J3416" s="515"/>
      <c r="L3416" s="517"/>
      <c r="M3416" s="517"/>
      <c r="N3416" s="518"/>
    </row>
    <row r="3417" spans="1:14" s="516" customFormat="1" x14ac:dyDescent="0.2">
      <c r="A3417" s="514"/>
      <c r="B3417" s="538"/>
      <c r="C3417" s="538"/>
      <c r="E3417" s="517"/>
      <c r="F3417" s="515"/>
      <c r="H3417" s="515"/>
      <c r="I3417" s="515"/>
      <c r="J3417" s="515"/>
      <c r="L3417" s="517"/>
      <c r="M3417" s="517"/>
      <c r="N3417" s="518"/>
    </row>
    <row r="3418" spans="1:14" s="516" customFormat="1" x14ac:dyDescent="0.2">
      <c r="A3418" s="514"/>
      <c r="B3418" s="538"/>
      <c r="C3418" s="538"/>
      <c r="E3418" s="517"/>
      <c r="F3418" s="515"/>
      <c r="H3418" s="515"/>
      <c r="I3418" s="515"/>
      <c r="J3418" s="515"/>
      <c r="L3418" s="517"/>
      <c r="M3418" s="517"/>
      <c r="N3418" s="518"/>
    </row>
    <row r="3419" spans="1:14" s="516" customFormat="1" x14ac:dyDescent="0.2">
      <c r="A3419" s="514"/>
      <c r="B3419" s="538"/>
      <c r="C3419" s="538"/>
      <c r="E3419" s="517"/>
      <c r="F3419" s="515"/>
      <c r="H3419" s="515"/>
      <c r="I3419" s="515"/>
      <c r="J3419" s="515"/>
      <c r="L3419" s="517"/>
      <c r="M3419" s="517"/>
      <c r="N3419" s="518"/>
    </row>
    <row r="3420" spans="1:14" s="516" customFormat="1" x14ac:dyDescent="0.2">
      <c r="A3420" s="514"/>
      <c r="B3420" s="538"/>
      <c r="C3420" s="538"/>
      <c r="E3420" s="517"/>
      <c r="F3420" s="515"/>
      <c r="H3420" s="515"/>
      <c r="I3420" s="515"/>
      <c r="J3420" s="515"/>
      <c r="L3420" s="517"/>
      <c r="M3420" s="517"/>
      <c r="N3420" s="518"/>
    </row>
    <row r="3421" spans="1:14" s="516" customFormat="1" x14ac:dyDescent="0.2">
      <c r="A3421" s="514"/>
      <c r="B3421" s="538"/>
      <c r="C3421" s="538"/>
      <c r="E3421" s="517"/>
      <c r="F3421" s="515"/>
      <c r="H3421" s="515"/>
      <c r="I3421" s="515"/>
      <c r="J3421" s="515"/>
      <c r="L3421" s="517"/>
      <c r="M3421" s="517"/>
      <c r="N3421" s="518"/>
    </row>
    <row r="3422" spans="1:14" s="516" customFormat="1" x14ac:dyDescent="0.2">
      <c r="A3422" s="514"/>
      <c r="B3422" s="538"/>
      <c r="C3422" s="538"/>
      <c r="E3422" s="517"/>
      <c r="F3422" s="515"/>
      <c r="H3422" s="515"/>
      <c r="I3422" s="515"/>
      <c r="J3422" s="515"/>
      <c r="L3422" s="517"/>
      <c r="M3422" s="517"/>
      <c r="N3422" s="518"/>
    </row>
    <row r="3423" spans="1:14" s="516" customFormat="1" x14ac:dyDescent="0.2">
      <c r="A3423" s="514"/>
      <c r="B3423" s="538"/>
      <c r="C3423" s="538"/>
      <c r="E3423" s="517"/>
      <c r="F3423" s="515"/>
      <c r="H3423" s="515"/>
      <c r="I3423" s="515"/>
      <c r="J3423" s="515"/>
      <c r="L3423" s="517"/>
      <c r="M3423" s="517"/>
      <c r="N3423" s="518"/>
    </row>
    <row r="3424" spans="1:14" s="516" customFormat="1" x14ac:dyDescent="0.2">
      <c r="A3424" s="514"/>
      <c r="B3424" s="538"/>
      <c r="C3424" s="538"/>
      <c r="E3424" s="517"/>
      <c r="F3424" s="515"/>
      <c r="H3424" s="515"/>
      <c r="I3424" s="515"/>
      <c r="J3424" s="515"/>
      <c r="L3424" s="517"/>
      <c r="M3424" s="517"/>
      <c r="N3424" s="518"/>
    </row>
    <row r="3425" spans="1:14" s="516" customFormat="1" x14ac:dyDescent="0.2">
      <c r="A3425" s="514"/>
      <c r="B3425" s="538"/>
      <c r="C3425" s="538"/>
      <c r="E3425" s="517"/>
      <c r="F3425" s="515"/>
      <c r="H3425" s="515"/>
      <c r="I3425" s="515"/>
      <c r="J3425" s="515"/>
      <c r="L3425" s="517"/>
      <c r="M3425" s="517"/>
      <c r="N3425" s="518"/>
    </row>
    <row r="3426" spans="1:14" s="516" customFormat="1" x14ac:dyDescent="0.2">
      <c r="A3426" s="514"/>
      <c r="B3426" s="538"/>
      <c r="C3426" s="538"/>
      <c r="E3426" s="517"/>
      <c r="F3426" s="515"/>
      <c r="H3426" s="515"/>
      <c r="I3426" s="515"/>
      <c r="J3426" s="515"/>
      <c r="L3426" s="517"/>
      <c r="M3426" s="517"/>
      <c r="N3426" s="518"/>
    </row>
    <row r="3427" spans="1:14" s="516" customFormat="1" x14ac:dyDescent="0.2">
      <c r="A3427" s="514"/>
      <c r="B3427" s="538"/>
      <c r="C3427" s="538"/>
      <c r="E3427" s="517"/>
      <c r="F3427" s="515"/>
      <c r="H3427" s="515"/>
      <c r="I3427" s="515"/>
      <c r="J3427" s="515"/>
      <c r="L3427" s="517"/>
      <c r="M3427" s="517"/>
      <c r="N3427" s="518"/>
    </row>
    <row r="3428" spans="1:14" s="516" customFormat="1" x14ac:dyDescent="0.2">
      <c r="A3428" s="514"/>
      <c r="B3428" s="538"/>
      <c r="C3428" s="538"/>
      <c r="E3428" s="517"/>
      <c r="F3428" s="515"/>
      <c r="H3428" s="515"/>
      <c r="I3428" s="515"/>
      <c r="J3428" s="515"/>
      <c r="L3428" s="517"/>
      <c r="M3428" s="517"/>
      <c r="N3428" s="518"/>
    </row>
    <row r="3429" spans="1:14" s="516" customFormat="1" x14ac:dyDescent="0.2">
      <c r="A3429" s="514"/>
      <c r="B3429" s="538"/>
      <c r="C3429" s="538"/>
      <c r="E3429" s="517"/>
      <c r="F3429" s="515"/>
      <c r="H3429" s="515"/>
      <c r="I3429" s="515"/>
      <c r="J3429" s="515"/>
      <c r="L3429" s="517"/>
      <c r="M3429" s="517"/>
      <c r="N3429" s="518"/>
    </row>
    <row r="3430" spans="1:14" s="516" customFormat="1" x14ac:dyDescent="0.2">
      <c r="A3430" s="514"/>
      <c r="B3430" s="538"/>
      <c r="C3430" s="538"/>
      <c r="E3430" s="517"/>
      <c r="F3430" s="515"/>
      <c r="H3430" s="515"/>
      <c r="I3430" s="515"/>
      <c r="J3430" s="515"/>
      <c r="L3430" s="517"/>
      <c r="M3430" s="517"/>
      <c r="N3430" s="518"/>
    </row>
    <row r="3431" spans="1:14" s="516" customFormat="1" x14ac:dyDescent="0.2">
      <c r="A3431" s="514"/>
      <c r="B3431" s="538"/>
      <c r="C3431" s="538"/>
      <c r="E3431" s="517"/>
      <c r="F3431" s="515"/>
      <c r="H3431" s="515"/>
      <c r="I3431" s="515"/>
      <c r="J3431" s="515"/>
      <c r="L3431" s="517"/>
      <c r="M3431" s="517"/>
      <c r="N3431" s="518"/>
    </row>
    <row r="3432" spans="1:14" s="516" customFormat="1" x14ac:dyDescent="0.2">
      <c r="A3432" s="514"/>
      <c r="B3432" s="538"/>
      <c r="C3432" s="538"/>
      <c r="E3432" s="517"/>
      <c r="F3432" s="515"/>
      <c r="H3432" s="515"/>
      <c r="I3432" s="515"/>
      <c r="J3432" s="515"/>
      <c r="L3432" s="517"/>
      <c r="M3432" s="517"/>
      <c r="N3432" s="518"/>
    </row>
    <row r="3433" spans="1:14" s="516" customFormat="1" x14ac:dyDescent="0.2">
      <c r="A3433" s="514"/>
      <c r="B3433" s="538"/>
      <c r="C3433" s="538"/>
      <c r="E3433" s="517"/>
      <c r="F3433" s="515"/>
      <c r="H3433" s="515"/>
      <c r="I3433" s="515"/>
      <c r="J3433" s="515"/>
      <c r="L3433" s="517"/>
      <c r="M3433" s="517"/>
      <c r="N3433" s="518"/>
    </row>
    <row r="3434" spans="1:14" s="516" customFormat="1" x14ac:dyDescent="0.2">
      <c r="A3434" s="514"/>
      <c r="B3434" s="538"/>
      <c r="C3434" s="538"/>
      <c r="E3434" s="517"/>
      <c r="F3434" s="515"/>
      <c r="H3434" s="515"/>
      <c r="I3434" s="515"/>
      <c r="J3434" s="515"/>
      <c r="L3434" s="517"/>
      <c r="M3434" s="517"/>
      <c r="N3434" s="518"/>
    </row>
    <row r="3435" spans="1:14" s="516" customFormat="1" x14ac:dyDescent="0.2">
      <c r="A3435" s="514"/>
      <c r="B3435" s="538"/>
      <c r="C3435" s="538"/>
      <c r="E3435" s="517"/>
      <c r="F3435" s="515"/>
      <c r="H3435" s="515"/>
      <c r="I3435" s="515"/>
      <c r="J3435" s="515"/>
      <c r="L3435" s="517"/>
      <c r="M3435" s="517"/>
      <c r="N3435" s="518"/>
    </row>
    <row r="3436" spans="1:14" s="516" customFormat="1" x14ac:dyDescent="0.2">
      <c r="A3436" s="514"/>
      <c r="B3436" s="538"/>
      <c r="C3436" s="538"/>
      <c r="E3436" s="517"/>
      <c r="F3436" s="515"/>
      <c r="H3436" s="515"/>
      <c r="I3436" s="515"/>
      <c r="J3436" s="515"/>
      <c r="L3436" s="517"/>
      <c r="M3436" s="517"/>
      <c r="N3436" s="518"/>
    </row>
    <row r="3437" spans="1:14" s="516" customFormat="1" x14ac:dyDescent="0.2">
      <c r="A3437" s="514"/>
      <c r="B3437" s="538"/>
      <c r="C3437" s="538"/>
      <c r="E3437" s="517"/>
      <c r="F3437" s="515"/>
      <c r="H3437" s="515"/>
      <c r="I3437" s="515"/>
      <c r="J3437" s="515"/>
      <c r="L3437" s="517"/>
      <c r="M3437" s="517"/>
      <c r="N3437" s="518"/>
    </row>
    <row r="3438" spans="1:14" s="516" customFormat="1" x14ac:dyDescent="0.2">
      <c r="A3438" s="514"/>
      <c r="B3438" s="538"/>
      <c r="C3438" s="538"/>
      <c r="E3438" s="517"/>
      <c r="F3438" s="515"/>
      <c r="H3438" s="515"/>
      <c r="I3438" s="515"/>
      <c r="J3438" s="515"/>
      <c r="L3438" s="517"/>
      <c r="M3438" s="517"/>
      <c r="N3438" s="518"/>
    </row>
    <row r="3439" spans="1:14" s="516" customFormat="1" x14ac:dyDescent="0.2">
      <c r="A3439" s="514"/>
      <c r="B3439" s="538"/>
      <c r="C3439" s="538"/>
      <c r="E3439" s="517"/>
      <c r="F3439" s="515"/>
      <c r="H3439" s="515"/>
      <c r="I3439" s="515"/>
      <c r="J3439" s="515"/>
      <c r="L3439" s="517"/>
      <c r="M3439" s="517"/>
      <c r="N3439" s="518"/>
    </row>
    <row r="3440" spans="1:14" s="516" customFormat="1" x14ac:dyDescent="0.2">
      <c r="A3440" s="514"/>
      <c r="B3440" s="538"/>
      <c r="C3440" s="538"/>
      <c r="E3440" s="517"/>
      <c r="F3440" s="515"/>
      <c r="H3440" s="515"/>
      <c r="I3440" s="515"/>
      <c r="J3440" s="515"/>
      <c r="L3440" s="517"/>
      <c r="M3440" s="517"/>
      <c r="N3440" s="518"/>
    </row>
    <row r="3441" spans="1:14" s="516" customFormat="1" x14ac:dyDescent="0.2">
      <c r="A3441" s="514"/>
      <c r="B3441" s="538"/>
      <c r="C3441" s="538"/>
      <c r="E3441" s="517"/>
      <c r="F3441" s="515"/>
      <c r="H3441" s="515"/>
      <c r="I3441" s="515"/>
      <c r="J3441" s="515"/>
      <c r="L3441" s="517"/>
      <c r="M3441" s="517"/>
      <c r="N3441" s="518"/>
    </row>
    <row r="3442" spans="1:14" s="516" customFormat="1" x14ac:dyDescent="0.2">
      <c r="A3442" s="514"/>
      <c r="B3442" s="538"/>
      <c r="C3442" s="538"/>
      <c r="E3442" s="517"/>
      <c r="F3442" s="515"/>
      <c r="H3442" s="515"/>
      <c r="I3442" s="515"/>
      <c r="J3442" s="515"/>
      <c r="L3442" s="517"/>
      <c r="M3442" s="517"/>
      <c r="N3442" s="518"/>
    </row>
    <row r="3443" spans="1:14" s="516" customFormat="1" x14ac:dyDescent="0.2">
      <c r="A3443" s="514"/>
      <c r="B3443" s="538"/>
      <c r="C3443" s="538"/>
      <c r="E3443" s="517"/>
      <c r="F3443" s="515"/>
      <c r="H3443" s="515"/>
      <c r="I3443" s="515"/>
      <c r="J3443" s="515"/>
      <c r="L3443" s="517"/>
      <c r="M3443" s="517"/>
      <c r="N3443" s="518"/>
    </row>
    <row r="3444" spans="1:14" s="516" customFormat="1" x14ac:dyDescent="0.2">
      <c r="A3444" s="514"/>
      <c r="B3444" s="538"/>
      <c r="C3444" s="538"/>
      <c r="E3444" s="517"/>
      <c r="F3444" s="515"/>
      <c r="H3444" s="515"/>
      <c r="I3444" s="515"/>
      <c r="J3444" s="515"/>
      <c r="L3444" s="517"/>
      <c r="M3444" s="517"/>
      <c r="N3444" s="518"/>
    </row>
    <row r="3445" spans="1:14" s="516" customFormat="1" x14ac:dyDescent="0.2">
      <c r="A3445" s="514"/>
      <c r="B3445" s="538"/>
      <c r="C3445" s="538"/>
      <c r="E3445" s="517"/>
      <c r="F3445" s="515"/>
      <c r="H3445" s="515"/>
      <c r="I3445" s="515"/>
      <c r="J3445" s="515"/>
      <c r="L3445" s="517"/>
      <c r="M3445" s="517"/>
      <c r="N3445" s="518"/>
    </row>
    <row r="3446" spans="1:14" s="516" customFormat="1" x14ac:dyDescent="0.2">
      <c r="A3446" s="514"/>
      <c r="B3446" s="538"/>
      <c r="C3446" s="538"/>
      <c r="E3446" s="517"/>
      <c r="F3446" s="515"/>
      <c r="H3446" s="515"/>
      <c r="I3446" s="515"/>
      <c r="J3446" s="515"/>
      <c r="L3446" s="517"/>
      <c r="M3446" s="517"/>
      <c r="N3446" s="518"/>
    </row>
    <row r="3447" spans="1:14" s="516" customFormat="1" x14ac:dyDescent="0.2">
      <c r="A3447" s="514"/>
      <c r="B3447" s="538"/>
      <c r="C3447" s="538"/>
      <c r="E3447" s="517"/>
      <c r="F3447" s="515"/>
      <c r="H3447" s="515"/>
      <c r="I3447" s="515"/>
      <c r="J3447" s="515"/>
      <c r="L3447" s="517"/>
      <c r="M3447" s="517"/>
      <c r="N3447" s="518"/>
    </row>
    <row r="3448" spans="1:14" s="516" customFormat="1" x14ac:dyDescent="0.2">
      <c r="A3448" s="514"/>
      <c r="B3448" s="538"/>
      <c r="C3448" s="538"/>
      <c r="E3448" s="517"/>
      <c r="F3448" s="515"/>
      <c r="H3448" s="515"/>
      <c r="I3448" s="515"/>
      <c r="J3448" s="515"/>
      <c r="L3448" s="517"/>
      <c r="M3448" s="517"/>
      <c r="N3448" s="518"/>
    </row>
    <row r="3449" spans="1:14" s="516" customFormat="1" x14ac:dyDescent="0.2">
      <c r="A3449" s="514"/>
      <c r="B3449" s="538"/>
      <c r="C3449" s="538"/>
      <c r="E3449" s="517"/>
      <c r="F3449" s="515"/>
      <c r="H3449" s="515"/>
      <c r="I3449" s="515"/>
      <c r="J3449" s="515"/>
      <c r="L3449" s="517"/>
      <c r="M3449" s="517"/>
      <c r="N3449" s="518"/>
    </row>
    <row r="3450" spans="1:14" s="516" customFormat="1" x14ac:dyDescent="0.2">
      <c r="A3450" s="514"/>
      <c r="B3450" s="538"/>
      <c r="C3450" s="538"/>
      <c r="E3450" s="517"/>
      <c r="F3450" s="515"/>
      <c r="H3450" s="515"/>
      <c r="I3450" s="515"/>
      <c r="J3450" s="515"/>
      <c r="L3450" s="517"/>
      <c r="M3450" s="517"/>
      <c r="N3450" s="518"/>
    </row>
    <row r="3451" spans="1:14" s="516" customFormat="1" x14ac:dyDescent="0.2">
      <c r="A3451" s="514"/>
      <c r="B3451" s="538"/>
      <c r="C3451" s="538"/>
      <c r="E3451" s="517"/>
      <c r="F3451" s="515"/>
      <c r="H3451" s="515"/>
      <c r="I3451" s="515"/>
      <c r="J3451" s="515"/>
      <c r="L3451" s="517"/>
      <c r="M3451" s="517"/>
      <c r="N3451" s="518"/>
    </row>
  </sheetData>
  <mergeCells count="32">
    <mergeCell ref="B1763:H1763"/>
    <mergeCell ref="A1878:H1878"/>
    <mergeCell ref="B919:H919"/>
    <mergeCell ref="B951:H951"/>
    <mergeCell ref="B1176:H1176"/>
    <mergeCell ref="B1228:H1228"/>
    <mergeCell ref="B1281:H1281"/>
    <mergeCell ref="B1282:H1282"/>
    <mergeCell ref="B918:H918"/>
    <mergeCell ref="B398:H398"/>
    <mergeCell ref="B453:H453"/>
    <mergeCell ref="B454:H454"/>
    <mergeCell ref="B516:H516"/>
    <mergeCell ref="B555:H555"/>
    <mergeCell ref="B593:H593"/>
    <mergeCell ref="B594:H594"/>
    <mergeCell ref="B663:H663"/>
    <mergeCell ref="B723:H723"/>
    <mergeCell ref="B820:H820"/>
    <mergeCell ref="B867:H867"/>
    <mergeCell ref="B337:H337"/>
    <mergeCell ref="D1:G1"/>
    <mergeCell ref="D2:G2"/>
    <mergeCell ref="B5:H5"/>
    <mergeCell ref="B6:H6"/>
    <mergeCell ref="B27:H27"/>
    <mergeCell ref="B75:H75"/>
    <mergeCell ref="B119:H119"/>
    <mergeCell ref="B143:H143"/>
    <mergeCell ref="B235:H235"/>
    <mergeCell ref="B300:H300"/>
    <mergeCell ref="B301:H301"/>
  </mergeCells>
  <conditionalFormatting sqref="C821:C866">
    <cfRule type="duplicateValues" dxfId="2" priority="3"/>
  </conditionalFormatting>
  <conditionalFormatting sqref="C868:C917">
    <cfRule type="duplicateValues" dxfId="1" priority="1"/>
  </conditionalFormatting>
  <conditionalFormatting sqref="C868:C91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ФЛ добавлено</vt:lpstr>
      <vt:lpstr>ФЛ удалено</vt:lpstr>
      <vt:lpstr>ФЛ согласовано</vt:lpstr>
      <vt:lpstr>Юр. 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2018-08-24T05:49:44Z</cp:lastPrinted>
  <dcterms:created xsi:type="dcterms:W3CDTF">2006-12-14T04:56:53Z</dcterms:created>
  <dcterms:modified xsi:type="dcterms:W3CDTF">2019-02-06T06:31:48Z</dcterms:modified>
</cp:coreProperties>
</file>