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<sst xmlns="http://schemas.openxmlformats.org/spreadsheetml/2006/main" count="97" uniqueCount="97">
  <si>
    <t xml:space="preserve">Приложение №1
к письму филиала ПАО "Россети Сибирь" - "Бурятэнерго"
от________________________№___________________</t>
  </si>
  <si>
    <t xml:space="preserve">Информация о планируемых отключениях в сетях ПО ГЭС, ЦЭС в период с 18 по 22 мая 2026 года</t>
  </si>
  <si>
    <t xml:space="preserve">Советский, Октябрьский , Железнодорожный районы г. Улан-Удэ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</si>
  <si>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</si>
  <si>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</si>
  <si>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</si>
  <si>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</si>
  <si>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</si>
  <si>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</si>
  <si>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</si>
  <si>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</si>
  <si>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</si>
  <si>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</si>
  <si>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</si>
  <si>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ВЛ-6кВ ф.18 РП-23</t>
  </si>
  <si>
    <t xml:space="preserve">для безопасного проведения работ</t>
  </si>
  <si>
    <t>18-22.05.2026</t>
  </si>
  <si>
    <t xml:space="preserve"> 10-00 - 17-00</t>
  </si>
  <si>
    <t xml:space="preserve">Железнодорожный район</t>
  </si>
  <si>
    <t>г.Улан-Удэ</t>
  </si>
  <si>
    <t xml:space="preserve">ул. Кулундинская 1-5, ул. Юннатов 2-39, Котельная ПАО «ТГК-14», ул. Локомотивная 50, ул. Целинная, ул. Уссурийская, ул. Агрономическая, ул. Минусинская.</t>
  </si>
  <si>
    <t xml:space="preserve">ВЛ-0,4кВ ф.4 от ТП-855</t>
  </si>
  <si>
    <t xml:space="preserve">для монтажа провода СИП</t>
  </si>
  <si>
    <t xml:space="preserve">Октябрьский район</t>
  </si>
  <si>
    <t xml:space="preserve">ул. Бограда, ул. Сахалинская.</t>
  </si>
  <si>
    <t xml:space="preserve">РУ-0,4кВ от ТП-655</t>
  </si>
  <si>
    <t xml:space="preserve">для сборки шлейфов</t>
  </si>
  <si>
    <t xml:space="preserve"> 10-00 - 18-00</t>
  </si>
  <si>
    <t xml:space="preserve">ул. Ключевская, 57/1-57/3, ул. Ключевская, 47-53.</t>
  </si>
  <si>
    <t xml:space="preserve">ВЛ-0,4кВ ф.16 от ТП-85</t>
  </si>
  <si>
    <t xml:space="preserve">для замены ж/б приставки</t>
  </si>
  <si>
    <t xml:space="preserve"> 10-00 - 13-00</t>
  </si>
  <si>
    <t xml:space="preserve">Советский район</t>
  </si>
  <si>
    <t xml:space="preserve">ул. Желябова, 1-4, ул. Омская,1-10, ул. Стекольная, 1-20.</t>
  </si>
  <si>
    <t xml:space="preserve">ВЛ-0,4кВ  ф.3 от ТП-8 АРЗ-22 Родник</t>
  </si>
  <si>
    <t xml:space="preserve">    13-00 - 16-00</t>
  </si>
  <si>
    <t xml:space="preserve">ДНТ Родник, ул. Амурская, ул. Илимская, ул. Алданская.</t>
  </si>
  <si>
    <t xml:space="preserve">ПО ГЭС, Советский РЭС</t>
  </si>
  <si>
    <t xml:space="preserve">ВЛ-0,4кВ ф.1 от ТП-31 Э-4</t>
  </si>
  <si>
    <t xml:space="preserve">для установки опор</t>
  </si>
  <si>
    <t>18,19.05.2026</t>
  </si>
  <si>
    <t xml:space="preserve">Заиграевский район</t>
  </si>
  <si>
    <t xml:space="preserve">CНТ Автодорожник, ул.1, ул.2, ул.3.</t>
  </si>
  <si>
    <t xml:space="preserve">ВЛ-0,4кВ ф.2 от ТП-409</t>
  </si>
  <si>
    <t xml:space="preserve">для перевода потребителей на новую ВЛИ</t>
  </si>
  <si>
    <t xml:space="preserve"> 10-00 - 16-00</t>
  </si>
  <si>
    <t xml:space="preserve">ул. Полевая 16 - 23, ул. Урожайная 21 - 82.</t>
  </si>
  <si>
    <t xml:space="preserve">ВЛ-0,4кВ ф.1 от ТП-794</t>
  </si>
  <si>
    <t xml:space="preserve">ул. Онохойская 20-37, 39а, ул. Ростовская 40-42, ул. Гармаева 23.</t>
  </si>
  <si>
    <t xml:space="preserve">РУ-6/0,4кВ от ТП-2138 </t>
  </si>
  <si>
    <t xml:space="preserve">для регулировки уровня напряжения</t>
  </si>
  <si>
    <t xml:space="preserve"> 09-00 - 13-00 </t>
  </si>
  <si>
    <t xml:space="preserve">ул. Клеверная,21-59, ул. Испытателей,17-29, ул. Буранная, 17-34, ул.  Обзорная, 22-40.</t>
  </si>
  <si>
    <t xml:space="preserve">РУ-6/0,4кВ от ТП-158</t>
  </si>
  <si>
    <t xml:space="preserve"> 13-00 - 17-00</t>
  </si>
  <si>
    <t xml:space="preserve">ул. Пушкина, 33,33П, 14,16, ул. Жуковского, 23,25, ул. Чертенкова, 40 (ПЧ№2), ул. Пушкина,12а (магазин Николаевский),ул. Юного Коммунара,10.</t>
  </si>
  <si>
    <t xml:space="preserve">ВЛ-0,4кВ ф.2 от ТП-707В</t>
  </si>
  <si>
    <t xml:space="preserve">для выправки опор</t>
  </si>
  <si>
    <t xml:space="preserve">  09-00 - 17-00</t>
  </si>
  <si>
    <t xml:space="preserve">CНТ Пищевик, проезд 10-й,проезд 11-й,проезд 12-й, проезд 13-й,проезд 14-й.</t>
  </si>
  <si>
    <t xml:space="preserve">РУ-0,4кВ от ТП-312</t>
  </si>
  <si>
    <t xml:space="preserve">для выверки схемы КЛ</t>
  </si>
  <si>
    <t xml:space="preserve"> 10-00 - 12-00</t>
  </si>
  <si>
    <t xml:space="preserve">ул. Ленина 63, Министерство безопасности по ул. Сухэ-Батора 11, Управление делами Президента и Правительства РБ по ул. Сухэ-Батора 9, ул. Борсоева 13б,13д, ул. Ранжурова 10, Прокуратура РБ по ул. Борсоева 23А, ул. Бау Ямпилова 14, ул. Ербанова 7, Комитет национального архива Бурятии по ул. Сухэ-Батора 7/а, Поликлиника МВД по ул. Сухэ-Батора, Телеграф. </t>
  </si>
  <si>
    <t xml:space="preserve">РУ- 10/0,4кВ от ТП-649</t>
  </si>
  <si>
    <t xml:space="preserve">для технического обслуживания</t>
  </si>
  <si>
    <t xml:space="preserve">ул. Ключевская,64,64а, ул. Ключевская, 50а (школа№17), ул. Ключевская,62а(ООО Байкалагротех), ул. Лебедева,10 (офис).</t>
  </si>
  <si>
    <t xml:space="preserve">РУ- 6/0,4кВ от ТП-604</t>
  </si>
  <si>
    <t xml:space="preserve">ул. Бабушкина, 31 (школа№35), ул. Пирогова,34, ул. Бабушкина, 59-63.</t>
  </si>
  <si>
    <t xml:space="preserve">ВЛ-10кВ Ф.7 ПС «АРЗ»</t>
  </si>
  <si>
    <t xml:space="preserve">для врезки новой ТП</t>
  </si>
  <si>
    <t xml:space="preserve"> 10-00 - 15-00</t>
  </si>
  <si>
    <t xml:space="preserve">Станция «Мегафон» ул. Центральная №26 (Исток), станция «МТС», ул. Карьер (с. Сужа), СНТ Баян Тала, ИП Пак, п. Исток ул. Победы, 1-41, 32А, ул. Светлогорская, 7 - 32, пер. Карьерный, 1-8, ул. Прибрежная, 2 - 40, ул. Полынная, 1-37, ул. Земляничная,  1-22, ул. Инская, 1-16, ул. Карьерная, 23–31,  ул. Природная, 19-36, Подсобное хозяйство ПСЗ, ул. Центральная 2 – 28, пос. Аэропорт 30,31,34, АЗС-1, КНС Аэропорт,  ул. Изумрудная 3, ул. Номинская 10, ДНТ «Навигатор», Хойтобэе ул. Просторная, ул. Оронгойская, ул. Сельская, ул. Осенняя, ул. Служебная.</t>
  </si>
  <si>
    <t xml:space="preserve">ВЛ-6кВ ф.56 ПС Машзавод</t>
  </si>
  <si>
    <t xml:space="preserve">для замены опоры №4</t>
  </si>
  <si>
    <t xml:space="preserve"> 09-00 - 17-00</t>
  </si>
  <si>
    <t xml:space="preserve">ГСК №23 по ул. Бетховена, ул. Бетховена 41 - 55, ул. Загорская 7 - 16, ул. Нестерова 2 - 4, 38 - 150, ул. Путиловская 1 - 68, ул. Седова 2 - 23, ул. Чайковского 72 - 135, ул. Комарова 20 - 79, ул. Глинки 7, ДНТ "Лотос" 7 - 12, 26 - 28.</t>
  </si>
  <si>
    <t xml:space="preserve">ВЛ-6кВ ф.10 ПС Аэропорт</t>
  </si>
  <si>
    <t xml:space="preserve">для регулировки РТП-45В</t>
  </si>
  <si>
    <t xml:space="preserve">ДНТ Авиатор -2 ул. Спортивная, ул.Озерная, ул.Молодежная, ул.Центральная, ул.Полярная, ул.Баянгольская, ул.Садовая, пер.Садовый, ул.Кедровая, ул.Комарова, ул.Связи, ул.Чистая, ул.Строительная, ул.Навигатор, ул.Светлая, ул.Лесная, пер.Лесной, ул.Клубничная, ул.Вишнёвая, ул.Брусничная.</t>
  </si>
  <si>
    <t xml:space="preserve">РУ-6кВ ТП-2045</t>
  </si>
  <si>
    <t xml:space="preserve">для замены силового трансформатора</t>
  </si>
  <si>
    <t xml:space="preserve">Школа № 36 по ул. Магистральная 3, ул. Магистральная 2, 23, ул. Грибоедова 29 - 33, ул. Заиграевская 35 - 44,  парк им. Жанаева.</t>
  </si>
  <si>
    <t xml:space="preserve">ВЛ-0,4кВ ф.1 от ТП-380</t>
  </si>
  <si>
    <t xml:space="preserve">для переноса ПУ</t>
  </si>
  <si>
    <t xml:space="preserve"> 10-00 - 14-00</t>
  </si>
  <si>
    <t xml:space="preserve">ул. Подстанционная 1 - 24, 16а, 21а, 1б, Подстанционный пер. 22а.</t>
  </si>
  <si>
    <t xml:space="preserve">ВЛ-0,4кВ ф.2 от ТП-380</t>
  </si>
  <si>
    <t xml:space="preserve"> 13-00 - 16-00</t>
  </si>
  <si>
    <t xml:space="preserve">ул. Пригородная 10, ул. Урожайная 2 - 25, Урожайный пер. 1 - 6.</t>
  </si>
  <si>
    <t xml:space="preserve">ВЛ-10кВ РП-21 ф.15 </t>
  </si>
  <si>
    <t xml:space="preserve">для подрезки крон деревьев</t>
  </si>
  <si>
    <t xml:space="preserve">  09-00 - 12-00</t>
  </si>
  <si>
    <t xml:space="preserve">ул. Барнаульская 16-52, ул. Дальневосточная 9-76, ул. К-Цеткин 16-59, ул. Р-Люксембург 1-45, ул. Северная 8-41, ул. Львовская 2-64, ул. Запорожская 1-3, ул. Харьковская 23-36, котельная ул. Раздольная ОАО «ТГК-14», школа №50, ул. Бойдоновская 3-68, ул. Балтийская 21-24, ул. Витебская 11-40, ул. Груздева 3-111, ул. Коховская 2-39, филиал д/с Золотой ключик, Резервуары МУП «Водоканал», ул. Одонская 6-32, ул. Раздольная 79-80, ул.Тугнуйская 1-14, ул. контррезервуары МУП «Водоканал», ул. Армавирская 6-51, ул.Татхальская 1-14, ул. Уронайская 1-11, ул. Гутайская 3-20,ул. Догойская 4-22, ул. Новоононская 1-13, ул. Красной Звезды 40-44,ул. Витебская 15-52,  ул. Островского 1 - 9, 20-42, ул. Тверская 21-44, ул. Ладожская 13-42, ул. Зугалайская 1-19, ул. Орловская 30-32, ул. Челябинская 2 - 10, 2а, 20А, ул. Черкасская 18-24, Черкасский пер. 2 - 12, 2а, 3а, 4а, 5а, 6а, 8а, 10а, 12а, 14а, ул. Дружбы 2-27, ул. Костромская 6 - 30, ООО Пхотонган, ул. Гусиноозерская 9/1-9/5, ул. Гусиноозёрская 7, база БКС ул. Гусиноозерская, база ИП Бадмаев, База Мохнаткин по ул. Черкасская,16 .</t>
  </si>
  <si>
    <t xml:space="preserve">ВЛ-10кВ  ф.8 ПС 35кВ Зенит</t>
  </si>
  <si>
    <t xml:space="preserve">для ремонта ЛР-3 Зт-8 и регулировки ЛР-7 Зт-8 на ПС 35кВ Зенит по заявке (Тарбагатайского РЭС)</t>
  </si>
  <si>
    <t xml:space="preserve">п. Забайкальский СНТ" Энергостроитель", СНТ" Учитель", ДНТ «Метролог-2»,ДНТ «Метролог-1», ДНТ «Дархан», ДНТ «Родник», ул. Янтарная, 1-117.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</si>
</sst>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9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Times New Roman"/>
    </font>
    <font>
      <sz val="14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Calibri"/>
      <scheme val="minor"/>
    </font>
    <font>
      <sz val="14.000000"/>
      <name val="Times New Roman"/>
    </font>
    <font>
      <sz val="13.000000"/>
      <name val="Times New Roman"/>
    </font>
    <font>
      <b val="0"/>
      <i val="0"/>
      <strike val="0"/>
      <u val="none"/>
      <sz val="13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34">
    <xf fontId="0" fillId="0" borderId="0" numFmtId="0" xfId="0"/>
    <xf fontId="0" fillId="0" borderId="0" numFmtId="0" xfId="0"/>
    <xf fontId="2" fillId="0" borderId="0" numFmtId="0" xfId="0" applyFont="1" applyAlignment="1">
      <alignment horizontal="center"/>
    </xf>
    <xf fontId="3" fillId="0" borderId="0" numFmtId="0" xfId="0" applyFont="1" applyAlignment="1">
      <alignment horizontal="center" vertical="center"/>
    </xf>
    <xf fontId="3" fillId="0" borderId="0" numFmtId="0" xfId="0" applyFont="1" applyAlignment="1">
      <alignment horizontal="center"/>
    </xf>
    <xf fontId="3" fillId="0" borderId="0" numFmtId="0" xfId="0" applyFont="1" applyAlignment="1">
      <alignment horizontal="center" wrapText="1"/>
    </xf>
    <xf fontId="3" fillId="2" borderId="0" numFmtId="0" xfId="0" applyFont="1" applyFill="1" applyAlignment="1">
      <alignment horizontal="center"/>
    </xf>
    <xf fontId="3" fillId="2" borderId="0" numFmtId="0" xfId="0" applyFont="1" applyFill="1" applyAlignment="1">
      <alignment horizontal="center" vertical="top" wrapText="1"/>
    </xf>
    <xf fontId="4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5" fillId="0" borderId="0" numFmtId="0" xfId="0" applyFont="1"/>
    <xf fontId="3" fillId="0" borderId="4" numFmtId="0" xfId="0" applyFont="1" applyBorder="1" applyAlignment="1">
      <alignment horizontal="center" vertical="center" wrapText="1"/>
    </xf>
    <xf fontId="6" fillId="0" borderId="5" numFmtId="0" xfId="0" applyFont="1" applyBorder="1" applyAlignment="1">
      <alignment horizontal="center" vertical="center" wrapText="1"/>
    </xf>
    <xf fontId="6" fillId="3" borderId="6" numFmtId="0" xfId="0" applyFont="1" applyFill="1" applyBorder="1" applyAlignment="1">
      <alignment horizontal="center" vertical="center" wrapText="1"/>
      <protection hidden="0" locked="1"/>
    </xf>
    <xf fontId="6" fillId="3" borderId="6" numFmtId="14" xfId="0" applyNumberFormat="1" applyFont="1" applyFill="1" applyBorder="1" applyAlignment="1">
      <alignment horizontal="center" vertical="center" wrapText="1"/>
      <protection hidden="0" locked="1"/>
    </xf>
    <xf fontId="6" fillId="3" borderId="6" numFmtId="0" xfId="0" applyFont="1" applyFill="1" applyBorder="1" applyAlignment="1">
      <alignment horizontal="left" vertical="center" wrapText="1"/>
      <protection hidden="0" locked="1"/>
    </xf>
    <xf fontId="6" fillId="0" borderId="6" numFmtId="0" xfId="0" applyFont="1" applyBorder="1" applyAlignment="1">
      <alignment horizontal="center" vertical="center" wrapText="1"/>
    </xf>
    <xf fontId="6" fillId="3" borderId="0" numFmtId="0" xfId="0" applyFont="1" applyFill="1" applyAlignment="1">
      <alignment horizontal="center" vertical="center" wrapText="1"/>
      <protection hidden="0" locked="1"/>
    </xf>
    <xf fontId="6" fillId="3" borderId="6" numFmtId="0" xfId="0" applyFont="1" applyFill="1" applyBorder="1" applyAlignment="1">
      <alignment horizontal="left" indent="3" vertical="center" wrapText="1"/>
      <protection hidden="0" locked="1"/>
    </xf>
    <xf fontId="6" fillId="3" borderId="6" numFmtId="0" xfId="0" applyFont="1" applyFill="1" applyBorder="1" applyAlignment="1">
      <alignment vertical="center" wrapText="1"/>
      <protection hidden="0" locked="1"/>
    </xf>
    <xf fontId="7" fillId="3" borderId="6" numFmtId="0" xfId="0" applyFont="1" applyFill="1" applyBorder="1" applyAlignment="1">
      <alignment horizontal="center" vertical="center" wrapText="1"/>
      <protection hidden="0" locked="1"/>
    </xf>
    <xf fontId="6" fillId="3" borderId="6" numFmtId="0" xfId="0" applyFont="1" applyFill="1" applyBorder="1" applyAlignment="1">
      <alignment horizontal="left" indent="1" vertical="center" wrapText="1"/>
      <protection hidden="0" locked="1"/>
    </xf>
    <xf fontId="8" fillId="3" borderId="6" numFmtId="0" xfId="0" applyFont="1" applyFill="1" applyBorder="1" applyAlignment="1">
      <alignment horizontal="center" vertical="center" wrapText="1"/>
      <protection hidden="0" locked="1"/>
    </xf>
    <xf fontId="8" fillId="3" borderId="6" numFmtId="0" xfId="0" applyFont="1" applyFill="1" applyBorder="1" applyAlignment="1">
      <alignment horizontal="left" indent="1" vertical="center" wrapText="1"/>
      <protection hidden="0" locked="1"/>
    </xf>
    <xf fontId="6" fillId="3" borderId="6" numFmtId="0" xfId="0" applyFont="1" applyFill="1" applyBorder="1" applyAlignment="1">
      <alignment horizontal="center" vertical="center"/>
      <protection hidden="0" locked="1"/>
    </xf>
    <xf fontId="6" fillId="3" borderId="6" numFmtId="160" xfId="0" applyNumberFormat="1" applyFont="1" applyFill="1" applyBorder="1" applyAlignment="1">
      <alignment horizontal="center" vertical="center" wrapText="1"/>
      <protection hidden="0" locked="1"/>
    </xf>
    <xf fontId="6" fillId="3" borderId="6" numFmtId="0" xfId="0" applyFont="1" applyFill="1" applyBorder="1" applyAlignment="1">
      <alignment horizontal="left" vertical="center"/>
      <protection hidden="0" locked="1"/>
    </xf>
    <xf fontId="6" fillId="0" borderId="6" numFmtId="0" xfId="0" applyFont="1" applyBorder="1" applyAlignment="1">
      <alignment horizontal="left" vertical="center"/>
      <protection hidden="0" locked="1"/>
    </xf>
    <xf fontId="6" fillId="0" borderId="6" numFmtId="0" xfId="0" applyFont="1" applyBorder="1" applyAlignment="1">
      <alignment horizontal="left" vertical="center" wrapText="1"/>
      <protection hidden="0" locked="1"/>
    </xf>
    <xf fontId="6" fillId="0" borderId="6" numFmtId="160" xfId="0" applyNumberFormat="1" applyFont="1" applyBorder="1" applyAlignment="1">
      <alignment horizontal="center" vertical="center" wrapText="1"/>
      <protection hidden="0" locked="1"/>
    </xf>
    <xf fontId="6" fillId="0" borderId="6" numFmtId="0" xfId="0" applyFont="1" applyBorder="1" applyAlignment="1">
      <alignment horizontal="center" vertical="center" wrapText="1"/>
      <protection hidden="0" locked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17" zoomScale="65" workbookViewId="0">
      <selection activeCell="B2" activeCellId="0" sqref="B2:I2"/>
    </sheetView>
  </sheetViews>
  <sheetFormatPr defaultRowHeight="14.25"/>
  <cols>
    <col customWidth="1" min="1" max="1" style="1" width="5.85546875"/>
    <col customWidth="1" min="2" max="2" style="2" width="32.28515625"/>
    <col customWidth="1" min="3" max="3" style="3" width="36.42578125"/>
    <col customWidth="1" min="4" max="4" style="3" width="31"/>
    <col customWidth="1" min="5" max="5" style="2" width="27.7109375"/>
    <col customWidth="1" min="6" max="6" style="4" width="27.42578125"/>
    <col customWidth="1" min="7" max="7" style="5" width="24.5703125"/>
    <col customWidth="1" min="8" max="8" style="4" width="26.28515625"/>
    <col customWidth="1" min="9" max="9" style="6" width="107.140625"/>
    <col customWidth="1" min="10" max="10" style="1" width="16.7109375"/>
    <col min="11" max="16384" style="1" width="9.140625"/>
  </cols>
  <sheetData>
    <row r="1" ht="51.75">
      <c r="I1" s="7" t="s">
        <v>0</v>
      </c>
    </row>
    <row r="2" ht="19.5">
      <c r="B2" s="8" t="s">
        <v>1</v>
      </c>
      <c r="C2" s="8"/>
      <c r="D2" s="8"/>
      <c r="E2" s="8"/>
      <c r="F2" s="8"/>
      <c r="G2" s="8"/>
      <c r="H2" s="8"/>
      <c r="I2" s="8"/>
    </row>
    <row r="3" ht="19.5">
      <c r="E3" s="9" t="s">
        <v>2</v>
      </c>
      <c r="F3" s="9"/>
      <c r="G3" s="9"/>
      <c r="H3" s="9"/>
    </row>
    <row r="4" ht="47.25" customHeight="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/>
      <c r="G4" s="10" t="s">
        <v>8</v>
      </c>
      <c r="H4" s="10"/>
      <c r="I4" s="10"/>
    </row>
    <row r="5" ht="51.75">
      <c r="A5" s="10"/>
      <c r="B5" s="11"/>
      <c r="C5" s="11"/>
      <c r="D5" s="11"/>
      <c r="E5" s="11" t="s">
        <v>9</v>
      </c>
      <c r="F5" s="11" t="s">
        <v>10</v>
      </c>
      <c r="G5" s="11" t="s">
        <v>11</v>
      </c>
      <c r="H5" s="11" t="s">
        <v>12</v>
      </c>
      <c r="I5" s="12" t="s">
        <v>13</v>
      </c>
    </row>
    <row r="6" s="13" customFormat="1" ht="34.5">
      <c r="A6" s="14">
        <v>1</v>
      </c>
      <c r="B6" s="15" t="str">
        <f t="shared" ref="B6:B9" si="0">IF(G6="Октябрьский район","ПО ГЭС, Октябрьский РЭС",IF(G6="Советский район","ПО ГЭС, Советский РЭС",IF(G6="Железнодорожный район","ПО ГЭС, Железнодорожный РЭС")))</f>
        <v xml:space="preserve">ПО ГЭС, Железнодорожный РЭС</v>
      </c>
      <c r="C6" s="16" t="s">
        <v>14</v>
      </c>
      <c r="D6" s="16" t="s">
        <v>15</v>
      </c>
      <c r="E6" s="17" t="s">
        <v>16</v>
      </c>
      <c r="F6" s="16" t="s">
        <v>17</v>
      </c>
      <c r="G6" s="16" t="s">
        <v>18</v>
      </c>
      <c r="H6" s="16" t="s">
        <v>19</v>
      </c>
      <c r="I6" s="18" t="s">
        <v>20</v>
      </c>
    </row>
    <row r="7" ht="17.25">
      <c r="A7" s="14">
        <f t="shared" ref="A7:A10" si="1">A6+1</f>
        <v>2</v>
      </c>
      <c r="B7" s="15" t="str">
        <f t="shared" si="0"/>
        <v xml:space="preserve">ПО ГЭС, Октябрьский РЭС</v>
      </c>
      <c r="C7" s="16" t="s">
        <v>21</v>
      </c>
      <c r="D7" s="16" t="s">
        <v>22</v>
      </c>
      <c r="E7" s="17">
        <v>46160</v>
      </c>
      <c r="F7" s="16" t="s">
        <v>17</v>
      </c>
      <c r="G7" s="16" t="s">
        <v>23</v>
      </c>
      <c r="H7" s="16" t="s">
        <v>19</v>
      </c>
      <c r="I7" s="18" t="s">
        <v>24</v>
      </c>
    </row>
    <row r="8" ht="17.25">
      <c r="A8" s="14">
        <f t="shared" si="1"/>
        <v>3</v>
      </c>
      <c r="B8" s="19" t="str">
        <f t="shared" si="0"/>
        <v xml:space="preserve">ПО ГЭС, Октябрьский РЭС</v>
      </c>
      <c r="C8" s="16" t="s">
        <v>25</v>
      </c>
      <c r="D8" s="16" t="s">
        <v>26</v>
      </c>
      <c r="E8" s="17">
        <v>46160</v>
      </c>
      <c r="F8" s="16" t="s">
        <v>27</v>
      </c>
      <c r="G8" s="20" t="s">
        <v>23</v>
      </c>
      <c r="H8" s="16" t="s">
        <v>19</v>
      </c>
      <c r="I8" s="21" t="s">
        <v>28</v>
      </c>
    </row>
    <row r="9" ht="17.25">
      <c r="A9" s="14">
        <f t="shared" si="1"/>
        <v>4</v>
      </c>
      <c r="B9" s="19" t="str">
        <f t="shared" si="0"/>
        <v xml:space="preserve">ПО ГЭС, Советский РЭС</v>
      </c>
      <c r="C9" s="16" t="s">
        <v>29</v>
      </c>
      <c r="D9" s="16" t="s">
        <v>30</v>
      </c>
      <c r="E9" s="17">
        <v>46160</v>
      </c>
      <c r="F9" s="16" t="s">
        <v>31</v>
      </c>
      <c r="G9" s="16" t="s">
        <v>32</v>
      </c>
      <c r="H9" s="16" t="s">
        <v>19</v>
      </c>
      <c r="I9" s="18" t="s">
        <v>33</v>
      </c>
    </row>
    <row r="10" ht="34.5">
      <c r="A10" s="14">
        <f t="shared" si="1"/>
        <v>5</v>
      </c>
      <c r="B10" s="19" t="str">
        <f t="shared" ref="B10:B26" si="2">IF(G10="Октябрьский район","ПО ГЭС, Октябрьский РЭС",IF(G10="Советский район","ПО ГЭС, Советский РЭС",IF(G10="Железнодорожный район","ПО ГЭС, Железнодорожный РЭС")))</f>
        <v xml:space="preserve">ПО ГЭС, Советский РЭС</v>
      </c>
      <c r="C10" s="16" t="s">
        <v>34</v>
      </c>
      <c r="D10" s="16" t="s">
        <v>30</v>
      </c>
      <c r="E10" s="17">
        <v>46160</v>
      </c>
      <c r="F10" s="22" t="s">
        <v>35</v>
      </c>
      <c r="G10" s="20" t="s">
        <v>32</v>
      </c>
      <c r="H10" s="16" t="s">
        <v>19</v>
      </c>
      <c r="I10" s="18" t="s">
        <v>36</v>
      </c>
    </row>
    <row r="11" ht="17.25">
      <c r="A11" s="14">
        <f t="shared" ref="A11:A26" si="3">A10+1</f>
        <v>6</v>
      </c>
      <c r="B11" s="19" t="s">
        <v>37</v>
      </c>
      <c r="C11" s="16" t="s">
        <v>38</v>
      </c>
      <c r="D11" s="16" t="s">
        <v>39</v>
      </c>
      <c r="E11" s="17" t="s">
        <v>40</v>
      </c>
      <c r="F11" s="16" t="s">
        <v>17</v>
      </c>
      <c r="G11" s="16" t="s">
        <v>41</v>
      </c>
      <c r="H11" s="16" t="s">
        <v>19</v>
      </c>
      <c r="I11" s="18" t="s">
        <v>42</v>
      </c>
    </row>
    <row r="12" ht="51.75">
      <c r="A12" s="14">
        <f t="shared" si="3"/>
        <v>7</v>
      </c>
      <c r="B12" s="19" t="str">
        <f t="shared" si="2"/>
        <v xml:space="preserve">ПО ГЭС, Советский РЭС</v>
      </c>
      <c r="C12" s="23" t="s">
        <v>43</v>
      </c>
      <c r="D12" s="16" t="s">
        <v>44</v>
      </c>
      <c r="E12" s="17">
        <v>46161</v>
      </c>
      <c r="F12" s="16" t="s">
        <v>45</v>
      </c>
      <c r="G12" s="20" t="s">
        <v>32</v>
      </c>
      <c r="H12" s="16" t="s">
        <v>19</v>
      </c>
      <c r="I12" s="18" t="s">
        <v>46</v>
      </c>
    </row>
    <row r="13" ht="17.25">
      <c r="A13" s="14">
        <f t="shared" si="3"/>
        <v>8</v>
      </c>
      <c r="B13" s="19" t="str">
        <f t="shared" si="2"/>
        <v xml:space="preserve">ПО ГЭС, Октябрьский РЭС</v>
      </c>
      <c r="C13" s="16" t="s">
        <v>47</v>
      </c>
      <c r="D13" s="16" t="s">
        <v>22</v>
      </c>
      <c r="E13" s="17">
        <v>46161</v>
      </c>
      <c r="F13" s="16" t="s">
        <v>17</v>
      </c>
      <c r="G13" s="16" t="s">
        <v>23</v>
      </c>
      <c r="H13" s="16" t="s">
        <v>19</v>
      </c>
      <c r="I13" s="24" t="s">
        <v>48</v>
      </c>
    </row>
    <row r="14" ht="34.5">
      <c r="A14" s="14">
        <f t="shared" si="3"/>
        <v>9</v>
      </c>
      <c r="B14" s="19" t="str">
        <f t="shared" si="2"/>
        <v xml:space="preserve">ПО ГЭС, Железнодорожный РЭС</v>
      </c>
      <c r="C14" s="16" t="s">
        <v>49</v>
      </c>
      <c r="D14" s="16" t="s">
        <v>50</v>
      </c>
      <c r="E14" s="17">
        <v>46161</v>
      </c>
      <c r="F14" s="16" t="s">
        <v>51</v>
      </c>
      <c r="G14" s="20" t="s">
        <v>18</v>
      </c>
      <c r="H14" s="16" t="s">
        <v>19</v>
      </c>
      <c r="I14" s="24" t="s">
        <v>52</v>
      </c>
    </row>
    <row r="15" ht="34.5">
      <c r="A15" s="14">
        <f t="shared" si="3"/>
        <v>10</v>
      </c>
      <c r="B15" s="19" t="str">
        <f t="shared" si="2"/>
        <v xml:space="preserve">ПО ГЭС, Железнодорожный РЭС</v>
      </c>
      <c r="C15" s="25" t="s">
        <v>53</v>
      </c>
      <c r="D15" s="16" t="s">
        <v>50</v>
      </c>
      <c r="E15" s="17">
        <v>46161</v>
      </c>
      <c r="F15" s="16" t="s">
        <v>54</v>
      </c>
      <c r="G15" s="16" t="s">
        <v>18</v>
      </c>
      <c r="H15" s="16" t="s">
        <v>19</v>
      </c>
      <c r="I15" s="26" t="s">
        <v>55</v>
      </c>
    </row>
    <row r="16" ht="17.25">
      <c r="A16" s="14">
        <f t="shared" si="3"/>
        <v>11</v>
      </c>
      <c r="B16" s="19" t="str">
        <f t="shared" si="2"/>
        <v xml:space="preserve">ПО ГЭС, Октябрьский РЭС</v>
      </c>
      <c r="C16" s="16" t="s">
        <v>56</v>
      </c>
      <c r="D16" s="16" t="s">
        <v>57</v>
      </c>
      <c r="E16" s="17">
        <v>46161</v>
      </c>
      <c r="F16" s="16" t="s">
        <v>58</v>
      </c>
      <c r="G16" s="20" t="s">
        <v>23</v>
      </c>
      <c r="H16" s="16" t="s">
        <v>19</v>
      </c>
      <c r="I16" s="24" t="s">
        <v>59</v>
      </c>
    </row>
    <row r="17" ht="86.25">
      <c r="A17" s="14">
        <f t="shared" si="3"/>
        <v>12</v>
      </c>
      <c r="B17" s="19" t="str">
        <f t="shared" si="2"/>
        <v xml:space="preserve">ПО ГЭС, Советский РЭС</v>
      </c>
      <c r="C17" s="16" t="s">
        <v>60</v>
      </c>
      <c r="D17" s="16" t="s">
        <v>61</v>
      </c>
      <c r="E17" s="17">
        <v>46163</v>
      </c>
      <c r="F17" s="16" t="s">
        <v>62</v>
      </c>
      <c r="G17" s="16" t="s">
        <v>32</v>
      </c>
      <c r="H17" s="16" t="s">
        <v>19</v>
      </c>
      <c r="I17" s="24" t="s">
        <v>63</v>
      </c>
    </row>
    <row r="18" ht="34.5">
      <c r="A18" s="14">
        <f t="shared" si="3"/>
        <v>13</v>
      </c>
      <c r="B18" s="19" t="str">
        <f t="shared" si="2"/>
        <v xml:space="preserve">ПО ГЭС, Октябрьский РЭС</v>
      </c>
      <c r="C18" s="16" t="s">
        <v>64</v>
      </c>
      <c r="D18" s="16" t="s">
        <v>65</v>
      </c>
      <c r="E18" s="17">
        <v>46163</v>
      </c>
      <c r="F18" s="16" t="s">
        <v>17</v>
      </c>
      <c r="G18" s="20" t="s">
        <v>23</v>
      </c>
      <c r="H18" s="16" t="s">
        <v>19</v>
      </c>
      <c r="I18" s="24" t="s">
        <v>66</v>
      </c>
    </row>
    <row r="19" ht="34.5">
      <c r="A19" s="14">
        <f t="shared" si="3"/>
        <v>14</v>
      </c>
      <c r="B19" s="19" t="str">
        <f t="shared" si="2"/>
        <v xml:space="preserve">ПО ГЭС, Октябрьский РЭС</v>
      </c>
      <c r="C19" s="27" t="s">
        <v>67</v>
      </c>
      <c r="D19" s="16" t="s">
        <v>65</v>
      </c>
      <c r="E19" s="17">
        <v>46163</v>
      </c>
      <c r="F19" s="16" t="s">
        <v>17</v>
      </c>
      <c r="G19" s="16" t="s">
        <v>23</v>
      </c>
      <c r="H19" s="16" t="s">
        <v>19</v>
      </c>
      <c r="I19" s="18" t="s">
        <v>68</v>
      </c>
    </row>
    <row r="20" ht="120.75">
      <c r="A20" s="14">
        <f t="shared" si="3"/>
        <v>15</v>
      </c>
      <c r="B20" s="19" t="str">
        <f t="shared" si="2"/>
        <v xml:space="preserve">ПО ГЭС, Советский РЭС</v>
      </c>
      <c r="C20" s="27" t="s">
        <v>69</v>
      </c>
      <c r="D20" s="16" t="s">
        <v>70</v>
      </c>
      <c r="E20" s="17">
        <v>46163</v>
      </c>
      <c r="F20" s="16" t="s">
        <v>71</v>
      </c>
      <c r="G20" s="20" t="s">
        <v>32</v>
      </c>
      <c r="H20" s="16" t="s">
        <v>19</v>
      </c>
      <c r="I20" s="18" t="s">
        <v>72</v>
      </c>
    </row>
    <row r="21" ht="51.75">
      <c r="A21" s="14">
        <f t="shared" si="3"/>
        <v>16</v>
      </c>
      <c r="B21" s="19" t="str">
        <f t="shared" si="2"/>
        <v xml:space="preserve">ПО ГЭС, Советский РЭС</v>
      </c>
      <c r="C21" s="27" t="s">
        <v>73</v>
      </c>
      <c r="D21" s="16" t="s">
        <v>74</v>
      </c>
      <c r="E21" s="17">
        <v>46163</v>
      </c>
      <c r="F21" s="16" t="s">
        <v>75</v>
      </c>
      <c r="G21" s="16" t="s">
        <v>32</v>
      </c>
      <c r="H21" s="16" t="s">
        <v>19</v>
      </c>
      <c r="I21" s="18" t="s">
        <v>76</v>
      </c>
    </row>
    <row r="22" ht="69">
      <c r="A22" s="14">
        <f t="shared" si="3"/>
        <v>17</v>
      </c>
      <c r="B22" s="19" t="str">
        <f t="shared" si="2"/>
        <v xml:space="preserve">ПО ГЭС, Советский РЭС</v>
      </c>
      <c r="C22" s="16" t="s">
        <v>77</v>
      </c>
      <c r="D22" s="16" t="s">
        <v>78</v>
      </c>
      <c r="E22" s="28">
        <v>46163</v>
      </c>
      <c r="F22" s="16" t="s">
        <v>71</v>
      </c>
      <c r="G22" s="16" t="s">
        <v>32</v>
      </c>
      <c r="H22" s="16" t="s">
        <v>19</v>
      </c>
      <c r="I22" s="18" t="s">
        <v>79</v>
      </c>
    </row>
    <row r="23" ht="34.5">
      <c r="A23" s="14">
        <f t="shared" si="3"/>
        <v>18</v>
      </c>
      <c r="B23" s="19" t="str">
        <f t="shared" si="2"/>
        <v xml:space="preserve">ПО ГЭС, Железнодорожный РЭС</v>
      </c>
      <c r="C23" s="16" t="s">
        <v>80</v>
      </c>
      <c r="D23" s="16" t="s">
        <v>81</v>
      </c>
      <c r="E23" s="28">
        <v>46164</v>
      </c>
      <c r="F23" s="16" t="s">
        <v>54</v>
      </c>
      <c r="G23" s="16" t="s">
        <v>18</v>
      </c>
      <c r="H23" s="16" t="s">
        <v>19</v>
      </c>
      <c r="I23" s="18" t="s">
        <v>82</v>
      </c>
    </row>
    <row r="24" ht="17.25">
      <c r="A24" s="14">
        <f t="shared" si="3"/>
        <v>19</v>
      </c>
      <c r="B24" s="19" t="str">
        <f t="shared" si="2"/>
        <v xml:space="preserve">ПО ГЭС, Советский РЭС</v>
      </c>
      <c r="C24" s="16" t="s">
        <v>83</v>
      </c>
      <c r="D24" s="16" t="s">
        <v>84</v>
      </c>
      <c r="E24" s="28">
        <v>46164</v>
      </c>
      <c r="F24" s="16" t="s">
        <v>85</v>
      </c>
      <c r="G24" s="20" t="s">
        <v>32</v>
      </c>
      <c r="H24" s="16" t="s">
        <v>19</v>
      </c>
      <c r="I24" s="29" t="s">
        <v>86</v>
      </c>
    </row>
    <row r="25" ht="17.25">
      <c r="A25" s="14">
        <f t="shared" si="3"/>
        <v>20</v>
      </c>
      <c r="B25" s="19" t="str">
        <f t="shared" si="2"/>
        <v xml:space="preserve">ПО ГЭС, Советский РЭС</v>
      </c>
      <c r="C25" s="27" t="s">
        <v>87</v>
      </c>
      <c r="D25" s="16" t="s">
        <v>84</v>
      </c>
      <c r="E25" s="28">
        <v>46164</v>
      </c>
      <c r="F25" s="16" t="s">
        <v>88</v>
      </c>
      <c r="G25" s="16" t="s">
        <v>32</v>
      </c>
      <c r="H25" s="16" t="s">
        <v>19</v>
      </c>
      <c r="I25" s="18" t="s">
        <v>89</v>
      </c>
    </row>
    <row r="26" ht="224.25">
      <c r="A26" s="14">
        <f t="shared" si="3"/>
        <v>21</v>
      </c>
      <c r="B26" s="19" t="str">
        <f t="shared" si="2"/>
        <v xml:space="preserve">ПО ГЭС, Октябрьский РЭС</v>
      </c>
      <c r="C26" s="16" t="s">
        <v>90</v>
      </c>
      <c r="D26" s="16" t="s">
        <v>91</v>
      </c>
      <c r="E26" s="28">
        <v>46164</v>
      </c>
      <c r="F26" s="16" t="s">
        <v>92</v>
      </c>
      <c r="G26" s="16" t="s">
        <v>23</v>
      </c>
      <c r="H26" s="16" t="s">
        <v>19</v>
      </c>
      <c r="I26" s="18" t="s">
        <v>93</v>
      </c>
    </row>
    <row r="27" ht="17.25">
      <c r="A27" s="14">
        <f>A26+1</f>
        <v>22</v>
      </c>
      <c r="B27" s="19" t="str">
        <f>IF(G27="Октябрьский район","ПО ГЭС, Октябрьский РЭС",IF(G27="Советский район","ПО ГЭС, Советский РЭС",IF(G27="Железнодорожный район","ПО ГЭС, Железнодорожный РЭС")))</f>
        <v xml:space="preserve">ПО ГЭС, Октябрьский РЭС</v>
      </c>
      <c r="C27" s="30" t="s">
        <v>94</v>
      </c>
      <c r="D27" s="31" t="s">
        <v>95</v>
      </c>
      <c r="E27" s="32">
        <v>46163</v>
      </c>
      <c r="F27" s="33" t="s">
        <v>17</v>
      </c>
      <c r="G27" s="16" t="s">
        <v>23</v>
      </c>
      <c r="H27" s="16" t="s">
        <v>19</v>
      </c>
      <c r="I27" s="31" t="s">
        <v>96</v>
      </c>
    </row>
    <row r="28" ht="17.25">
      <c r="B28" s="2"/>
      <c r="C28" s="3"/>
      <c r="D28" s="3"/>
      <c r="E28" s="2"/>
      <c r="F28" s="4"/>
      <c r="G28" s="5"/>
      <c r="H28" s="4"/>
      <c r="I28" s="6"/>
    </row>
    <row r="29" ht="17.25">
      <c r="B29" s="2"/>
      <c r="C29" s="3"/>
      <c r="D29" s="3"/>
      <c r="E29" s="2"/>
      <c r="F29" s="4"/>
      <c r="G29" s="5"/>
      <c r="H29" s="4"/>
      <c r="I29" s="6"/>
    </row>
    <row r="30" ht="17.25">
      <c r="C30" s="3"/>
      <c r="D30" s="3"/>
      <c r="E30" s="2"/>
      <c r="F30" s="4"/>
      <c r="G30" s="5"/>
      <c r="H30" s="4"/>
      <c r="I30" s="6"/>
    </row>
    <row r="31" ht="17.25">
      <c r="B31" s="2"/>
      <c r="C31" s="3"/>
      <c r="D31" s="3"/>
      <c r="E31" s="2"/>
      <c r="F31" s="4"/>
      <c r="G31" s="5"/>
      <c r="H31" s="4"/>
      <c r="I31" s="6"/>
    </row>
    <row r="32" ht="17.25">
      <c r="B32" s="2"/>
      <c r="C32" s="3"/>
      <c r="D32" s="3"/>
      <c r="E32" s="2"/>
      <c r="F32" s="4"/>
      <c r="G32" s="5"/>
      <c r="H32" s="4"/>
      <c r="I32" s="6"/>
    </row>
    <row r="33" ht="17.25">
      <c r="B33" s="2"/>
      <c r="C33" s="3"/>
      <c r="D33" s="3"/>
      <c r="E33" s="2"/>
      <c r="F33" s="4"/>
      <c r="G33" s="5"/>
      <c r="H33" s="4"/>
      <c r="I33" s="6"/>
    </row>
    <row r="34" ht="17.25">
      <c r="B34" s="2"/>
      <c r="C34" s="3"/>
      <c r="D34" s="3"/>
      <c r="E34" s="2"/>
      <c r="F34" s="4"/>
      <c r="G34" s="5"/>
      <c r="H34" s="4"/>
      <c r="I34" s="6"/>
    </row>
    <row r="35" ht="17.25">
      <c r="B35" s="2"/>
      <c r="C35" s="3"/>
      <c r="D35" s="3"/>
      <c r="E35" s="2"/>
      <c r="F35" s="4"/>
      <c r="G35" s="5"/>
      <c r="H35" s="4"/>
      <c r="I35" s="6"/>
    </row>
    <row r="36" ht="17.25">
      <c r="B36" s="2"/>
      <c r="C36" s="3"/>
      <c r="D36" s="3"/>
      <c r="E36" s="2"/>
      <c r="F36" s="4"/>
      <c r="G36" s="5"/>
      <c r="H36" s="4"/>
      <c r="I36" s="6"/>
    </row>
    <row r="37" ht="17.25">
      <c r="B37" s="2"/>
      <c r="C37" s="3"/>
      <c r="D37" s="3"/>
      <c r="E37" s="2"/>
      <c r="F37" s="4"/>
      <c r="G37" s="5"/>
      <c r="H37" s="4"/>
      <c r="I37" s="6"/>
    </row>
  </sheetData>
  <mergeCells count="8">
    <mergeCell ref="B2:I2"/>
    <mergeCell ref="E3:H3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629" id="{000300FE-006E-4210-A76F-00E0001A006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25" id="{004B00C4-0062-432D-9AA4-008E002000C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24" id="{005C004E-00F6-4A3B-ADB6-00E5000F00A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09" id="{005B00BA-004B-4EB0-85A6-00B8007600E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08" id="{0092001A-0084-4554-885C-008F00A7009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527" id="{00EF00F4-004C-48C5-AF25-00270039006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51" id="{008400C2-004F-41F3-A931-00F000880016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48" id="{00050073-00BD-40A5-8E13-008D003100D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47" id="{004D00E8-00CA-43F2-A041-00580096001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370" id="{00DA0077-0030-42C9-9F97-00DB006000D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266" id="{004C006C-00AB-446A-ABD8-005700F800F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duplicateValues" priority="78" id="{00EA0083-007C-48EA-B724-0041000C003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19" id="{001D006F-00E7-41B3-8883-00C00010003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duplicateValues" priority="12" id="{00F20056-00B5-4A02-8E64-003100BB003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11" id="{009C0052-00B3-4F67-8112-00A30086009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10" id="{00F100F2-0031-4A49-9542-005B00300036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9" id="{00E800B7-0084-465F-BE8D-0051003D002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8" id="{00210098-0084-4B38-81EF-00B1007200E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C6:C9</xm:sqref>
        </x14:conditionalFormatting>
        <x14:conditionalFormatting xmlns:xm="http://schemas.microsoft.com/office/excel/2006/main">
          <x14:cfRule type="duplicateValues" priority="7" id="{005D007E-000F-44B4-9846-005B005B002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C6:C10</xm:sqref>
        </x14:conditionalFormatting>
        <x14:conditionalFormatting xmlns:xm="http://schemas.microsoft.com/office/excel/2006/main">
          <x14:cfRule type="duplicateValues" priority="6" id="{000100C9-0084-4B88-A0D7-006300C5002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5" id="{009800C9-0048-4DBE-A3C7-00920044003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4" id="{004E0045-0045-4732-A4A5-00E300AE002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3" id="{007500F8-0066-4A17-84DE-0007009E000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2" id="{0004000F-001C-4770-B648-00E200F2005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1" id="{001300AC-00DC-4797-BD97-000B004E00AC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57</cp:revision>
  <dcterms:created xsi:type="dcterms:W3CDTF">2006-09-16T00:00:00Z</dcterms:created>
  <dcterms:modified xsi:type="dcterms:W3CDTF">2026-05-12T08:39:35Z</dcterms:modified>
</cp:coreProperties>
</file>