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750" windowWidth="14400" windowHeight="11910" tabRatio="694" activeTab="0"/>
  </bookViews>
  <sheets>
    <sheet name="июль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<sst xmlns="http://schemas.openxmlformats.org/spreadsheetml/2006/main" count="55" uniqueCount="27">
  <si>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</si>
  <si>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</si>
  <si>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</si>
  <si>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</si>
  <si>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</si>
  <si>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</si>
  <si>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</si>
  <si>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</si>
  <si>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</si>
  <si>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</si>
  <si>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</si>
  <si>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</si>
  <si>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</si>
  <si>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</si>
  <si>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</si>
  <si>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</si>
  <si>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</si>
  <si>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</si>
  <si>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</si>
  <si>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</si>
  <si>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</si>
  <si>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</si>
  <si>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</si>
  <si>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</si>
  <si>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</si>
  <si>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июль 2017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</si>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</sst>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1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52" t="s">
        <v>25</v>
      </c>
      <c r="C2" s="52"/>
      <c r="D2" s="52"/>
      <c r="E2" s="52"/>
      <c r="F2" s="52"/>
      <c r="G2" s="52"/>
      <c r="H2" s="52"/>
      <c r="I2" s="52"/>
    </row>
    <row r="4" spans="2:9" s="6" customFormat="1" ht="68.25" customHeight="1">
      <c r="B4" s="34" t="s">
        <v>26</v>
      </c>
      <c r="C4" s="35"/>
      <c r="D4" s="35"/>
      <c r="E4" s="35"/>
      <c r="F4" s="35"/>
      <c r="G4" s="35"/>
      <c r="H4" s="35"/>
      <c r="I4" s="36"/>
    </row>
    <row r="5" spans="2:9" s="6" customFormat="1" ht="45" customHeight="1">
      <c r="B5" s="51" t="s">
        <v>1</v>
      </c>
      <c r="C5" s="51" t="s">
        <v>2</v>
      </c>
      <c r="D5" s="53" t="s">
        <v>3</v>
      </c>
      <c r="E5" s="55" t="s">
        <v>4</v>
      </c>
      <c r="F5" s="56"/>
      <c r="G5" s="56"/>
      <c r="H5" s="56"/>
      <c r="I5" s="57"/>
    </row>
    <row r="6" spans="2:9" s="6" customFormat="1" ht="12.75">
      <c r="B6" s="51"/>
      <c r="C6" s="51"/>
      <c r="D6" s="54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34" t="s">
        <v>9</v>
      </c>
      <c r="C7" s="35"/>
      <c r="D7" s="35"/>
      <c r="E7" s="35"/>
      <c r="F7" s="35"/>
      <c r="G7" s="35"/>
      <c r="H7" s="35"/>
      <c r="I7" s="36"/>
      <c r="K7" s="10"/>
    </row>
    <row r="8" spans="2:16" s="6" customFormat="1" ht="15.75" customHeight="1">
      <c r="B8" s="31" t="s">
        <v>16</v>
      </c>
      <c r="C8" s="11" t="s">
        <v>11</v>
      </c>
      <c r="D8" s="12" t="s">
        <v>14</v>
      </c>
      <c r="E8" s="13">
        <v>0</v>
      </c>
      <c r="F8" s="13">
        <v>24.32</v>
      </c>
      <c r="G8" s="13">
        <v>2.63</v>
      </c>
      <c r="H8" s="13">
        <f>611.361+9.103</f>
        <v>620.4639999999999</v>
      </c>
      <c r="I8" s="13">
        <f>24913.012+2910.849</f>
        <v>27823.860999999997</v>
      </c>
      <c r="K8" s="28"/>
      <c r="L8" s="29"/>
      <c r="M8" s="29"/>
      <c r="N8" s="29"/>
      <c r="O8" s="29"/>
      <c r="P8" s="29"/>
    </row>
    <row r="9" spans="2:18" s="6" customFormat="1" ht="15.75" customHeight="1">
      <c r="B9" s="32"/>
      <c r="C9" s="11" t="s">
        <v>12</v>
      </c>
      <c r="D9" s="12" t="s">
        <v>14</v>
      </c>
      <c r="E9" s="13">
        <v>3392.853</v>
      </c>
      <c r="F9" s="13">
        <f>2676.781+6.275</f>
        <v>2683.056</v>
      </c>
      <c r="G9" s="13">
        <f>401.212-11.607</f>
        <v>389.605</v>
      </c>
      <c r="H9" s="13">
        <f>8963.821+203.428</f>
        <v>9167.249</v>
      </c>
      <c r="I9" s="13">
        <f>6771.086+85.896</f>
        <v>6856.982</v>
      </c>
      <c r="K9" s="28"/>
      <c r="L9" s="28"/>
      <c r="M9" s="28"/>
      <c r="N9" s="28"/>
      <c r="O9" s="28"/>
      <c r="P9" s="28"/>
      <c r="Q9" s="14"/>
      <c r="R9" s="14"/>
    </row>
    <row r="10" spans="2:18" s="6" customFormat="1" ht="15.75" customHeight="1">
      <c r="B10" s="33"/>
      <c r="C10" s="11" t="s">
        <v>13</v>
      </c>
      <c r="D10" s="12" t="s">
        <v>14</v>
      </c>
      <c r="E10" s="40">
        <v>21357.178</v>
      </c>
      <c r="F10" s="41"/>
      <c r="G10" s="41"/>
      <c r="H10" s="41"/>
      <c r="I10" s="42"/>
      <c r="K10" s="28"/>
      <c r="L10" s="28"/>
      <c r="M10" s="28"/>
      <c r="N10" s="28"/>
      <c r="O10" s="28"/>
      <c r="P10" s="28"/>
      <c r="Q10" s="14"/>
      <c r="R10" s="14"/>
    </row>
    <row r="11" spans="2:18" s="6" customFormat="1" ht="15.75" customHeight="1">
      <c r="B11" s="31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79.363</v>
      </c>
      <c r="H11" s="13">
        <v>1437.652</v>
      </c>
      <c r="I11" s="13">
        <f>31745.628+554.756</f>
        <v>32300.384000000002</v>
      </c>
      <c r="K11" s="28"/>
      <c r="L11" s="28"/>
      <c r="M11" s="29"/>
      <c r="N11" s="30"/>
      <c r="O11" s="30"/>
      <c r="P11" s="29"/>
      <c r="Q11" s="23"/>
      <c r="R11" s="14"/>
    </row>
    <row r="12" spans="2:18" s="6" customFormat="1" ht="15.75" customHeight="1">
      <c r="B12" s="32"/>
      <c r="C12" s="11" t="s">
        <v>12</v>
      </c>
      <c r="D12" s="12" t="s">
        <v>14</v>
      </c>
      <c r="E12" s="13">
        <v>0</v>
      </c>
      <c r="F12" s="13">
        <v>435.852</v>
      </c>
      <c r="G12" s="13">
        <f>2889.334+73.366</f>
        <v>2962.7</v>
      </c>
      <c r="H12" s="13">
        <f>15557.775+196.387</f>
        <v>15754.162</v>
      </c>
      <c r="I12" s="13">
        <f>8878.567+183.844</f>
        <v>9062.410999999998</v>
      </c>
      <c r="K12" s="15"/>
      <c r="L12" s="15"/>
      <c r="M12" s="26"/>
      <c r="N12" s="26"/>
      <c r="O12" s="26"/>
      <c r="P12" s="26"/>
      <c r="Q12" s="26"/>
      <c r="R12" s="25"/>
    </row>
    <row r="13" spans="2:18" s="6" customFormat="1" ht="15.75" customHeight="1">
      <c r="B13" s="33"/>
      <c r="C13" s="11" t="s">
        <v>13</v>
      </c>
      <c r="D13" s="12" t="s">
        <v>14</v>
      </c>
      <c r="E13" s="40">
        <v>14489.714</v>
      </c>
      <c r="F13" s="41"/>
      <c r="G13" s="41"/>
      <c r="H13" s="41"/>
      <c r="I13" s="42"/>
      <c r="K13" s="15"/>
      <c r="L13" s="15"/>
      <c r="M13" s="15"/>
      <c r="N13" s="15"/>
      <c r="O13" s="15"/>
      <c r="P13" s="15"/>
      <c r="Q13" s="26"/>
      <c r="R13" s="23"/>
    </row>
    <row r="14" spans="2:18" s="6" customFormat="1" ht="15.75" customHeight="1">
      <c r="B14" s="37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24.32</v>
      </c>
      <c r="G14" s="19">
        <f aca="true" t="shared" si="0" ref="G14:I15">G8+G11</f>
        <v>81.993</v>
      </c>
      <c r="H14" s="19">
        <f t="shared" si="0"/>
        <v>2058.116</v>
      </c>
      <c r="I14" s="19">
        <f t="shared" si="0"/>
        <v>60124.244999999995</v>
      </c>
      <c r="K14" s="24"/>
      <c r="L14" s="20"/>
      <c r="M14" s="27"/>
      <c r="N14" s="27"/>
      <c r="O14" s="27"/>
      <c r="P14" s="27"/>
      <c r="Q14" s="27"/>
      <c r="R14" s="20"/>
    </row>
    <row r="15" spans="2:18" s="6" customFormat="1" ht="15.75" customHeight="1">
      <c r="B15" s="38"/>
      <c r="C15" s="16" t="s">
        <v>12</v>
      </c>
      <c r="D15" s="17" t="s">
        <v>14</v>
      </c>
      <c r="E15" s="19">
        <f>E9+E12</f>
        <v>3392.853</v>
      </c>
      <c r="F15" s="19">
        <f>F9+F12</f>
        <v>3118.908</v>
      </c>
      <c r="G15" s="19">
        <f t="shared" si="0"/>
        <v>3352.305</v>
      </c>
      <c r="H15" s="19">
        <f t="shared" si="0"/>
        <v>24921.411</v>
      </c>
      <c r="I15" s="19">
        <f t="shared" si="0"/>
        <v>15919.392999999998</v>
      </c>
      <c r="K15" s="23"/>
      <c r="L15" s="23"/>
      <c r="M15" s="23"/>
      <c r="N15" s="23"/>
      <c r="O15" s="23"/>
      <c r="P15" s="23"/>
      <c r="Q15" s="10"/>
      <c r="R15" s="14"/>
    </row>
    <row r="16" spans="2:18" s="6" customFormat="1" ht="15.75" customHeight="1">
      <c r="B16" s="39"/>
      <c r="C16" s="16" t="s">
        <v>13</v>
      </c>
      <c r="D16" s="17" t="s">
        <v>14</v>
      </c>
      <c r="E16" s="43">
        <f>E10+E13</f>
        <v>35846.892</v>
      </c>
      <c r="F16" s="44"/>
      <c r="G16" s="44"/>
      <c r="H16" s="44"/>
      <c r="I16" s="45"/>
      <c r="M16" s="14"/>
      <c r="N16" s="14"/>
      <c r="O16" s="14"/>
      <c r="P16" s="14"/>
      <c r="Q16" s="14"/>
      <c r="R16" s="14"/>
    </row>
    <row r="17" spans="2:17" s="6" customFormat="1" ht="15.75" customHeight="1">
      <c r="B17" s="34" t="s">
        <v>21</v>
      </c>
      <c r="C17" s="35"/>
      <c r="D17" s="35"/>
      <c r="E17" s="35"/>
      <c r="F17" s="35"/>
      <c r="G17" s="35"/>
      <c r="H17" s="35"/>
      <c r="I17" s="36"/>
      <c r="L17" s="10"/>
      <c r="M17" s="14"/>
      <c r="N17" s="14"/>
      <c r="O17" s="14"/>
      <c r="Q17" s="14"/>
    </row>
    <row r="18" spans="2:17" s="6" customFormat="1" ht="15.75" customHeight="1">
      <c r="B18" s="31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P18" s="14"/>
      <c r="Q18" s="14"/>
    </row>
    <row r="19" spans="2:17" s="6" customFormat="1" ht="15.75" customHeight="1">
      <c r="B19" s="32"/>
      <c r="C19" s="11" t="s">
        <v>12</v>
      </c>
      <c r="D19" s="12" t="s">
        <v>22</v>
      </c>
      <c r="E19" s="13">
        <v>4.413</v>
      </c>
      <c r="F19" s="13">
        <v>0.107</v>
      </c>
      <c r="G19" s="13">
        <v>0</v>
      </c>
      <c r="H19" s="13">
        <v>0.056</v>
      </c>
      <c r="I19" s="13">
        <v>0</v>
      </c>
      <c r="Q19" s="14"/>
    </row>
    <row r="20" spans="2:15" s="6" customFormat="1" ht="15.75" customHeight="1">
      <c r="B20" s="31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14"/>
      <c r="M20" s="14"/>
      <c r="N20" s="14"/>
      <c r="O20" s="14"/>
    </row>
    <row r="21" spans="2:17" s="6" customFormat="1" ht="15.75" customHeight="1">
      <c r="B21" s="32"/>
      <c r="C21" s="11" t="s">
        <v>12</v>
      </c>
      <c r="D21" s="12" t="s">
        <v>22</v>
      </c>
      <c r="E21" s="13">
        <v>0</v>
      </c>
      <c r="F21" s="13">
        <v>0</v>
      </c>
      <c r="G21" s="13">
        <f>2.774+0.133</f>
        <v>2.907</v>
      </c>
      <c r="H21" s="13">
        <f>3.004+0.182</f>
        <v>3.186</v>
      </c>
      <c r="I21" s="13">
        <v>0</v>
      </c>
      <c r="P21" s="14"/>
      <c r="Q21" s="14"/>
    </row>
    <row r="22" spans="2:17" s="6" customFormat="1" ht="15.75" customHeight="1">
      <c r="B22" s="51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N22" s="14"/>
      <c r="O22" s="14"/>
      <c r="P22" s="14"/>
      <c r="Q22" s="14"/>
    </row>
    <row r="23" spans="2:9" s="6" customFormat="1" ht="15.75" customHeight="1">
      <c r="B23" s="51"/>
      <c r="C23" s="16" t="s">
        <v>12</v>
      </c>
      <c r="D23" s="17" t="s">
        <v>22</v>
      </c>
      <c r="E23" s="21">
        <f>E19+E21</f>
        <v>4.413</v>
      </c>
      <c r="F23" s="21">
        <f t="shared" si="1"/>
        <v>0.107</v>
      </c>
      <c r="G23" s="21">
        <f t="shared" si="1"/>
        <v>2.907</v>
      </c>
      <c r="H23" s="21">
        <f t="shared" si="1"/>
        <v>3.242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4" t="s">
        <v>19</v>
      </c>
      <c r="C25" s="35"/>
      <c r="D25" s="35"/>
      <c r="E25" s="35"/>
      <c r="F25" s="35"/>
      <c r="G25" s="35"/>
      <c r="H25" s="35"/>
      <c r="I25" s="36"/>
      <c r="K25" s="22"/>
      <c r="L25" s="14"/>
      <c r="M25" s="14"/>
      <c r="N25" s="14"/>
      <c r="O25" s="14"/>
      <c r="P25" s="14"/>
    </row>
    <row r="26" spans="2:9" s="6" customFormat="1" ht="31.5" customHeight="1">
      <c r="B26" s="34" t="s">
        <v>20</v>
      </c>
      <c r="C26" s="35"/>
      <c r="D26" s="35"/>
      <c r="E26" s="35"/>
      <c r="F26" s="35"/>
      <c r="G26" s="35"/>
      <c r="H26" s="35"/>
      <c r="I26" s="36"/>
    </row>
    <row r="27" spans="2:11" s="6" customFormat="1" ht="12.75">
      <c r="B27" s="49" t="s">
        <v>15</v>
      </c>
      <c r="C27" s="50"/>
      <c r="D27" s="8" t="s">
        <v>0</v>
      </c>
      <c r="E27" s="46" t="s">
        <v>17</v>
      </c>
      <c r="F27" s="47"/>
      <c r="G27" s="47"/>
      <c r="H27" s="47"/>
      <c r="I27" s="48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2017-08-09T00:31:13Z</dcterms:modified>
  <cp:category/>
  <cp:version/>
  <cp:contentType/>
  <cp:contentStatus/>
  <cp:revision>1</cp:revision>
</cp:coreProperties>
</file>