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930" windowWidth="14400" windowHeight="11730" tabRatio="694" activeTab="0"/>
  </bookViews>
  <sheets>
    <sheet name="сентябрь 2017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<sst xmlns="http://schemas.openxmlformats.org/spreadsheetml/2006/main" count="55" uniqueCount="27">
  <si>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</si>
  <si>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</si>
  <si>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</si>
  <si>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</si>
  <si>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</si>
  <si>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</si>
  <si>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</si>
  <si>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</si>
  <si>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</si>
  <si>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</si>
  <si>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</si>
  <si>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</si>
  <si>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</si>
  <si>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</si>
  <si>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</si>
  <si>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</si>
  <si>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</si>
  <si>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</si>
  <si>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</si>
  <si>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</si>
  <si>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</si>
  <si>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</si>
  <si>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</si>
  <si>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</si>
  <si>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</si>
  <si>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сентябрь 2017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</si>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</sst>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zoomScale="90" zoomScaleNormal="90" zoomScalePageLayoutView="0" workbookViewId="0" topLeftCell="A1">
      <selection activeCell="B4" sqref="B4:I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5" style="1" customWidth="1"/>
    <col min="12" max="12" width="14.83203125" style="1" bestFit="1" customWidth="1"/>
    <col min="13" max="13" width="11.83203125" style="1" customWidth="1"/>
    <col min="14" max="14" width="14.66015625" style="1" customWidth="1"/>
    <col min="15" max="17" width="15.83203125" style="1" customWidth="1"/>
    <col min="18" max="19" width="11.83203125" style="1" customWidth="1"/>
    <col min="20" max="16384" width="9.33203125" style="1" customWidth="1"/>
  </cols>
  <sheetData>
    <row r="1" ht="12.75">
      <c r="I1" s="2" t="s">
        <v>24</v>
      </c>
    </row>
    <row r="2" spans="2:9" ht="84" customHeight="1">
      <c r="B2" s="31" t="s">
        <v>25</v>
      </c>
      <c r="C2" s="31"/>
      <c r="D2" s="31"/>
      <c r="E2" s="31"/>
      <c r="F2" s="31"/>
      <c r="G2" s="31"/>
      <c r="H2" s="31"/>
      <c r="I2" s="31"/>
    </row>
    <row r="4" spans="2:9" s="6" customFormat="1" ht="68.25" customHeight="1">
      <c r="B4" s="32" t="s">
        <v>26</v>
      </c>
      <c r="C4" s="33"/>
      <c r="D4" s="33"/>
      <c r="E4" s="33"/>
      <c r="F4" s="33"/>
      <c r="G4" s="33"/>
      <c r="H4" s="33"/>
      <c r="I4" s="34"/>
    </row>
    <row r="5" spans="2:9" s="6" customFormat="1" ht="45" customHeight="1">
      <c r="B5" s="35" t="s">
        <v>1</v>
      </c>
      <c r="C5" s="35" t="s">
        <v>2</v>
      </c>
      <c r="D5" s="36" t="s">
        <v>3</v>
      </c>
      <c r="E5" s="38" t="s">
        <v>4</v>
      </c>
      <c r="F5" s="39"/>
      <c r="G5" s="39"/>
      <c r="H5" s="39"/>
      <c r="I5" s="40"/>
    </row>
    <row r="6" spans="2:9" s="6" customFormat="1" ht="12.75">
      <c r="B6" s="35"/>
      <c r="C6" s="35"/>
      <c r="D6" s="37"/>
      <c r="E6" s="9" t="s">
        <v>23</v>
      </c>
      <c r="F6" s="7" t="s">
        <v>5</v>
      </c>
      <c r="G6" s="7" t="s">
        <v>6</v>
      </c>
      <c r="H6" s="7" t="s">
        <v>7</v>
      </c>
      <c r="I6" s="7" t="s">
        <v>8</v>
      </c>
    </row>
    <row r="7" spans="2:11" s="6" customFormat="1" ht="32.25" customHeight="1">
      <c r="B7" s="32" t="s">
        <v>9</v>
      </c>
      <c r="C7" s="33"/>
      <c r="D7" s="33"/>
      <c r="E7" s="33"/>
      <c r="F7" s="33"/>
      <c r="G7" s="33"/>
      <c r="H7" s="33"/>
      <c r="I7" s="34"/>
      <c r="K7" s="10"/>
    </row>
    <row r="8" spans="2:17" s="6" customFormat="1" ht="15.75" customHeight="1">
      <c r="B8" s="41" t="s">
        <v>16</v>
      </c>
      <c r="C8" s="11" t="s">
        <v>11</v>
      </c>
      <c r="D8" s="12" t="s">
        <v>14</v>
      </c>
      <c r="E8" s="13">
        <v>0</v>
      </c>
      <c r="F8" s="13">
        <v>29.44</v>
      </c>
      <c r="G8" s="13">
        <v>3.721</v>
      </c>
      <c r="H8" s="13">
        <v>679.468</v>
      </c>
      <c r="I8" s="13">
        <v>27718.267</v>
      </c>
      <c r="K8" s="28"/>
      <c r="L8" s="29"/>
      <c r="M8" s="29"/>
      <c r="N8" s="29"/>
      <c r="O8" s="29"/>
      <c r="P8" s="29"/>
      <c r="Q8" s="30"/>
    </row>
    <row r="9" spans="2:18" s="6" customFormat="1" ht="15.75" customHeight="1">
      <c r="B9" s="42"/>
      <c r="C9" s="11" t="s">
        <v>12</v>
      </c>
      <c r="D9" s="12" t="s">
        <v>14</v>
      </c>
      <c r="E9" s="13">
        <v>3976.591</v>
      </c>
      <c r="F9" s="13">
        <v>2805.322</v>
      </c>
      <c r="G9" s="13">
        <v>610.968</v>
      </c>
      <c r="H9" s="13">
        <v>8080.931</v>
      </c>
      <c r="I9" s="13">
        <v>6214.663</v>
      </c>
      <c r="K9" s="28"/>
      <c r="L9" s="28"/>
      <c r="M9" s="28"/>
      <c r="N9" s="28"/>
      <c r="O9" s="28"/>
      <c r="P9" s="28"/>
      <c r="Q9" s="23"/>
      <c r="R9" s="14"/>
    </row>
    <row r="10" spans="2:18" s="6" customFormat="1" ht="15.75" customHeight="1">
      <c r="B10" s="48"/>
      <c r="C10" s="11" t="s">
        <v>13</v>
      </c>
      <c r="D10" s="12" t="s">
        <v>14</v>
      </c>
      <c r="E10" s="52">
        <v>26047.556</v>
      </c>
      <c r="F10" s="53"/>
      <c r="G10" s="53"/>
      <c r="H10" s="53"/>
      <c r="I10" s="54"/>
      <c r="K10" s="28"/>
      <c r="L10" s="28"/>
      <c r="M10" s="28"/>
      <c r="N10" s="28"/>
      <c r="O10" s="28"/>
      <c r="P10" s="28"/>
      <c r="Q10" s="23"/>
      <c r="R10" s="14"/>
    </row>
    <row r="11" spans="2:18" s="6" customFormat="1" ht="15.75" customHeight="1">
      <c r="B11" s="41" t="s">
        <v>18</v>
      </c>
      <c r="C11" s="11" t="s">
        <v>11</v>
      </c>
      <c r="D11" s="12" t="s">
        <v>14</v>
      </c>
      <c r="E11" s="13">
        <v>0</v>
      </c>
      <c r="F11" s="13">
        <v>0</v>
      </c>
      <c r="G11" s="13">
        <v>0</v>
      </c>
      <c r="H11" s="13">
        <v>809.185</v>
      </c>
      <c r="I11" s="13">
        <f>29121.626+1565.697</f>
        <v>30687.323</v>
      </c>
      <c r="K11" s="28"/>
      <c r="L11" s="28"/>
      <c r="M11" s="28"/>
      <c r="N11" s="28"/>
      <c r="O11" s="28"/>
      <c r="P11" s="28"/>
      <c r="Q11" s="23"/>
      <c r="R11" s="14"/>
    </row>
    <row r="12" spans="2:18" s="6" customFormat="1" ht="15.75" customHeight="1">
      <c r="B12" s="42"/>
      <c r="C12" s="11" t="s">
        <v>12</v>
      </c>
      <c r="D12" s="12" t="s">
        <v>14</v>
      </c>
      <c r="E12" s="13">
        <v>0</v>
      </c>
      <c r="F12" s="13">
        <v>413.526</v>
      </c>
      <c r="G12" s="13">
        <v>878.354</v>
      </c>
      <c r="H12" s="13">
        <f>10543.821+290.015</f>
        <v>10833.836</v>
      </c>
      <c r="I12" s="13">
        <f>8185.836+10462.396</f>
        <v>18648.232</v>
      </c>
      <c r="K12" s="15"/>
      <c r="L12" s="15"/>
      <c r="M12" s="26"/>
      <c r="N12" s="26"/>
      <c r="O12" s="26"/>
      <c r="P12" s="26"/>
      <c r="Q12" s="26"/>
      <c r="R12" s="25"/>
    </row>
    <row r="13" spans="2:18" s="6" customFormat="1" ht="15.75" customHeight="1">
      <c r="B13" s="48"/>
      <c r="C13" s="11" t="s">
        <v>13</v>
      </c>
      <c r="D13" s="12" t="s">
        <v>14</v>
      </c>
      <c r="E13" s="52">
        <v>20275.411</v>
      </c>
      <c r="F13" s="53"/>
      <c r="G13" s="53"/>
      <c r="H13" s="53"/>
      <c r="I13" s="54"/>
      <c r="K13" s="15"/>
      <c r="L13" s="28"/>
      <c r="M13" s="28"/>
      <c r="N13" s="28"/>
      <c r="O13" s="28"/>
      <c r="P13" s="28"/>
      <c r="Q13" s="28"/>
      <c r="R13" s="23"/>
    </row>
    <row r="14" spans="2:18" s="6" customFormat="1" ht="15.75" customHeight="1">
      <c r="B14" s="49" t="s">
        <v>10</v>
      </c>
      <c r="C14" s="16" t="s">
        <v>11</v>
      </c>
      <c r="D14" s="17" t="s">
        <v>14</v>
      </c>
      <c r="E14" s="18">
        <f>E8+E11</f>
        <v>0</v>
      </c>
      <c r="F14" s="19">
        <f>F8+F11</f>
        <v>29.44</v>
      </c>
      <c r="G14" s="19">
        <f aca="true" t="shared" si="0" ref="G14:I15">G8+G11</f>
        <v>3.721</v>
      </c>
      <c r="H14" s="19">
        <f t="shared" si="0"/>
        <v>1488.6529999999998</v>
      </c>
      <c r="I14" s="19">
        <f t="shared" si="0"/>
        <v>58405.59</v>
      </c>
      <c r="K14" s="24"/>
      <c r="L14" s="20"/>
      <c r="M14" s="27"/>
      <c r="N14" s="27"/>
      <c r="O14" s="27"/>
      <c r="P14" s="27"/>
      <c r="Q14" s="27"/>
      <c r="R14" s="20"/>
    </row>
    <row r="15" spans="2:18" s="6" customFormat="1" ht="15.75" customHeight="1">
      <c r="B15" s="50"/>
      <c r="C15" s="16" t="s">
        <v>12</v>
      </c>
      <c r="D15" s="17" t="s">
        <v>14</v>
      </c>
      <c r="E15" s="19">
        <f>E9+E12</f>
        <v>3976.591</v>
      </c>
      <c r="F15" s="19">
        <f>F9+F12</f>
        <v>3218.848</v>
      </c>
      <c r="G15" s="19">
        <f t="shared" si="0"/>
        <v>1489.3220000000001</v>
      </c>
      <c r="H15" s="19">
        <f t="shared" si="0"/>
        <v>18914.767</v>
      </c>
      <c r="I15" s="19">
        <f t="shared" si="0"/>
        <v>24862.895</v>
      </c>
      <c r="K15" s="23"/>
      <c r="L15" s="23"/>
      <c r="M15" s="23"/>
      <c r="N15" s="23"/>
      <c r="O15" s="23"/>
      <c r="P15" s="23"/>
      <c r="Q15" s="15"/>
      <c r="R15" s="14"/>
    </row>
    <row r="16" spans="2:18" s="6" customFormat="1" ht="15.75" customHeight="1">
      <c r="B16" s="51"/>
      <c r="C16" s="16" t="s">
        <v>13</v>
      </c>
      <c r="D16" s="17" t="s">
        <v>14</v>
      </c>
      <c r="E16" s="55">
        <f>E10+E13</f>
        <v>46322.967000000004</v>
      </c>
      <c r="F16" s="56"/>
      <c r="G16" s="56"/>
      <c r="H16" s="56"/>
      <c r="I16" s="57"/>
      <c r="L16" s="30"/>
      <c r="M16" s="23"/>
      <c r="N16" s="23"/>
      <c r="O16" s="23"/>
      <c r="P16" s="23"/>
      <c r="Q16" s="23"/>
      <c r="R16" s="14"/>
    </row>
    <row r="17" spans="2:17" s="6" customFormat="1" ht="15.75" customHeight="1">
      <c r="B17" s="32" t="s">
        <v>21</v>
      </c>
      <c r="C17" s="33"/>
      <c r="D17" s="33"/>
      <c r="E17" s="33"/>
      <c r="F17" s="33"/>
      <c r="G17" s="33"/>
      <c r="H17" s="33"/>
      <c r="I17" s="34"/>
      <c r="L17" s="15"/>
      <c r="M17" s="23"/>
      <c r="N17" s="23"/>
      <c r="O17" s="23"/>
      <c r="P17" s="23"/>
      <c r="Q17" s="23"/>
    </row>
    <row r="18" spans="2:17" s="6" customFormat="1" ht="15.75" customHeight="1">
      <c r="B18" s="41" t="s">
        <v>16</v>
      </c>
      <c r="C18" s="11" t="s">
        <v>11</v>
      </c>
      <c r="D18" s="12" t="s">
        <v>22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L18" s="30"/>
      <c r="M18" s="30"/>
      <c r="N18" s="30"/>
      <c r="O18" s="30"/>
      <c r="P18" s="23"/>
      <c r="Q18" s="23"/>
    </row>
    <row r="19" spans="2:17" s="6" customFormat="1" ht="15.75" customHeight="1">
      <c r="B19" s="42"/>
      <c r="C19" s="11" t="s">
        <v>12</v>
      </c>
      <c r="D19" s="12" t="s">
        <v>22</v>
      </c>
      <c r="E19" s="13">
        <v>5.332</v>
      </c>
      <c r="F19" s="13">
        <v>0.123</v>
      </c>
      <c r="G19" s="13">
        <v>0</v>
      </c>
      <c r="H19" s="13">
        <v>0.071</v>
      </c>
      <c r="I19" s="13">
        <v>0</v>
      </c>
      <c r="L19" s="30"/>
      <c r="M19" s="30"/>
      <c r="N19" s="30"/>
      <c r="O19" s="30"/>
      <c r="P19" s="30"/>
      <c r="Q19" s="23"/>
    </row>
    <row r="20" spans="2:17" s="6" customFormat="1" ht="15.75" customHeight="1">
      <c r="B20" s="41" t="s">
        <v>18</v>
      </c>
      <c r="C20" s="11" t="s">
        <v>11</v>
      </c>
      <c r="D20" s="12" t="s">
        <v>22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L20" s="23"/>
      <c r="M20" s="23"/>
      <c r="N20" s="23"/>
      <c r="O20" s="23"/>
      <c r="P20" s="23"/>
      <c r="Q20" s="23"/>
    </row>
    <row r="21" spans="2:17" s="6" customFormat="1" ht="15.75" customHeight="1">
      <c r="B21" s="42"/>
      <c r="C21" s="11" t="s">
        <v>12</v>
      </c>
      <c r="D21" s="12" t="s">
        <v>22</v>
      </c>
      <c r="E21" s="13">
        <v>0</v>
      </c>
      <c r="F21" s="13">
        <v>0</v>
      </c>
      <c r="G21" s="13">
        <v>0.245</v>
      </c>
      <c r="H21" s="13">
        <f>0.715+0.178</f>
        <v>0.893</v>
      </c>
      <c r="I21" s="13">
        <v>0</v>
      </c>
      <c r="L21" s="30"/>
      <c r="M21" s="30"/>
      <c r="N21" s="30"/>
      <c r="O21" s="30"/>
      <c r="P21" s="23"/>
      <c r="Q21" s="23"/>
    </row>
    <row r="22" spans="2:17" s="6" customFormat="1" ht="15.75" customHeight="1">
      <c r="B22" s="35" t="s">
        <v>10</v>
      </c>
      <c r="C22" s="16" t="s">
        <v>11</v>
      </c>
      <c r="D22" s="17" t="s">
        <v>22</v>
      </c>
      <c r="E22" s="21">
        <f>E18+E20</f>
        <v>0</v>
      </c>
      <c r="F22" s="21">
        <f aca="true" t="shared" si="1" ref="F22:I23">F18+F20</f>
        <v>0</v>
      </c>
      <c r="G22" s="21">
        <f t="shared" si="1"/>
        <v>0</v>
      </c>
      <c r="H22" s="21">
        <f t="shared" si="1"/>
        <v>0</v>
      </c>
      <c r="I22" s="21">
        <f t="shared" si="1"/>
        <v>0</v>
      </c>
      <c r="L22" s="30"/>
      <c r="M22" s="30"/>
      <c r="N22" s="23"/>
      <c r="O22" s="23"/>
      <c r="P22" s="23"/>
      <c r="Q22" s="23"/>
    </row>
    <row r="23" spans="2:9" s="6" customFormat="1" ht="15.75" customHeight="1">
      <c r="B23" s="35"/>
      <c r="C23" s="16" t="s">
        <v>12</v>
      </c>
      <c r="D23" s="17" t="s">
        <v>22</v>
      </c>
      <c r="E23" s="21">
        <f>E19+E21</f>
        <v>5.332</v>
      </c>
      <c r="F23" s="21">
        <f t="shared" si="1"/>
        <v>0.123</v>
      </c>
      <c r="G23" s="21">
        <f t="shared" si="1"/>
        <v>0.245</v>
      </c>
      <c r="H23" s="21">
        <f t="shared" si="1"/>
        <v>0.964</v>
      </c>
      <c r="I23" s="21">
        <f t="shared" si="1"/>
        <v>0</v>
      </c>
    </row>
    <row r="24" spans="12:16" s="6" customFormat="1" ht="12.75">
      <c r="L24" s="10"/>
      <c r="M24" s="10"/>
      <c r="N24" s="10"/>
      <c r="O24" s="10"/>
      <c r="P24" s="10"/>
    </row>
    <row r="25" spans="2:16" s="6" customFormat="1" ht="39.75" customHeight="1">
      <c r="B25" s="32" t="s">
        <v>19</v>
      </c>
      <c r="C25" s="33"/>
      <c r="D25" s="33"/>
      <c r="E25" s="33"/>
      <c r="F25" s="33"/>
      <c r="G25" s="33"/>
      <c r="H25" s="33"/>
      <c r="I25" s="34"/>
      <c r="K25" s="22"/>
      <c r="L25" s="14"/>
      <c r="M25" s="14"/>
      <c r="N25" s="14"/>
      <c r="O25" s="14"/>
      <c r="P25" s="14"/>
    </row>
    <row r="26" spans="2:9" s="6" customFormat="1" ht="31.5" customHeight="1">
      <c r="B26" s="32" t="s">
        <v>20</v>
      </c>
      <c r="C26" s="33"/>
      <c r="D26" s="33"/>
      <c r="E26" s="33"/>
      <c r="F26" s="33"/>
      <c r="G26" s="33"/>
      <c r="H26" s="33"/>
      <c r="I26" s="34"/>
    </row>
    <row r="27" spans="2:11" s="6" customFormat="1" ht="12.75">
      <c r="B27" s="46" t="s">
        <v>15</v>
      </c>
      <c r="C27" s="47"/>
      <c r="D27" s="8" t="s">
        <v>0</v>
      </c>
      <c r="E27" s="43" t="s">
        <v>17</v>
      </c>
      <c r="F27" s="44"/>
      <c r="G27" s="44"/>
      <c r="H27" s="44"/>
      <c r="I27" s="45"/>
      <c r="K27" s="22"/>
    </row>
    <row r="29" spans="2:9" ht="11.25">
      <c r="B29" s="4"/>
      <c r="C29" s="5"/>
      <c r="D29" s="5"/>
      <c r="E29" s="5"/>
      <c r="F29" s="5"/>
      <c r="G29" s="5"/>
      <c r="H29" s="5"/>
      <c r="I29" s="5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1">
    <mergeCell ref="B11:B13"/>
    <mergeCell ref="B7:I7"/>
    <mergeCell ref="B8:B10"/>
    <mergeCell ref="B14:B16"/>
    <mergeCell ref="E10:I10"/>
    <mergeCell ref="E13:I13"/>
    <mergeCell ref="E16:I16"/>
    <mergeCell ref="B17:I17"/>
    <mergeCell ref="B18:B19"/>
    <mergeCell ref="E27:I27"/>
    <mergeCell ref="B27:C27"/>
    <mergeCell ref="B25:I25"/>
    <mergeCell ref="B26:I26"/>
    <mergeCell ref="B20:B21"/>
    <mergeCell ref="B22:B23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2013-10-11T00:49:58Z</cp:lastPrinted>
  <dcterms:created xsi:type="dcterms:W3CDTF">2011-12-14T09:50:40Z</dcterms:created>
  <dcterms:modified xsi:type="dcterms:W3CDTF">2017-10-09T01:00:14Z</dcterms:modified>
  <cp:category/>
  <cp:version/>
  <cp:contentType/>
  <cp:contentStatus/>
  <cp:revision>1</cp:revision>
</cp:coreProperties>
</file>