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050" windowWidth="14400" windowHeight="11610" tabRatio="694" activeTab="0"/>
  </bookViews>
  <sheets>
    <sheet name="ноя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<sst xmlns="http://schemas.openxmlformats.org/spreadsheetml/2006/main" count="55" uniqueCount="27">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</sst>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3" t="s">
        <v>25</v>
      </c>
      <c r="C2" s="33"/>
      <c r="D2" s="33"/>
      <c r="E2" s="33"/>
      <c r="F2" s="33"/>
      <c r="G2" s="33"/>
      <c r="H2" s="33"/>
      <c r="I2" s="33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37" t="s">
        <v>1</v>
      </c>
      <c r="C5" s="37" t="s">
        <v>2</v>
      </c>
      <c r="D5" s="38" t="s">
        <v>3</v>
      </c>
      <c r="E5" s="40" t="s">
        <v>4</v>
      </c>
      <c r="F5" s="41"/>
      <c r="G5" s="41"/>
      <c r="H5" s="41"/>
      <c r="I5" s="42"/>
    </row>
    <row r="6" spans="2:9" s="6" customFormat="1" ht="12.75">
      <c r="B6" s="37"/>
      <c r="C6" s="37"/>
      <c r="D6" s="3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4" t="s">
        <v>9</v>
      </c>
      <c r="C7" s="35"/>
      <c r="D7" s="35"/>
      <c r="E7" s="35"/>
      <c r="F7" s="35"/>
      <c r="G7" s="35"/>
      <c r="H7" s="35"/>
      <c r="I7" s="36"/>
      <c r="K7" s="10"/>
    </row>
    <row r="8" spans="2:17" s="6" customFormat="1" ht="15.75" customHeight="1">
      <c r="B8" s="4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4.94</v>
      </c>
      <c r="H8" s="13">
        <v>428.167</v>
      </c>
      <c r="I8" s="13">
        <v>28289.515</v>
      </c>
      <c r="K8" s="28"/>
      <c r="L8" s="29"/>
      <c r="M8" s="29"/>
      <c r="N8" s="29"/>
      <c r="O8" s="29"/>
      <c r="P8" s="29"/>
      <c r="Q8" s="30"/>
    </row>
    <row r="9" spans="2:18" s="6" customFormat="1" ht="15.75" customHeight="1">
      <c r="B9" s="44"/>
      <c r="C9" s="11" t="s">
        <v>12</v>
      </c>
      <c r="D9" s="12" t="s">
        <v>14</v>
      </c>
      <c r="E9" s="13">
        <v>2257.96</v>
      </c>
      <c r="F9" s="13">
        <v>2819.71</v>
      </c>
      <c r="G9" s="13">
        <v>775.511</v>
      </c>
      <c r="H9" s="13">
        <v>13618.654</v>
      </c>
      <c r="I9" s="13">
        <v>9909.87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50"/>
      <c r="C10" s="11" t="s">
        <v>13</v>
      </c>
      <c r="D10" s="12" t="s">
        <v>14</v>
      </c>
      <c r="E10" s="54">
        <v>38614.156</v>
      </c>
      <c r="F10" s="55"/>
      <c r="G10" s="55"/>
      <c r="H10" s="55"/>
      <c r="I10" s="56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4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1181.099-9.447</f>
        <v>1171.652</v>
      </c>
      <c r="I11" s="13">
        <f>35459.842+2416.02</f>
        <v>37875.861999999994</v>
      </c>
      <c r="K11" s="32"/>
      <c r="L11" s="32"/>
      <c r="M11" s="32"/>
      <c r="N11" s="31"/>
      <c r="O11" s="31"/>
      <c r="P11" s="29"/>
      <c r="Q11" s="23"/>
      <c r="R11" s="14"/>
    </row>
    <row r="12" spans="2:18" s="6" customFormat="1" ht="15.75" customHeight="1">
      <c r="B12" s="44"/>
      <c r="C12" s="11" t="s">
        <v>12</v>
      </c>
      <c r="D12" s="12" t="s">
        <v>14</v>
      </c>
      <c r="E12" s="13">
        <v>0</v>
      </c>
      <c r="F12" s="13">
        <v>2508.369</v>
      </c>
      <c r="G12" s="13">
        <f>1049.552+3.74</f>
        <v>1053.292</v>
      </c>
      <c r="H12" s="13">
        <f>16896.502+242.064</f>
        <v>17138.566</v>
      </c>
      <c r="I12" s="13">
        <f>11681.758+28.514</f>
        <v>11710.271999999999</v>
      </c>
      <c r="K12" s="15"/>
      <c r="L12" s="23"/>
      <c r="M12" s="23"/>
      <c r="N12" s="23"/>
      <c r="O12" s="23"/>
      <c r="P12" s="23"/>
      <c r="Q12" s="26"/>
      <c r="R12" s="25"/>
    </row>
    <row r="13" spans="2:18" s="6" customFormat="1" ht="15.75" customHeight="1">
      <c r="B13" s="50"/>
      <c r="C13" s="11" t="s">
        <v>13</v>
      </c>
      <c r="D13" s="12" t="s">
        <v>14</v>
      </c>
      <c r="E13" s="54">
        <v>33465.517</v>
      </c>
      <c r="F13" s="55"/>
      <c r="G13" s="55"/>
      <c r="H13" s="55"/>
      <c r="I13" s="56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5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4.94</v>
      </c>
      <c r="H14" s="19">
        <f t="shared" si="0"/>
        <v>1599.819</v>
      </c>
      <c r="I14" s="19">
        <f t="shared" si="0"/>
        <v>66165.377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52"/>
      <c r="C15" s="16" t="s">
        <v>12</v>
      </c>
      <c r="D15" s="17" t="s">
        <v>14</v>
      </c>
      <c r="E15" s="19">
        <f>E9+E12</f>
        <v>2257.96</v>
      </c>
      <c r="F15" s="19">
        <f>F9+F12</f>
        <v>5328.079</v>
      </c>
      <c r="G15" s="19">
        <f t="shared" si="0"/>
        <v>1828.8029999999999</v>
      </c>
      <c r="H15" s="19">
        <f t="shared" si="0"/>
        <v>30757.22</v>
      </c>
      <c r="I15" s="19">
        <f t="shared" si="0"/>
        <v>21620.142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53"/>
      <c r="C16" s="16" t="s">
        <v>13</v>
      </c>
      <c r="D16" s="17" t="s">
        <v>14</v>
      </c>
      <c r="E16" s="57">
        <f>E10+E13</f>
        <v>72079.67300000001</v>
      </c>
      <c r="F16" s="58"/>
      <c r="G16" s="58"/>
      <c r="H16" s="58"/>
      <c r="I16" s="59"/>
      <c r="L16" s="30"/>
      <c r="M16" s="30"/>
      <c r="N16" s="30"/>
      <c r="O16" s="30"/>
      <c r="P16" s="30"/>
      <c r="Q16" s="23"/>
      <c r="R16" s="14"/>
    </row>
    <row r="17" spans="2:17" s="6" customFormat="1" ht="15.75" customHeight="1">
      <c r="B17" s="34" t="s">
        <v>21</v>
      </c>
      <c r="C17" s="35"/>
      <c r="D17" s="35"/>
      <c r="E17" s="35"/>
      <c r="F17" s="35"/>
      <c r="G17" s="35"/>
      <c r="H17" s="35"/>
      <c r="I17" s="36"/>
      <c r="L17" s="15"/>
      <c r="M17" s="15"/>
      <c r="N17" s="15"/>
      <c r="O17" s="15"/>
      <c r="P17" s="15"/>
      <c r="Q17" s="23"/>
    </row>
    <row r="18" spans="2:17" s="6" customFormat="1" ht="15.75" customHeight="1">
      <c r="B18" s="4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30"/>
      <c r="M18" s="30"/>
      <c r="N18" s="30"/>
      <c r="O18" s="30"/>
      <c r="P18" s="23"/>
      <c r="Q18" s="23"/>
    </row>
    <row r="19" spans="2:17" s="6" customFormat="1" ht="15.75" customHeight="1">
      <c r="B19" s="44"/>
      <c r="C19" s="11" t="s">
        <v>12</v>
      </c>
      <c r="D19" s="12" t="s">
        <v>22</v>
      </c>
      <c r="E19" s="13">
        <v>3.132</v>
      </c>
      <c r="F19" s="13">
        <v>0.582</v>
      </c>
      <c r="G19" s="13">
        <v>0</v>
      </c>
      <c r="H19" s="13">
        <v>0.223</v>
      </c>
      <c r="I19" s="13">
        <v>0</v>
      </c>
      <c r="L19" s="30"/>
      <c r="M19" s="30"/>
      <c r="N19" s="30"/>
      <c r="O19" s="30"/>
      <c r="P19" s="30"/>
      <c r="Q19" s="23"/>
    </row>
    <row r="20" spans="2:17" s="6" customFormat="1" ht="15.75" customHeight="1">
      <c r="B20" s="4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4"/>
      <c r="C21" s="11" t="s">
        <v>12</v>
      </c>
      <c r="D21" s="12" t="s">
        <v>22</v>
      </c>
      <c r="E21" s="13">
        <v>0</v>
      </c>
      <c r="F21" s="13">
        <v>0</v>
      </c>
      <c r="G21" s="13">
        <v>0.26</v>
      </c>
      <c r="H21" s="13">
        <v>5.819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7"/>
      <c r="C23" s="16" t="s">
        <v>12</v>
      </c>
      <c r="D23" s="17" t="s">
        <v>22</v>
      </c>
      <c r="E23" s="21">
        <f>E19+E21</f>
        <v>3.132</v>
      </c>
      <c r="F23" s="21">
        <f t="shared" si="1"/>
        <v>0.582</v>
      </c>
      <c r="G23" s="21">
        <f t="shared" si="1"/>
        <v>0.26</v>
      </c>
      <c r="H23" s="21">
        <f t="shared" si="1"/>
        <v>6.042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2017-12-08T05:23:44Z</dcterms:modified>
  <cp:category/>
  <cp:version/>
  <cp:contentType/>
  <cp:contentStatus/>
  <cp:revision>1</cp:revision>
</cp:coreProperties>
</file>