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410" windowWidth="14400" windowHeight="11250" tabRatio="694" activeTab="0"/>
  </bookViews>
  <sheets>
    <sheet name="апрел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<sst xmlns="http://schemas.openxmlformats.org/spreadsheetml/2006/main" count="55" uniqueCount="27">
  <si>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</si>
  <si>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</si>
  <si>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</si>
  <si>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</si>
  <si>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</si>
  <si>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</si>
  <si>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</si>
  <si>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</si>
  <si>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</si>
  <si>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</si>
  <si>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</si>
  <si>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</si>
  <si>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</si>
  <si>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</si>
  <si>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</si>
  <si>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</si>
  <si>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</si>
  <si>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</si>
  <si>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</si>
  <si>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</si>
  <si>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</si>
  <si>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</si>
  <si>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</si>
  <si>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</si>
  <si>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</si>
  <si>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</si>
  <si>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апрель 2018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</si>
</sst>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L13" sqref="L1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9" s="6" customFormat="1" ht="68.25" customHeight="1">
      <c r="B4" s="34" t="s">
        <v>25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51" t="s">
        <v>1</v>
      </c>
      <c r="C5" s="51" t="s">
        <v>2</v>
      </c>
      <c r="D5" s="53" t="s">
        <v>3</v>
      </c>
      <c r="E5" s="55" t="s">
        <v>4</v>
      </c>
      <c r="F5" s="56"/>
      <c r="G5" s="56"/>
      <c r="H5" s="56"/>
      <c r="I5" s="57"/>
    </row>
    <row r="6" spans="2:9" s="6" customFormat="1" ht="12.75">
      <c r="B6" s="51"/>
      <c r="C6" s="51"/>
      <c r="D6" s="54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4" t="s">
        <v>9</v>
      </c>
      <c r="C7" s="35"/>
      <c r="D7" s="35"/>
      <c r="E7" s="35"/>
      <c r="F7" s="35"/>
      <c r="G7" s="35"/>
      <c r="H7" s="35"/>
      <c r="I7" s="36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31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5.169</v>
      </c>
      <c r="H8" s="13">
        <v>403.839</v>
      </c>
      <c r="I8" s="13">
        <v>34139.921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32"/>
      <c r="C9" s="11" t="s">
        <v>12</v>
      </c>
      <c r="D9" s="12" t="s">
        <v>14</v>
      </c>
      <c r="E9" s="13">
        <v>3101.834</v>
      </c>
      <c r="F9" s="13">
        <v>3423.819</v>
      </c>
      <c r="G9" s="13">
        <v>330.903</v>
      </c>
      <c r="H9" s="13">
        <v>13340.845000000001</v>
      </c>
      <c r="I9" s="13">
        <v>10266.77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33"/>
      <c r="C10" s="11" t="s">
        <v>13</v>
      </c>
      <c r="D10" s="12" t="s">
        <v>14</v>
      </c>
      <c r="E10" s="40">
        <v>30506.411</v>
      </c>
      <c r="F10" s="41"/>
      <c r="G10" s="41"/>
      <c r="H10" s="41"/>
      <c r="I10" s="42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3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946.011-0.3</f>
        <v>945.711</v>
      </c>
      <c r="I11" s="13">
        <f>36387.665+4280.721</f>
        <v>40668.386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32"/>
      <c r="C12" s="11" t="s">
        <v>12</v>
      </c>
      <c r="D12" s="12" t="s">
        <v>14</v>
      </c>
      <c r="E12" s="13">
        <v>0</v>
      </c>
      <c r="F12" s="13">
        <f>2687.471+7221.118</f>
        <v>9908.589</v>
      </c>
      <c r="G12" s="13">
        <v>974.535</v>
      </c>
      <c r="H12" s="13">
        <f>13974.216+14.104</f>
        <v>13988.32</v>
      </c>
      <c r="I12" s="13">
        <f>12634.935+13.656</f>
        <v>12648.591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33"/>
      <c r="C13" s="11" t="s">
        <v>13</v>
      </c>
      <c r="D13" s="12" t="s">
        <v>14</v>
      </c>
      <c r="E13" s="40">
        <v>18031.408</v>
      </c>
      <c r="F13" s="41"/>
      <c r="G13" s="41"/>
      <c r="H13" s="41"/>
      <c r="I13" s="42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37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5.169</v>
      </c>
      <c r="H14" s="19">
        <f t="shared" si="0"/>
        <v>1349.55</v>
      </c>
      <c r="I14" s="19">
        <f t="shared" si="0"/>
        <v>74808.307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38"/>
      <c r="C15" s="16" t="s">
        <v>12</v>
      </c>
      <c r="D15" s="17" t="s">
        <v>14</v>
      </c>
      <c r="E15" s="19">
        <f>E9+E12</f>
        <v>3101.834</v>
      </c>
      <c r="F15" s="19">
        <f>F9+F12</f>
        <v>13332.408</v>
      </c>
      <c r="G15" s="19">
        <f t="shared" si="0"/>
        <v>1305.438</v>
      </c>
      <c r="H15" s="19">
        <f t="shared" si="0"/>
        <v>27329.165</v>
      </c>
      <c r="I15" s="19">
        <f t="shared" si="0"/>
        <v>22915.361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39"/>
      <c r="C16" s="16" t="s">
        <v>13</v>
      </c>
      <c r="D16" s="17" t="s">
        <v>14</v>
      </c>
      <c r="E16" s="43">
        <f>E10+E13</f>
        <v>48537.819</v>
      </c>
      <c r="F16" s="44"/>
      <c r="G16" s="44"/>
      <c r="H16" s="44"/>
      <c r="I16" s="45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4" t="s">
        <v>21</v>
      </c>
      <c r="C17" s="35"/>
      <c r="D17" s="35"/>
      <c r="E17" s="35"/>
      <c r="F17" s="35"/>
      <c r="G17" s="35"/>
      <c r="H17" s="35"/>
      <c r="I17" s="36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3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28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32"/>
      <c r="C19" s="11" t="s">
        <v>12</v>
      </c>
      <c r="D19" s="12" t="s">
        <v>22</v>
      </c>
      <c r="E19" s="13">
        <v>4.393</v>
      </c>
      <c r="F19" s="13">
        <v>0.733</v>
      </c>
      <c r="G19" s="13">
        <v>0</v>
      </c>
      <c r="H19" s="13">
        <v>0.255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3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32"/>
      <c r="C21" s="11" t="s">
        <v>12</v>
      </c>
      <c r="D21" s="12" t="s">
        <v>22</v>
      </c>
      <c r="E21" s="13">
        <v>0</v>
      </c>
      <c r="F21" s="13">
        <v>0</v>
      </c>
      <c r="G21" s="13">
        <v>0.257</v>
      </c>
      <c r="H21" s="13">
        <v>4.704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51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20"/>
      <c r="M22" s="20"/>
      <c r="N22" s="20"/>
      <c r="O22" s="20"/>
      <c r="P22" s="20"/>
      <c r="Q22" s="23"/>
    </row>
    <row r="23" spans="2:9" s="6" customFormat="1" ht="15.75" customHeight="1">
      <c r="B23" s="51"/>
      <c r="C23" s="16" t="s">
        <v>12</v>
      </c>
      <c r="D23" s="17" t="s">
        <v>22</v>
      </c>
      <c r="E23" s="21">
        <f>E19+E21</f>
        <v>4.393</v>
      </c>
      <c r="F23" s="21">
        <f t="shared" si="1"/>
        <v>0.733</v>
      </c>
      <c r="G23" s="21">
        <f t="shared" si="1"/>
        <v>0.257</v>
      </c>
      <c r="H23" s="21">
        <f t="shared" si="1"/>
        <v>4.959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9" t="s">
        <v>15</v>
      </c>
      <c r="C27" s="50"/>
      <c r="D27" s="8" t="s">
        <v>0</v>
      </c>
      <c r="E27" s="46" t="s">
        <v>17</v>
      </c>
      <c r="F27" s="47"/>
      <c r="G27" s="47"/>
      <c r="H27" s="47"/>
      <c r="I27" s="48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2018-05-24T01:21:18Z</dcterms:modified>
  <cp:category/>
  <cp:version/>
  <cp:contentType/>
  <cp:contentStatus/>
  <cp:revision>1</cp:revision>
</cp:coreProperties>
</file>