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Плюснина\ПОП\2026\Апрель\20.04.-24.04.26\согласование с Администрациями\"/>
    </mc:Choice>
  </mc:AlternateContent>
  <bookViews>
    <workbookView xWindow="360" yWindow="15" windowWidth="20955" windowHeight="9720"/>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B12" i="1" l="1"/>
  <c r="B13" i="1"/>
  <c r="B16" i="1"/>
  <c r="B17" i="1"/>
  <c r="B20" i="1"/>
  <c r="B7" i="1" l="1"/>
  <c r="B8" i="1"/>
  <c r="B9" i="1"/>
  <c r="B10" i="1"/>
  <c r="B11" i="1"/>
  <c r="B14" i="1"/>
  <c r="B15" i="1"/>
  <c r="B18" i="1"/>
  <c r="B19" i="1"/>
  <c r="A17" i="1"/>
  <c r="A15" i="1"/>
  <c r="A13" i="1"/>
  <c r="A11" i="1"/>
  <c r="A9" i="1"/>
  <c r="A7" i="1"/>
  <c r="B6" i="1"/>
</calcChain>
</file>

<file path=xl/sharedStrings.xml><?xml version="1.0" encoding="utf-8"?>
<sst xmlns="http://schemas.openxmlformats.org/spreadsheetml/2006/main" count="106" uniqueCount="68">
  <si>
    <t>Приложение №1</t>
  </si>
  <si>
    <t>Советский, Октябрьский , Железнодорожный районы г. Улан-Удэ</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</si>
  <si>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</si>
  <si>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</si>
  <si>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</si>
  <si>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</si>
  <si>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</si>
  <si>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</si>
  <si>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</si>
  <si>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</si>
  <si>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</si>
  <si>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</si>
  <si>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</si>
  <si>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Железнодорожный район</t>
  </si>
  <si>
    <t>Советский район</t>
  </si>
  <si>
    <t>Октябрьский район</t>
  </si>
  <si>
    <t>ВЛ-0,4кВ ф.1 от ТП-540</t>
  </si>
  <si>
    <t>ПО ЦЭС, Городской РЭС</t>
  </si>
  <si>
    <t>Работ с отключением потребителей не планируется.</t>
  </si>
  <si>
    <t>для установки опор</t>
  </si>
  <si>
    <t>ВЛ-0,4кВ ф.5 от ТП-794</t>
  </si>
  <si>
    <t>ул. Онохойская 2-19.</t>
  </si>
  <si>
    <t>ул. Наушкинская 38-70, ул. Бичурская 1-23, ул. Суворова 2-6.</t>
  </si>
  <si>
    <t>Информация о планируемых отключениях в сетях ПО ГЭС, ЦЭС в период с 20 апреля по 24 апреля 2026 года</t>
  </si>
  <si>
    <t>ВЛ-10кВ Ф.7 ПС «АРЗ»</t>
  </si>
  <si>
    <t>для ремонта СЯ-69 и установка ПКУ ТП-403</t>
  </si>
  <si>
    <t>Станция «Мегафон» ул. Центральная №26 (Исток), станция «МТС», ДНТ «Сокол», ул. Карьер (с. Сужа), СНТ Баян Тала, ИП Пак, п. Исток ул. Победы 1-41, ул. Светлогорская 7 - 32, пер. Карьерный 1-8, ул. Прибрежная 2 - 40, ул. Полынная 1-37, ул. Земляничная  1-22, ул. Инская 1-16, ул. Карьерная 23–31,  ул. Природная 19-36, Подсобное хозяйство ПСЗ, ул. Центральная 2 – 28, ул. мкр Аэропорт д.30,31а,31, ул.Осенняя 1-80, ул. Служебная 2-77, ул.Сельская 1-73, ул.Просторная 1-69, ул.Оронгойская 1-19</t>
  </si>
  <si>
    <t>ВЛ-10кВ ф.12 ПС БВС</t>
  </si>
  <si>
    <t>для демонтажа ПКУ ТП-394</t>
  </si>
  <si>
    <t>- ул. Иволгинская 13а, ЕИРЦ, магазин «Крона», магазин «Барис», магазин «Николаевский», ломбард «Сибирь», магазин «Рыболов и охотник», Учхоз «Байкал», Учхоз «Байкал 2», ул. Степная протока, ул. Баргузинская 1-24, пер. Баргузинский, ул. Проселочная 2-22, ул. Сельская 1-15, ул. Ольхонская 1-30, Сад «Весна», ДНТ «Весна», Сад «Коммунальник», Сад «20 лет Победы». Учебный центр «Зеленстрой», общежитие, котельная, мастерская – «Зеленстрой», ул. Окинская 17-81, ул. Оронгойская 1-39, пер. Оронгойский 2, ул. Селенгинская 1-35, ул. Черемушки 8-84,  ул. Джидинская 1- 83, ул. Сельскохозяйственная 2-12, СНТ Черемушки, ул. Судоремонтная 3-78, Городской пляж «Комсомольский остров», ул. Иволгинская магазин ИП «Шульгина», магазин ул. Окинская 2, магазин по ул. пер. Гравинский, ул. Иркутская, ул. Привольная, пер. Пилорамный, ул. Житкевич, ИП «Грудинин», Авиабаза «Лесная охрана», Комплекс фотофиксации ул. Иволгинская 15, Светофор ул. Иволгинская 15, СТО «Серена», магазин ООО «Алексеева».</t>
  </si>
  <si>
    <t>ВЛ-6 кВ ф.1 РП-35 участок от ТП-573</t>
  </si>
  <si>
    <t>для регулировки напряжения</t>
  </si>
  <si>
    <t xml:space="preserve">СНТ Ранет ,ул. Бабушкина,34 деловой центр, ул. Бабушкина,34а(павильоны), ул. Бабушкина ,34 (магазин Титан). </t>
  </si>
  <si>
    <t xml:space="preserve">КЛ-6 кВ ф.12 РП-8 и КЛ-6 кВ м/у ТП-127 и ТП-144 </t>
  </si>
  <si>
    <t>для трассировки КЛ</t>
  </si>
  <si>
    <t>ул.Октябрьская 50</t>
  </si>
  <si>
    <t>ВЛ-0,4 кВ ф.1 от ТП-213</t>
  </si>
  <si>
    <t>для БВР</t>
  </si>
  <si>
    <t>ул.Тубсанаторий 20,24,30,40,22а,26а.</t>
  </si>
  <si>
    <t>ВЛ-0,4 кВ ф.3 от ТП-7</t>
  </si>
  <si>
    <t xml:space="preserve">ул.Тубсанаторий 4,8,6,10,12,16,18/3,18/5,1а,19,21,26/2,12а. </t>
  </si>
  <si>
    <t>для монтажа СИП</t>
  </si>
  <si>
    <t>РУ-10 кВ ТП-218</t>
  </si>
  <si>
    <t>ул.Артема 1-18, ул.Музейная 180, ул.Верхняя Березовка 6а, 37а к1 ,ул.Фортуны 2-22а..</t>
  </si>
  <si>
    <t>РУ-6 кВ ТП-2138</t>
  </si>
  <si>
    <t xml:space="preserve"> ул. Мунгонова,50,51, магазин по ул. Мунгонова,25/1, ул. Испытателей, 17-37, 13б,43, ул. Буранная, 29-48.</t>
  </si>
  <si>
    <t xml:space="preserve">ВЛ-0,4кВ ф.2 от ТП-409 </t>
  </si>
  <si>
    <t>для замены опор и монтаж СИП</t>
  </si>
  <si>
    <t xml:space="preserve"> ул. Полевая 16 - 23, ул. Урожайная 21 - 82, 31Б.</t>
  </si>
  <si>
    <t>ВЛ-0,4кВ ф.4 от ТП-409</t>
  </si>
  <si>
    <t xml:space="preserve"> для монтажа СИП</t>
  </si>
  <si>
    <t>ул. Блюхера 146-187, 200, 140а,145а,148б,143а, ул.Пригородная 15а</t>
  </si>
  <si>
    <t>для монтажа провода СИП</t>
  </si>
  <si>
    <t>ВЛ-0,4 кВ ф.2 ТП-2521</t>
  </si>
  <si>
    <t>для замены ж/б приставки опора №3</t>
  </si>
  <si>
    <t>ул.Ягодная 1-9, ул.Калиновая 1-12, ул.Черемуховая 1-9</t>
  </si>
  <si>
    <t>ВЛ-0,4 кВ ф.4 ТП-855</t>
  </si>
  <si>
    <t>для перевода абонентов на новую ВЛИ-0,4 кВ</t>
  </si>
  <si>
    <t>ул. Бограда,1-25 (неч), ул. Бограда,6-12 (чет)</t>
  </si>
  <si>
    <t>г. Улан-Удэ</t>
  </si>
  <si>
    <t xml:space="preserve"> 13:00 - 17:00</t>
  </si>
  <si>
    <t xml:space="preserve"> 10:00 - 13:00</t>
  </si>
  <si>
    <t xml:space="preserve"> 09:30 - 17:00</t>
  </si>
  <si>
    <t xml:space="preserve"> 09:30 - 13:00</t>
  </si>
  <si>
    <t xml:space="preserve"> 09:00 - 17:00</t>
  </si>
  <si>
    <t xml:space="preserve"> 09:00 - 13:00</t>
  </si>
  <si>
    <t xml:space="preserve"> 10:00 - 16:00</t>
  </si>
  <si>
    <t xml:space="preserve"> 10:00 - 17:00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</si>
</sst>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scheme val="minor"/>
    </font>
    <font>
      <sz val="10"/>
      <name val="Arial Cyr"/>
    </font>
    <font>
      <sz val="11"/>
      <color theme="1"/>
      <name val="Times New Roman"/>
      <family val="1"/>
      <charset val="204"/>
    </font>
    <font>
      <sz val="14"/>
      <color theme="1"/>
      <name val="Times New Roman"/>
      <family val="1"/>
      <charset val="204"/>
    </font>
    <font>
      <b/>
      <sz val="16"/>
      <color theme="1"/>
      <name val="Times New Roman"/>
      <family val="1"/>
      <charset val="204"/>
    </font>
    <font>
      <sz val="14"/>
      <color theme="1"/>
      <name val="Calibri"/>
      <family val="2"/>
      <charset val="204"/>
      <scheme val="minor"/>
    </font>
    <font>
      <sz val="14"/>
      <name val="Times New Roman"/>
      <family val="1"/>
      <charset val="204"/>
    </font>
    <font>
      <sz val="11"/>
      <color theme="1"/>
      <name val="Calibri"/>
      <family val="2"/>
      <charset val="204"/>
      <scheme val="minor"/>
    </font>
    <font>
      <sz val="14"/>
      <name val="Times New Roman"/>
    </font>
    <font>
      <sz val="14"/>
      <name val="Arial"/>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s>
  <cellStyleXfs count="3">
    <xf numFmtId="0" fontId="0" fillId="0" borderId="0"/>
    <xf numFmtId="0" fontId="7" fillId="0" borderId="0"/>
    <xf numFmtId="0" fontId="1" fillId="0" borderId="0"/>
  </cellStyleXfs>
  <cellXfs count="33">
    <xf numFmtId="0" fontId="0" fillId="0" borderId="0" xfId="0"/>
    <xf numFmtId="0" fontId="0" fillId="0" borderId="0" xfId="0"/>
    <xf numFmtId="0" fontId="2" fillId="0" borderId="0" xfId="0" applyFont="1"/>
    <xf numFmtId="0" fontId="3" fillId="0" borderId="0" xfId="0" applyFont="1" applyAlignment="1">
      <alignment horizontal="center" vertical="center"/>
    </xf>
    <xf numFmtId="0" fontId="3" fillId="0" borderId="0" xfId="0" applyFont="1"/>
    <xf numFmtId="0" fontId="3" fillId="0" borderId="0" xfId="0" applyFont="1" applyAlignment="1">
      <alignment horizontal="center" wrapText="1"/>
    </xf>
    <xf numFmtId="0" fontId="3" fillId="2" borderId="0" xfId="0" applyFont="1" applyFill="1"/>
    <xf numFmtId="0" fontId="3" fillId="2" borderId="0" xfId="0" applyFont="1" applyFill="1" applyAlignment="1">
      <alignment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xf numFmtId="0" fontId="3" fillId="0" borderId="4" xfId="0" applyFont="1" applyBorder="1" applyAlignment="1">
      <alignment horizontal="center" vertical="center" wrapText="1"/>
    </xf>
    <xf numFmtId="0" fontId="0" fillId="0" borderId="0" xfId="0" applyAlignment="1">
      <alignment wrapText="1"/>
    </xf>
    <xf numFmtId="0" fontId="3" fillId="0" borderId="5"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wrapText="1"/>
    </xf>
    <xf numFmtId="0" fontId="3" fillId="0" borderId="2" xfId="0" applyFont="1" applyFill="1" applyBorder="1" applyAlignment="1">
      <alignment horizontal="center" vertical="center" wrapText="1"/>
    </xf>
    <xf numFmtId="0" fontId="2" fillId="0" borderId="2" xfId="0" applyFont="1" applyBorder="1"/>
    <xf numFmtId="0" fontId="3" fillId="0" borderId="2" xfId="0" applyFont="1" applyBorder="1"/>
    <xf numFmtId="0" fontId="3" fillId="2" borderId="2" xfId="0" applyFont="1" applyFill="1" applyBorder="1"/>
    <xf numFmtId="0" fontId="3" fillId="0" borderId="2" xfId="0" applyFont="1" applyBorder="1" applyAlignment="1">
      <alignment horizontal="center" vertical="center" wrapText="1"/>
    </xf>
    <xf numFmtId="0" fontId="8" fillId="2" borderId="6" xfId="0" applyFont="1" applyFill="1" applyBorder="1" applyAlignment="1" applyProtection="1">
      <alignment horizontal="center" vertical="center" wrapText="1"/>
    </xf>
    <xf numFmtId="14" fontId="8" fillId="2" borderId="7" xfId="0" applyNumberFormat="1"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indent="3"/>
    </xf>
    <xf numFmtId="0" fontId="9" fillId="2" borderId="6" xfId="0" applyFont="1" applyFill="1" applyBorder="1" applyAlignment="1" applyProtection="1">
      <alignment horizontal="center" vertical="center" wrapText="1"/>
    </xf>
    <xf numFmtId="0" fontId="4" fillId="0" borderId="0" xfId="0" applyFont="1" applyAlignment="1">
      <alignment horizontal="center"/>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cellXfs>
  <cellStyles count="3">
    <cellStyle name="Обычный" xfId="0" builtinId="0"/>
    <cellStyle name="Обычный 13"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topLeftCell="A13" zoomScale="60" zoomScaleNormal="60" workbookViewId="0">
      <selection activeCell="C19" sqref="C19"/>
    </sheetView>
  </sheetViews>
  <sheetFormatPr defaultColWidth="9.140625" defaultRowHeight="18.75" x14ac:dyDescent="0.3"/>
  <cols>
    <col min="1" max="1" width="5.85546875" style="1" customWidth="1"/>
    <col min="2" max="2" width="32.28515625" style="2" customWidth="1"/>
    <col min="3" max="3" width="37.85546875" style="3" customWidth="1"/>
    <col min="4" max="4" width="31" style="3" customWidth="1"/>
    <col min="5" max="5" width="27.7109375" style="2" customWidth="1"/>
    <col min="6" max="6" width="21" style="4" customWidth="1"/>
    <col min="7" max="7" width="37.28515625" style="5" customWidth="1"/>
    <col min="8" max="8" width="31.5703125" style="4" customWidth="1"/>
    <col min="9" max="9" width="136.7109375" style="6" customWidth="1"/>
    <col min="10" max="10" width="16.7109375" style="1" customWidth="1"/>
    <col min="11" max="16384" width="9.140625" style="1"/>
  </cols>
  <sheetData>
    <row r="1" spans="1:9" ht="21" customHeight="1" x14ac:dyDescent="0.3">
      <c r="I1" s="7" t="s">
        <v>0</v>
      </c>
    </row>
    <row r="2" spans="1:9" ht="20.25" x14ac:dyDescent="0.3">
      <c r="B2" s="28" t="s">
        <v>23</v>
      </c>
      <c r="C2" s="28"/>
      <c r="D2" s="28"/>
      <c r="E2" s="28"/>
      <c r="F2" s="28"/>
      <c r="G2" s="28"/>
      <c r="H2" s="28"/>
      <c r="I2" s="28"/>
    </row>
    <row r="3" spans="1:9" ht="39.75" customHeight="1" x14ac:dyDescent="0.3">
      <c r="E3" s="29" t="s">
        <v>1</v>
      </c>
      <c r="F3" s="29"/>
      <c r="G3" s="29"/>
      <c r="H3" s="29"/>
    </row>
    <row r="4" spans="1:9" ht="53.25" customHeight="1" x14ac:dyDescent="0.25">
      <c r="A4" s="30" t="s">
        <v>2</v>
      </c>
      <c r="B4" s="30" t="s">
        <v>3</v>
      </c>
      <c r="C4" s="30" t="s">
        <v>4</v>
      </c>
      <c r="D4" s="30" t="s">
        <v>5</v>
      </c>
      <c r="E4" s="30" t="s">
        <v>6</v>
      </c>
      <c r="F4" s="30"/>
      <c r="G4" s="30" t="s">
        <v>7</v>
      </c>
      <c r="H4" s="30"/>
      <c r="I4" s="30"/>
    </row>
    <row r="5" spans="1:9" ht="56.25" x14ac:dyDescent="0.25">
      <c r="A5" s="30"/>
      <c r="B5" s="30"/>
      <c r="C5" s="31"/>
      <c r="D5" s="31"/>
      <c r="E5" s="9" t="s">
        <v>8</v>
      </c>
      <c r="F5" s="9" t="s">
        <v>9</v>
      </c>
      <c r="G5" s="9" t="s">
        <v>10</v>
      </c>
      <c r="H5" s="9" t="s">
        <v>11</v>
      </c>
      <c r="I5" s="10" t="s">
        <v>12</v>
      </c>
    </row>
    <row r="6" spans="1:9" s="11" customFormat="1" ht="198" customHeight="1" x14ac:dyDescent="0.3">
      <c r="A6" s="8">
        <v>1</v>
      </c>
      <c r="B6" s="12" t="str">
        <f t="shared" ref="B6:B20" si="0">IF(G6="Октябрьский район","ПО ГЭС, Октябрьский РЭС",IF(G6="Советский район","ПО ГЭС, Советский РЭС",IF(G6="Железнодорожный район","ПО ГЭС, Железнодорожный РЭС")))</f>
        <v>ПО ГЭС, Советский РЭС</v>
      </c>
      <c r="C6" s="23" t="s">
        <v>24</v>
      </c>
      <c r="D6" s="23" t="s">
        <v>25</v>
      </c>
      <c r="E6" s="24">
        <v>46132</v>
      </c>
      <c r="F6" s="23" t="s">
        <v>60</v>
      </c>
      <c r="G6" s="23" t="s">
        <v>14</v>
      </c>
      <c r="H6" s="25" t="s">
        <v>59</v>
      </c>
      <c r="I6" s="23" t="s">
        <v>26</v>
      </c>
    </row>
    <row r="7" spans="1:9" ht="200.25" customHeight="1" x14ac:dyDescent="0.25">
      <c r="A7" s="8">
        <f t="shared" ref="A7:A17" si="1">A6+1</f>
        <v>2</v>
      </c>
      <c r="B7" s="12" t="str">
        <f t="shared" si="0"/>
        <v>ПО ГЭС, Советский РЭС</v>
      </c>
      <c r="C7" s="23" t="s">
        <v>27</v>
      </c>
      <c r="D7" s="23" t="s">
        <v>28</v>
      </c>
      <c r="E7" s="24">
        <v>46132</v>
      </c>
      <c r="F7" s="23" t="s">
        <v>61</v>
      </c>
      <c r="G7" s="23" t="s">
        <v>14</v>
      </c>
      <c r="H7" s="25" t="s">
        <v>59</v>
      </c>
      <c r="I7" s="26" t="s">
        <v>29</v>
      </c>
    </row>
    <row r="8" spans="1:9" s="13" customFormat="1" ht="69.75" customHeight="1" x14ac:dyDescent="0.25">
      <c r="A8" s="8">
        <v>3</v>
      </c>
      <c r="B8" s="12" t="str">
        <f t="shared" si="0"/>
        <v>ПО ГЭС, Октябрьский РЭС</v>
      </c>
      <c r="C8" s="23" t="s">
        <v>16</v>
      </c>
      <c r="D8" s="23" t="s">
        <v>19</v>
      </c>
      <c r="E8" s="24">
        <v>46132</v>
      </c>
      <c r="F8" s="23" t="s">
        <v>62</v>
      </c>
      <c r="G8" s="23" t="s">
        <v>15</v>
      </c>
      <c r="H8" s="25" t="s">
        <v>59</v>
      </c>
      <c r="I8" s="23" t="s">
        <v>22</v>
      </c>
    </row>
    <row r="9" spans="1:9" ht="90" customHeight="1" x14ac:dyDescent="0.25">
      <c r="A9" s="8">
        <f t="shared" si="1"/>
        <v>4</v>
      </c>
      <c r="B9" s="12" t="str">
        <f t="shared" si="0"/>
        <v>ПО ГЭС, Октябрьский РЭС</v>
      </c>
      <c r="C9" s="23" t="s">
        <v>30</v>
      </c>
      <c r="D9" s="23" t="s">
        <v>31</v>
      </c>
      <c r="E9" s="24">
        <v>46133</v>
      </c>
      <c r="F9" s="23" t="s">
        <v>63</v>
      </c>
      <c r="G9" s="23" t="s">
        <v>15</v>
      </c>
      <c r="H9" s="25" t="s">
        <v>59</v>
      </c>
      <c r="I9" s="23" t="s">
        <v>32</v>
      </c>
    </row>
    <row r="10" spans="1:9" ht="124.5" customHeight="1" x14ac:dyDescent="0.25">
      <c r="A10" s="8">
        <v>5</v>
      </c>
      <c r="B10" s="12" t="str">
        <f t="shared" si="0"/>
        <v>ПО ГЭС, Железнодорожный РЭС</v>
      </c>
      <c r="C10" s="23" t="s">
        <v>33</v>
      </c>
      <c r="D10" s="23" t="s">
        <v>34</v>
      </c>
      <c r="E10" s="24">
        <v>46133</v>
      </c>
      <c r="F10" s="23" t="s">
        <v>64</v>
      </c>
      <c r="G10" s="23" t="s">
        <v>13</v>
      </c>
      <c r="H10" s="25" t="s">
        <v>59</v>
      </c>
      <c r="I10" s="23" t="s">
        <v>35</v>
      </c>
    </row>
    <row r="11" spans="1:9" ht="230.25" customHeight="1" x14ac:dyDescent="0.25">
      <c r="A11" s="8">
        <f t="shared" si="1"/>
        <v>6</v>
      </c>
      <c r="B11" s="12" t="str">
        <f t="shared" si="0"/>
        <v>ПО ГЭС, Железнодорожный РЭС</v>
      </c>
      <c r="C11" s="23" t="s">
        <v>36</v>
      </c>
      <c r="D11" s="23" t="s">
        <v>37</v>
      </c>
      <c r="E11" s="24">
        <v>46134</v>
      </c>
      <c r="F11" s="23" t="s">
        <v>60</v>
      </c>
      <c r="G11" s="23" t="s">
        <v>13</v>
      </c>
      <c r="H11" s="25" t="s">
        <v>59</v>
      </c>
      <c r="I11" s="27" t="s">
        <v>38</v>
      </c>
    </row>
    <row r="12" spans="1:9" ht="37.5" x14ac:dyDescent="0.25">
      <c r="A12" s="8">
        <v>7</v>
      </c>
      <c r="B12" s="12" t="str">
        <f t="shared" si="0"/>
        <v>ПО ГЭС, Железнодорожный РЭС</v>
      </c>
      <c r="C12" s="23" t="s">
        <v>39</v>
      </c>
      <c r="D12" s="23" t="s">
        <v>37</v>
      </c>
      <c r="E12" s="24">
        <v>46134</v>
      </c>
      <c r="F12" s="23" t="s">
        <v>60</v>
      </c>
      <c r="G12" s="23" t="s">
        <v>13</v>
      </c>
      <c r="H12" s="25" t="s">
        <v>59</v>
      </c>
      <c r="I12" s="23" t="s">
        <v>40</v>
      </c>
    </row>
    <row r="13" spans="1:9" ht="121.5" customHeight="1" x14ac:dyDescent="0.25">
      <c r="A13" s="8">
        <f t="shared" si="1"/>
        <v>8</v>
      </c>
      <c r="B13" s="12" t="str">
        <f t="shared" si="0"/>
        <v>ПО ГЭС, Октябрьский РЭС</v>
      </c>
      <c r="C13" s="23" t="s">
        <v>16</v>
      </c>
      <c r="D13" s="23" t="s">
        <v>41</v>
      </c>
      <c r="E13" s="24">
        <v>46134</v>
      </c>
      <c r="F13" s="23" t="s">
        <v>62</v>
      </c>
      <c r="G13" s="23" t="s">
        <v>15</v>
      </c>
      <c r="H13" s="25" t="s">
        <v>59</v>
      </c>
      <c r="I13" s="23" t="s">
        <v>22</v>
      </c>
    </row>
    <row r="14" spans="1:9" ht="82.5" customHeight="1" x14ac:dyDescent="0.25">
      <c r="A14" s="8">
        <v>9</v>
      </c>
      <c r="B14" s="12" t="str">
        <f t="shared" si="0"/>
        <v>ПО ГЭС, Железнодорожный РЭС</v>
      </c>
      <c r="C14" s="23" t="s">
        <v>42</v>
      </c>
      <c r="D14" s="23" t="s">
        <v>31</v>
      </c>
      <c r="E14" s="24">
        <v>46135</v>
      </c>
      <c r="F14" s="23" t="s">
        <v>60</v>
      </c>
      <c r="G14" s="23" t="s">
        <v>13</v>
      </c>
      <c r="H14" s="25" t="s">
        <v>59</v>
      </c>
      <c r="I14" s="23" t="s">
        <v>43</v>
      </c>
    </row>
    <row r="15" spans="1:9" ht="121.5" customHeight="1" x14ac:dyDescent="0.25">
      <c r="A15" s="8">
        <f t="shared" si="1"/>
        <v>10</v>
      </c>
      <c r="B15" s="12" t="str">
        <f t="shared" si="0"/>
        <v>ПО ГЭС, Железнодорожный РЭС</v>
      </c>
      <c r="C15" s="23" t="s">
        <v>44</v>
      </c>
      <c r="D15" s="23" t="s">
        <v>31</v>
      </c>
      <c r="E15" s="24">
        <v>46135</v>
      </c>
      <c r="F15" s="23" t="s">
        <v>65</v>
      </c>
      <c r="G15" s="23" t="s">
        <v>13</v>
      </c>
      <c r="H15" s="25" t="s">
        <v>59</v>
      </c>
      <c r="I15" s="23" t="s">
        <v>45</v>
      </c>
    </row>
    <row r="16" spans="1:9" ht="62.25" customHeight="1" x14ac:dyDescent="0.25">
      <c r="A16" s="8">
        <v>11</v>
      </c>
      <c r="B16" s="14" t="str">
        <f t="shared" si="0"/>
        <v>ПО ГЭС, Советский РЭС</v>
      </c>
      <c r="C16" s="23" t="s">
        <v>46</v>
      </c>
      <c r="D16" s="23" t="s">
        <v>47</v>
      </c>
      <c r="E16" s="24">
        <v>46135</v>
      </c>
      <c r="F16" s="23" t="s">
        <v>66</v>
      </c>
      <c r="G16" s="23" t="s">
        <v>14</v>
      </c>
      <c r="H16" s="25" t="s">
        <v>59</v>
      </c>
      <c r="I16" s="23" t="s">
        <v>48</v>
      </c>
    </row>
    <row r="17" spans="1:9" ht="108.75" customHeight="1" x14ac:dyDescent="0.25">
      <c r="A17" s="8">
        <f t="shared" si="1"/>
        <v>12</v>
      </c>
      <c r="B17" s="14" t="str">
        <f t="shared" si="0"/>
        <v>ПО ГЭС, Советский РЭС</v>
      </c>
      <c r="C17" s="23" t="s">
        <v>49</v>
      </c>
      <c r="D17" s="23" t="s">
        <v>50</v>
      </c>
      <c r="E17" s="24">
        <v>46135</v>
      </c>
      <c r="F17" s="23" t="s">
        <v>66</v>
      </c>
      <c r="G17" s="23" t="s">
        <v>14</v>
      </c>
      <c r="H17" s="25" t="s">
        <v>59</v>
      </c>
      <c r="I17" s="23" t="s">
        <v>51</v>
      </c>
    </row>
    <row r="18" spans="1:9" ht="93.75" customHeight="1" x14ac:dyDescent="0.25">
      <c r="A18" s="8">
        <v>13</v>
      </c>
      <c r="B18" s="14" t="str">
        <f t="shared" si="0"/>
        <v>ПО ГЭС, Октябрьский РЭС</v>
      </c>
      <c r="C18" s="23" t="s">
        <v>20</v>
      </c>
      <c r="D18" s="23" t="s">
        <v>52</v>
      </c>
      <c r="E18" s="24">
        <v>46135</v>
      </c>
      <c r="F18" s="23" t="s">
        <v>62</v>
      </c>
      <c r="G18" s="23" t="s">
        <v>15</v>
      </c>
      <c r="H18" s="25" t="s">
        <v>59</v>
      </c>
      <c r="I18" s="23" t="s">
        <v>21</v>
      </c>
    </row>
    <row r="19" spans="1:9" ht="37.5" x14ac:dyDescent="0.25">
      <c r="A19" s="12">
        <v>14</v>
      </c>
      <c r="B19" s="8" t="str">
        <f t="shared" si="0"/>
        <v>ПО ГЭС, Железнодорожный РЭС</v>
      </c>
      <c r="C19" s="23" t="s">
        <v>53</v>
      </c>
      <c r="D19" s="23" t="s">
        <v>54</v>
      </c>
      <c r="E19" s="24">
        <v>46136</v>
      </c>
      <c r="F19" s="23" t="s">
        <v>67</v>
      </c>
      <c r="G19" s="23" t="s">
        <v>13</v>
      </c>
      <c r="H19" s="25" t="s">
        <v>59</v>
      </c>
      <c r="I19" s="23" t="s">
        <v>55</v>
      </c>
    </row>
    <row r="20" spans="1:9" ht="60" customHeight="1" x14ac:dyDescent="0.25">
      <c r="A20" s="8">
        <v>15</v>
      </c>
      <c r="B20" s="22" t="str">
        <f t="shared" si="0"/>
        <v>ПО ГЭС, Октябрьский РЭС</v>
      </c>
      <c r="C20" s="23" t="s">
        <v>56</v>
      </c>
      <c r="D20" s="23" t="s">
        <v>57</v>
      </c>
      <c r="E20" s="24">
        <v>46136</v>
      </c>
      <c r="F20" s="23" t="s">
        <v>62</v>
      </c>
      <c r="G20" s="23" t="s">
        <v>15</v>
      </c>
      <c r="H20" s="25" t="s">
        <v>59</v>
      </c>
      <c r="I20" s="23" t="s">
        <v>58</v>
      </c>
    </row>
    <row r="21" spans="1:9" ht="51" customHeight="1" x14ac:dyDescent="0.3">
      <c r="A21" s="18">
        <v>19</v>
      </c>
      <c r="B21" s="32" t="s">
        <v>17</v>
      </c>
      <c r="C21" s="15" t="s">
        <v>18</v>
      </c>
      <c r="D21" s="16"/>
      <c r="E21" s="19"/>
      <c r="F21" s="20"/>
      <c r="G21" s="17"/>
      <c r="H21" s="20"/>
      <c r="I21" s="21"/>
    </row>
  </sheetData>
  <mergeCells count="8">
    <mergeCell ref="B2:I2"/>
    <mergeCell ref="E3:H3"/>
    <mergeCell ref="A4:A5"/>
    <mergeCell ref="B4:B5"/>
    <mergeCell ref="C4:C5"/>
    <mergeCell ref="D4:D5"/>
    <mergeCell ref="E4:F4"/>
    <mergeCell ref="G4:I4"/>
  </mergeCells>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Плюснина Александра Леонидовна</dc:creator>
  <cp:lastModifiedBy>Плюснина Александра Леонидовна</cp:lastModifiedBy>
  <cp:revision>8</cp:revision>
  <dcterms:created xsi:type="dcterms:W3CDTF">2006-09-16T00:00:00Z</dcterms:created>
  <dcterms:modified xsi:type="dcterms:W3CDTF">2026-04-14T06:14:52Z</dcterms:modified>
</cp:coreProperties>
</file>