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16" i="1" l="1"/>
  <c r="B24" i="1"/>
  <c r="B10" i="1" l="1"/>
  <c r="B8" i="1" l="1"/>
  <c r="B7" i="1"/>
  <c r="B9" i="1"/>
  <c r="B11" i="1"/>
  <c r="B12" i="1"/>
  <c r="B13" i="1"/>
  <c r="B14" i="1"/>
  <c r="B15" i="1"/>
  <c r="B18" i="1"/>
  <c r="B19" i="1"/>
  <c r="B20" i="1"/>
  <c r="B21" i="1"/>
  <c r="B23" i="1"/>
  <c r="B26" i="1"/>
  <c r="B27" i="1"/>
  <c r="A25" i="1" l="1"/>
  <c r="A26" i="1" s="1"/>
  <c r="A27" i="1" s="1"/>
  <c r="A19" i="1"/>
  <c r="A20" i="1" s="1"/>
  <c r="A21" i="1" s="1"/>
  <c r="A7" i="1"/>
  <c r="A8" i="1" s="1"/>
  <c r="A9" i="1" s="1"/>
  <c r="A10" i="1" s="1"/>
  <c r="A11" i="1" s="1"/>
  <c r="A12" i="1" s="1"/>
  <c r="A13" i="1" s="1"/>
</calcChain>
</file>

<file path=xl/sharedStrings.xml><?xml version="1.0" encoding="utf-8"?>
<sst xmlns="http://schemas.openxmlformats.org/spreadsheetml/2006/main" count="150" uniqueCount="68">
  <si>
    <t>Приложение №1</t>
  </si>
  <si>
    <t>Советский, Октябрьский , Железнодорожный районы г. Улан-Удэ</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</si>
  <si>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</si>
  <si>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</si>
  <si>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</si>
  <si>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</si>
  <si>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</si>
  <si>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</si>
  <si>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</si>
  <si>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</si>
  <si>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</si>
  <si>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</si>
  <si>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</si>
  <si>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Советский район</t>
  </si>
  <si>
    <t>Железнодорожный район</t>
  </si>
  <si>
    <t>Октябрьский район</t>
  </si>
  <si>
    <t>ВЛ-0,4кВ ф.4 ТП-855</t>
  </si>
  <si>
    <t>ВЛ-10кВ ф.3 ПС БВС</t>
  </si>
  <si>
    <t>ВЛ-10кВ ф.8 ПС БВС</t>
  </si>
  <si>
    <t>пер. Кемеровский ул. Кемеровская ул. Новая, пер. Грачевский пер. Новый, пер. Иволгинский, ул. Грачевская, ул. Заречная, ул. Кемеровская, ул. Новосибирская, ул. Республиканская, ул. Красночикойская, СНТ Сибиряк, ул. Пригородная.</t>
  </si>
  <si>
    <t>ВЛ-10кВ ПС БВС ф.12</t>
  </si>
  <si>
    <t xml:space="preserve">ул. Иволгинская 13а,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ООО «Трансуголь», ул. Окинская 17-81, ул. Оронгойская 1-39, пер. Оронгойский 2, ул. Селенгинская 1-35, ул. Черемушки 8-84, ул. Джидинская 1-83,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</si>
  <si>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РУ-10кВ ТП-974</t>
  </si>
  <si>
    <t>ПО ГЭС Восточный РЭС</t>
  </si>
  <si>
    <t>Информация о планируемых отключениях в сетях ПО ГЭС, ЦЭС в период с 08 сентября по 12 сентября 2025 года</t>
  </si>
  <si>
    <t xml:space="preserve">ПТ-78В </t>
  </si>
  <si>
    <t>Тех обслуживание</t>
  </si>
  <si>
    <t xml:space="preserve">Автомобилистов 4Б, 4Б/1,4Б/2, 4Б/3, 4Б/4, 4Б/5, 4Б/6, 4Б/7, 4Б/8, 4Б/9. </t>
  </si>
  <si>
    <t xml:space="preserve">замена провода на СИП </t>
  </si>
  <si>
    <t>СНТ «Профсоюзник», СНТ «Урожай», ул. Подстанционная, ул. Нурская, ул. Республиканская, пер. Республиканский, ул. Кубанкая, ул. Российская, ул. Тепличная, Кабанская.</t>
  </si>
  <si>
    <t>для монтаж провода</t>
  </si>
  <si>
    <t>ул. Бограда 1-25.</t>
  </si>
  <si>
    <t xml:space="preserve">ПС БВС 1 С.Ш.-10кВ </t>
  </si>
  <si>
    <t>для замены вводов с КРУН-10</t>
  </si>
  <si>
    <t>ДНТ «Оер», ДНТ «Сибиряк».</t>
  </si>
  <si>
    <t>Для работ подрядчиком Чистый воздух</t>
  </si>
  <si>
    <t>СНТ «Профсоюзник», СНТ «Урожай»</t>
  </si>
  <si>
    <t>для монтаж опор</t>
  </si>
  <si>
    <t>ВЛ-0,4кВ ф.1 ТП-79</t>
  </si>
  <si>
    <t>для перевода абонентов на новую ВЛ</t>
  </si>
  <si>
    <t>ул. Каменная.</t>
  </si>
  <si>
    <t>для замены присоединения шлейфов оп. 47</t>
  </si>
  <si>
    <t>РУ-0,4кВ ТП-389</t>
  </si>
  <si>
    <t>для замены РТ-0,4 кВ</t>
  </si>
  <si>
    <t>ул. Иволгинская 13а, ул. Иволгинская, Блюхера, Новая, Грачевская.</t>
  </si>
  <si>
    <t>ВЛ-0.4 кВ ф-2 ТП-11В</t>
  </si>
  <si>
    <t>для установки опор</t>
  </si>
  <si>
    <t>Ул. Арбузова с1-44д Ул. Перова с 1-15д</t>
  </si>
  <si>
    <t>ПС Энергетик яч№4</t>
  </si>
  <si>
    <t>для проверки ТТ(Городской РЭС)</t>
  </si>
  <si>
    <t>с 10-00 до 12-00</t>
  </si>
  <si>
    <t>ул. Юнности,45а (д/с №47»Ёлочка»), 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фотофиксации по ул. Мокрова (ГБУ "ЦИТРБ"), ООО "Агромир"(стройка Титан).</t>
  </si>
  <si>
    <t>для замены вводов</t>
  </si>
  <si>
    <t>для замены, демонтажа опор</t>
  </si>
  <si>
    <t>для ремонта ВН-16</t>
  </si>
  <si>
    <t>ул. Покровская, 38(Автоцентр), ул. Покровская, 33а блок8 (котельная УУЭК), ул. Покровская, 33а (ПЧ-73 МЧС России).</t>
  </si>
  <si>
    <t>РУ-10кВ ТП-953</t>
  </si>
  <si>
    <t>для замены ВН-948</t>
  </si>
  <si>
    <t xml:space="preserve">ул. Гурульбинская, 15 (дацан), ул. Гурульбинская,2-20, Автотранспортная, 2-4,4а,6а,8б, ул. Дорожная,50 (магазин), ул. Дорожная,50а (магазин), </t>
  </si>
  <si>
    <t>09:00-13:00</t>
  </si>
  <si>
    <t>г. Улан-Удэ</t>
  </si>
  <si>
    <t>08:00- 20:00</t>
  </si>
  <si>
    <t>10:00-17:00</t>
  </si>
  <si>
    <t>10:00-19:00</t>
  </si>
  <si>
    <t>10:00-16:00</t>
  </si>
  <si>
    <t>10:00-13:00</t>
  </si>
  <si>
    <t>10:00- 20:00</t>
  </si>
  <si>
    <t>13:00-18:00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</si>
</sst>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scheme val="minor"/>
    </font>
    <font>
      <sz val="10"/>
      <name val="Arial Cyr"/>
    </font>
    <font>
      <sz val="11"/>
      <color theme="1"/>
      <name val="Times New Roman"/>
    </font>
    <font>
      <sz val="14"/>
      <color theme="1"/>
      <name val="Times New Roman"/>
    </font>
    <font>
      <b/>
      <sz val="16"/>
      <color theme="1"/>
      <name val="Times New Roman"/>
    </font>
    <font>
      <sz val="14"/>
      <color theme="1"/>
      <name val="Calibri"/>
      <scheme val="minor"/>
    </font>
    <font>
      <sz val="14"/>
      <name val="Times New Roman"/>
    </font>
    <font>
      <sz val="11"/>
      <color theme="1"/>
      <name val="Calibri"/>
      <scheme val="minor"/>
    </font>
    <font>
      <sz val="14"/>
      <color rgb="FF000000"/>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7" fillId="0" borderId="0"/>
    <xf numFmtId="0" fontId="1" fillId="0" borderId="0"/>
  </cellStyleXfs>
  <cellXfs count="26">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3" fillId="2" borderId="0" xfId="0" applyFont="1" applyFill="1"/>
    <xf numFmtId="0" fontId="3" fillId="2" borderId="0" xfId="0" applyFont="1" applyFill="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wrapText="1"/>
    </xf>
    <xf numFmtId="0" fontId="3" fillId="0" borderId="3" xfId="0" applyFont="1" applyBorder="1" applyAlignment="1">
      <alignment horizontal="center" vertical="center" wrapText="1"/>
    </xf>
    <xf numFmtId="0" fontId="3" fillId="0" borderId="0" xfId="0" applyFont="1" applyAlignment="1">
      <alignment horizont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50" workbookViewId="0">
      <selection activeCell="C16" sqref="C16"/>
    </sheetView>
  </sheetViews>
  <sheetFormatPr defaultColWidth="9.140625" defaultRowHeight="18.75" x14ac:dyDescent="0.3"/>
  <cols>
    <col min="1" max="1" width="5.85546875" style="1" customWidth="1"/>
    <col min="2" max="2" width="32.28515625" style="2" customWidth="1"/>
    <col min="3" max="3" width="37.85546875" style="3" customWidth="1"/>
    <col min="4" max="4" width="31" style="3" customWidth="1"/>
    <col min="5" max="5" width="27.7109375" style="2" customWidth="1"/>
    <col min="6" max="6" width="21" style="4" customWidth="1"/>
    <col min="7" max="7" width="37.28515625" style="15" customWidth="1"/>
    <col min="8" max="8" width="31.5703125" style="4" customWidth="1"/>
    <col min="9" max="9" width="123.28515625" style="5" customWidth="1"/>
    <col min="10" max="10" width="16.7109375" style="1" customWidth="1"/>
    <col min="11" max="16384" width="9.140625" style="1"/>
  </cols>
  <sheetData>
    <row r="1" spans="1:9" ht="21" customHeight="1" x14ac:dyDescent="0.3">
      <c r="I1" s="6" t="s">
        <v>0</v>
      </c>
    </row>
    <row r="2" spans="1:9" ht="20.25" x14ac:dyDescent="0.3">
      <c r="B2" s="21" t="s">
        <v>24</v>
      </c>
      <c r="C2" s="21"/>
      <c r="D2" s="21"/>
      <c r="E2" s="21"/>
      <c r="F2" s="21"/>
      <c r="G2" s="21"/>
      <c r="H2" s="21"/>
      <c r="I2" s="21"/>
    </row>
    <row r="3" spans="1:9" ht="39.75" customHeight="1" x14ac:dyDescent="0.3">
      <c r="E3" s="22" t="s">
        <v>1</v>
      </c>
      <c r="F3" s="22"/>
      <c r="G3" s="22"/>
      <c r="H3" s="22"/>
    </row>
    <row r="4" spans="1:9" ht="36" customHeight="1" x14ac:dyDescent="0.25">
      <c r="A4" s="23" t="s">
        <v>2</v>
      </c>
      <c r="B4" s="23" t="s">
        <v>3</v>
      </c>
      <c r="C4" s="23" t="s">
        <v>4</v>
      </c>
      <c r="D4" s="23" t="s">
        <v>5</v>
      </c>
      <c r="E4" s="23" t="s">
        <v>6</v>
      </c>
      <c r="F4" s="23"/>
      <c r="G4" s="23" t="s">
        <v>7</v>
      </c>
      <c r="H4" s="23"/>
      <c r="I4" s="23"/>
    </row>
    <row r="5" spans="1:9" ht="56.25" x14ac:dyDescent="0.25">
      <c r="A5" s="23"/>
      <c r="B5" s="23"/>
      <c r="C5" s="24"/>
      <c r="D5" s="24"/>
      <c r="E5" s="8" t="s">
        <v>8</v>
      </c>
      <c r="F5" s="8" t="s">
        <v>9</v>
      </c>
      <c r="G5" s="14" t="s">
        <v>10</v>
      </c>
      <c r="H5" s="8" t="s">
        <v>11</v>
      </c>
      <c r="I5" s="9" t="s">
        <v>12</v>
      </c>
    </row>
    <row r="6" spans="1:9" s="10" customFormat="1" ht="198" customHeight="1" x14ac:dyDescent="0.3">
      <c r="A6" s="7">
        <v>1</v>
      </c>
      <c r="B6" s="25" t="s">
        <v>23</v>
      </c>
      <c r="C6" s="16" t="s">
        <v>25</v>
      </c>
      <c r="D6" s="16" t="s">
        <v>26</v>
      </c>
      <c r="E6" s="17">
        <v>45908</v>
      </c>
      <c r="F6" s="16" t="s">
        <v>59</v>
      </c>
      <c r="G6" s="18" t="s">
        <v>14</v>
      </c>
      <c r="H6" s="18" t="s">
        <v>60</v>
      </c>
      <c r="I6" s="18" t="s">
        <v>27</v>
      </c>
    </row>
    <row r="7" spans="1:9" ht="136.5" customHeight="1" x14ac:dyDescent="0.25">
      <c r="A7" s="7">
        <f t="shared" ref="A7:A13" si="0">A6+1</f>
        <v>2</v>
      </c>
      <c r="B7" s="11" t="str">
        <f t="shared" ref="B7:B22" si="1">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16" t="s">
        <v>17</v>
      </c>
      <c r="D7" s="16" t="s">
        <v>28</v>
      </c>
      <c r="E7" s="17">
        <v>45908</v>
      </c>
      <c r="F7" s="16" t="s">
        <v>61</v>
      </c>
      <c r="G7" s="18" t="s">
        <v>13</v>
      </c>
      <c r="H7" s="18" t="s">
        <v>60</v>
      </c>
      <c r="I7" s="16" t="s">
        <v>29</v>
      </c>
    </row>
    <row r="8" spans="1:9" s="13" customFormat="1" ht="37.5" x14ac:dyDescent="0.25">
      <c r="A8" s="7">
        <f t="shared" si="0"/>
        <v>3</v>
      </c>
      <c r="B8" s="11" t="str">
        <f t="shared" si="1"/>
        <v>ПО ГЭС, Октябрьский РЭС</v>
      </c>
      <c r="C8" s="16" t="s">
        <v>16</v>
      </c>
      <c r="D8" s="16" t="s">
        <v>30</v>
      </c>
      <c r="E8" s="17">
        <v>45908</v>
      </c>
      <c r="F8" s="16" t="s">
        <v>62</v>
      </c>
      <c r="G8" s="18" t="s">
        <v>15</v>
      </c>
      <c r="H8" s="18" t="s">
        <v>60</v>
      </c>
      <c r="I8" s="16" t="s">
        <v>31</v>
      </c>
    </row>
    <row r="9" spans="1:9" ht="37.5" x14ac:dyDescent="0.25">
      <c r="A9" s="7">
        <f t="shared" si="0"/>
        <v>4</v>
      </c>
      <c r="B9" s="12" t="str">
        <f t="shared" si="1"/>
        <v>ПО ГЭС, Советский РЭС</v>
      </c>
      <c r="C9" s="16" t="s">
        <v>32</v>
      </c>
      <c r="D9" s="16" t="s">
        <v>33</v>
      </c>
      <c r="E9" s="17">
        <v>45908</v>
      </c>
      <c r="F9" s="16" t="s">
        <v>63</v>
      </c>
      <c r="G9" s="18" t="s">
        <v>13</v>
      </c>
      <c r="H9" s="18" t="s">
        <v>60</v>
      </c>
      <c r="I9" s="16" t="s">
        <v>34</v>
      </c>
    </row>
    <row r="10" spans="1:9" ht="79.5" customHeight="1" x14ac:dyDescent="0.25">
      <c r="A10" s="7">
        <f t="shared" si="0"/>
        <v>5</v>
      </c>
      <c r="B10" s="12" t="str">
        <f t="shared" si="1"/>
        <v>ПО ГЭС, Советский РЭС</v>
      </c>
      <c r="C10" s="16" t="s">
        <v>17</v>
      </c>
      <c r="D10" s="16" t="s">
        <v>35</v>
      </c>
      <c r="E10" s="17">
        <v>45909</v>
      </c>
      <c r="F10" s="16" t="s">
        <v>61</v>
      </c>
      <c r="G10" s="18" t="s">
        <v>13</v>
      </c>
      <c r="H10" s="18" t="s">
        <v>60</v>
      </c>
      <c r="I10" s="16" t="s">
        <v>36</v>
      </c>
    </row>
    <row r="11" spans="1:9" ht="37.5" x14ac:dyDescent="0.25">
      <c r="A11" s="7">
        <f t="shared" si="0"/>
        <v>6</v>
      </c>
      <c r="B11" s="12" t="str">
        <f>IF(G11="Октябрьский район","ПО ГЭС, Октябрьский РЭС",IF(G11="Советский район","ПО ГЭС, Советский РЭС",IF(G11="Железнодорожный район","ПО ГЭС, Железнодорожный РЭС")))</f>
        <v>ПО ГЭС, Октябрьский РЭС</v>
      </c>
      <c r="C11" s="16" t="s">
        <v>16</v>
      </c>
      <c r="D11" s="16" t="s">
        <v>37</v>
      </c>
      <c r="E11" s="17">
        <v>45909</v>
      </c>
      <c r="F11" s="16" t="s">
        <v>62</v>
      </c>
      <c r="G11" s="18" t="s">
        <v>15</v>
      </c>
      <c r="H11" s="18" t="s">
        <v>60</v>
      </c>
      <c r="I11" s="16" t="s">
        <v>31</v>
      </c>
    </row>
    <row r="12" spans="1:9" ht="37.5" x14ac:dyDescent="0.25">
      <c r="A12" s="7">
        <f t="shared" si="0"/>
        <v>7</v>
      </c>
      <c r="B12" s="12" t="str">
        <f t="shared" si="1"/>
        <v>ПО ГЭС, Советский РЭС</v>
      </c>
      <c r="C12" s="16" t="s">
        <v>38</v>
      </c>
      <c r="D12" s="16" t="s">
        <v>39</v>
      </c>
      <c r="E12" s="17">
        <v>45909</v>
      </c>
      <c r="F12" s="16" t="s">
        <v>64</v>
      </c>
      <c r="G12" s="18" t="s">
        <v>13</v>
      </c>
      <c r="H12" s="18" t="s">
        <v>60</v>
      </c>
      <c r="I12" s="18" t="s">
        <v>40</v>
      </c>
    </row>
    <row r="13" spans="1:9" ht="121.5" customHeight="1" x14ac:dyDescent="0.25">
      <c r="A13" s="7">
        <f t="shared" si="0"/>
        <v>8</v>
      </c>
      <c r="B13" s="12" t="str">
        <f t="shared" si="1"/>
        <v>ПО ГЭС, Советский РЭС</v>
      </c>
      <c r="C13" s="16" t="s">
        <v>17</v>
      </c>
      <c r="D13" s="16" t="s">
        <v>35</v>
      </c>
      <c r="E13" s="17">
        <v>45910</v>
      </c>
      <c r="F13" s="16" t="s">
        <v>61</v>
      </c>
      <c r="G13" s="18" t="s">
        <v>13</v>
      </c>
      <c r="H13" s="18" t="s">
        <v>60</v>
      </c>
      <c r="I13" s="16" t="s">
        <v>36</v>
      </c>
    </row>
    <row r="14" spans="1:9" ht="82.5" customHeight="1" x14ac:dyDescent="0.25">
      <c r="A14" s="7">
        <v>9</v>
      </c>
      <c r="B14" s="12" t="str">
        <f t="shared" ref="B14:B17" si="2">IF(G14="Октябрьский район","ПО ГЭС, Октябрьский РЭС",IF(G14="Советский район","ПО ГЭС, Советский РЭС",IF(G14="Железнодорожный район","ПО ГЭС, Железнодорожный РЭС")))</f>
        <v>ПО ГЭС, Советский РЭС</v>
      </c>
      <c r="C14" s="16" t="s">
        <v>18</v>
      </c>
      <c r="D14" s="16" t="s">
        <v>41</v>
      </c>
      <c r="E14" s="17">
        <v>45910</v>
      </c>
      <c r="F14" s="16" t="s">
        <v>65</v>
      </c>
      <c r="G14" s="18" t="s">
        <v>13</v>
      </c>
      <c r="H14" s="18" t="s">
        <v>60</v>
      </c>
      <c r="I14" s="16" t="s">
        <v>19</v>
      </c>
    </row>
    <row r="15" spans="1:9" ht="121.5" customHeight="1" x14ac:dyDescent="0.25">
      <c r="A15" s="7">
        <v>10</v>
      </c>
      <c r="B15" s="12" t="str">
        <f t="shared" si="2"/>
        <v>ПО ГЭС, Октябрьский РЭС</v>
      </c>
      <c r="C15" s="16" t="s">
        <v>16</v>
      </c>
      <c r="D15" s="16" t="s">
        <v>37</v>
      </c>
      <c r="E15" s="17">
        <v>45910</v>
      </c>
      <c r="F15" s="16" t="s">
        <v>62</v>
      </c>
      <c r="G15" s="18" t="s">
        <v>15</v>
      </c>
      <c r="H15" s="18" t="s">
        <v>60</v>
      </c>
      <c r="I15" s="16" t="s">
        <v>31</v>
      </c>
    </row>
    <row r="16" spans="1:9" ht="62.25" customHeight="1" x14ac:dyDescent="0.25">
      <c r="A16" s="7">
        <v>11</v>
      </c>
      <c r="B16" s="12" t="str">
        <f t="shared" si="2"/>
        <v>ПО ГЭС, Советский РЭС</v>
      </c>
      <c r="C16" s="16" t="s">
        <v>42</v>
      </c>
      <c r="D16" s="16" t="s">
        <v>43</v>
      </c>
      <c r="E16" s="17">
        <v>45910</v>
      </c>
      <c r="F16" s="16" t="s">
        <v>62</v>
      </c>
      <c r="G16" s="18" t="s">
        <v>13</v>
      </c>
      <c r="H16" s="18" t="s">
        <v>60</v>
      </c>
      <c r="I16" s="16" t="s">
        <v>44</v>
      </c>
    </row>
    <row r="17" spans="1:9" ht="37.5" x14ac:dyDescent="0.25">
      <c r="A17" s="7">
        <v>12</v>
      </c>
      <c r="B17" s="12" t="s">
        <v>23</v>
      </c>
      <c r="C17" s="16" t="s">
        <v>45</v>
      </c>
      <c r="D17" s="16" t="s">
        <v>46</v>
      </c>
      <c r="E17" s="17">
        <v>45910</v>
      </c>
      <c r="F17" s="16" t="s">
        <v>62</v>
      </c>
      <c r="G17" s="18" t="s">
        <v>14</v>
      </c>
      <c r="H17" s="18" t="s">
        <v>60</v>
      </c>
      <c r="I17" s="18" t="s">
        <v>47</v>
      </c>
    </row>
    <row r="18" spans="1:9" ht="112.5" x14ac:dyDescent="0.25">
      <c r="A18" s="7">
        <v>13</v>
      </c>
      <c r="B18" s="12" t="str">
        <f t="shared" si="1"/>
        <v>ПО ГЭС, Октябрьский РЭС</v>
      </c>
      <c r="C18" s="16" t="s">
        <v>48</v>
      </c>
      <c r="D18" s="16" t="s">
        <v>49</v>
      </c>
      <c r="E18" s="17">
        <v>45910</v>
      </c>
      <c r="F18" s="16" t="s">
        <v>50</v>
      </c>
      <c r="G18" s="18" t="s">
        <v>15</v>
      </c>
      <c r="H18" s="18" t="s">
        <v>60</v>
      </c>
      <c r="I18" s="18" t="s">
        <v>51</v>
      </c>
    </row>
    <row r="19" spans="1:9" ht="37.5" x14ac:dyDescent="0.25">
      <c r="A19" s="7">
        <f t="shared" ref="A19:A27" si="3">A18+1</f>
        <v>14</v>
      </c>
      <c r="B19" s="12" t="str">
        <f t="shared" si="1"/>
        <v>ПО ГЭС, Советский РЭС</v>
      </c>
      <c r="C19" s="16" t="s">
        <v>17</v>
      </c>
      <c r="D19" s="16" t="s">
        <v>35</v>
      </c>
      <c r="E19" s="17">
        <v>45911</v>
      </c>
      <c r="F19" s="16" t="s">
        <v>61</v>
      </c>
      <c r="G19" s="18" t="s">
        <v>13</v>
      </c>
      <c r="H19" s="18" t="s">
        <v>60</v>
      </c>
      <c r="I19" s="19" t="s">
        <v>36</v>
      </c>
    </row>
    <row r="20" spans="1:9" ht="150" customHeight="1" x14ac:dyDescent="0.25">
      <c r="A20" s="7">
        <f t="shared" si="3"/>
        <v>15</v>
      </c>
      <c r="B20" s="12" t="str">
        <f t="shared" si="1"/>
        <v>ПО ГЭС, Октябрьский РЭС</v>
      </c>
      <c r="C20" s="16" t="s">
        <v>16</v>
      </c>
      <c r="D20" s="16" t="s">
        <v>52</v>
      </c>
      <c r="E20" s="17">
        <v>45911</v>
      </c>
      <c r="F20" s="16" t="s">
        <v>62</v>
      </c>
      <c r="G20" s="18" t="s">
        <v>15</v>
      </c>
      <c r="H20" s="18" t="s">
        <v>60</v>
      </c>
      <c r="I20" s="20" t="s">
        <v>31</v>
      </c>
    </row>
    <row r="21" spans="1:9" ht="205.5" customHeight="1" x14ac:dyDescent="0.25">
      <c r="A21" s="7">
        <f t="shared" si="3"/>
        <v>16</v>
      </c>
      <c r="B21" s="12" t="str">
        <f t="shared" si="1"/>
        <v>ПО ГЭС, Советский РЭС</v>
      </c>
      <c r="C21" s="16" t="s">
        <v>20</v>
      </c>
      <c r="D21" s="16" t="s">
        <v>53</v>
      </c>
      <c r="E21" s="17">
        <v>45911</v>
      </c>
      <c r="F21" s="16" t="s">
        <v>66</v>
      </c>
      <c r="G21" s="18" t="s">
        <v>13</v>
      </c>
      <c r="H21" s="18" t="s">
        <v>60</v>
      </c>
      <c r="I21" s="20" t="s">
        <v>21</v>
      </c>
    </row>
    <row r="22" spans="1:9" ht="37.5" x14ac:dyDescent="0.25">
      <c r="A22" s="7">
        <v>17</v>
      </c>
      <c r="B22" s="12" t="s">
        <v>23</v>
      </c>
      <c r="C22" s="16" t="s">
        <v>45</v>
      </c>
      <c r="D22" s="16" t="s">
        <v>46</v>
      </c>
      <c r="E22" s="17">
        <v>45911</v>
      </c>
      <c r="F22" s="16" t="s">
        <v>62</v>
      </c>
      <c r="G22" s="18" t="s">
        <v>14</v>
      </c>
      <c r="H22" s="18" t="s">
        <v>60</v>
      </c>
      <c r="I22" s="19" t="s">
        <v>47</v>
      </c>
    </row>
    <row r="23" spans="1:9" ht="43.5" customHeight="1" x14ac:dyDescent="0.25">
      <c r="A23" s="7">
        <v>18</v>
      </c>
      <c r="B23" s="12" t="str">
        <f t="shared" ref="B23:B27" si="4">IF(G23="Октябрьский район","ПО ГЭС, Октябрьский РЭС",IF(G23="Советский район","ПО ГЭС, Советский РЭС",IF(G23="Железнодорожный район","ПО ГЭС, Железнодорожный РЭС")))</f>
        <v>ПО ГЭС, Советский РЭС</v>
      </c>
      <c r="C23" s="16" t="s">
        <v>17</v>
      </c>
      <c r="D23" s="16" t="s">
        <v>35</v>
      </c>
      <c r="E23" s="17">
        <v>45912</v>
      </c>
      <c r="F23" s="16" t="s">
        <v>61</v>
      </c>
      <c r="G23" s="18" t="s">
        <v>13</v>
      </c>
      <c r="H23" s="18" t="s">
        <v>60</v>
      </c>
      <c r="I23" s="19" t="s">
        <v>36</v>
      </c>
    </row>
    <row r="24" spans="1:9" ht="112.5" customHeight="1" x14ac:dyDescent="0.25">
      <c r="A24" s="7">
        <v>19</v>
      </c>
      <c r="B24" s="12" t="str">
        <f t="shared" si="4"/>
        <v>ПО ГЭС, Октябрьский РЭС</v>
      </c>
      <c r="C24" s="16" t="s">
        <v>16</v>
      </c>
      <c r="D24" s="16" t="s">
        <v>52</v>
      </c>
      <c r="E24" s="17">
        <v>45912</v>
      </c>
      <c r="F24" s="16" t="s">
        <v>62</v>
      </c>
      <c r="G24" s="18" t="s">
        <v>15</v>
      </c>
      <c r="H24" s="18" t="s">
        <v>60</v>
      </c>
      <c r="I24" s="20" t="s">
        <v>31</v>
      </c>
    </row>
    <row r="25" spans="1:9" ht="174.75" customHeight="1" x14ac:dyDescent="0.25">
      <c r="A25" s="7">
        <f t="shared" si="3"/>
        <v>20</v>
      </c>
      <c r="B25" s="12" t="s">
        <v>23</v>
      </c>
      <c r="C25" s="16" t="s">
        <v>45</v>
      </c>
      <c r="D25" s="16" t="s">
        <v>46</v>
      </c>
      <c r="E25" s="17">
        <v>45912</v>
      </c>
      <c r="F25" s="16" t="s">
        <v>62</v>
      </c>
      <c r="G25" s="18" t="s">
        <v>14</v>
      </c>
      <c r="H25" s="18" t="s">
        <v>60</v>
      </c>
      <c r="I25" s="18" t="s">
        <v>47</v>
      </c>
    </row>
    <row r="26" spans="1:9" ht="37.5" x14ac:dyDescent="0.25">
      <c r="A26" s="7">
        <f t="shared" si="3"/>
        <v>21</v>
      </c>
      <c r="B26" s="12" t="str">
        <f t="shared" si="4"/>
        <v>ПО ГЭС, Советский РЭС</v>
      </c>
      <c r="C26" s="16" t="s">
        <v>22</v>
      </c>
      <c r="D26" s="16" t="s">
        <v>54</v>
      </c>
      <c r="E26" s="17">
        <v>45912</v>
      </c>
      <c r="F26" s="16" t="s">
        <v>65</v>
      </c>
      <c r="G26" s="18" t="s">
        <v>13</v>
      </c>
      <c r="H26" s="18" t="s">
        <v>60</v>
      </c>
      <c r="I26" s="19" t="s">
        <v>55</v>
      </c>
    </row>
    <row r="27" spans="1:9" ht="37.5" x14ac:dyDescent="0.25">
      <c r="A27" s="7">
        <f t="shared" si="3"/>
        <v>22</v>
      </c>
      <c r="B27" s="12" t="str">
        <f t="shared" si="4"/>
        <v>ПО ГЭС, Советский РЭС</v>
      </c>
      <c r="C27" s="16" t="s">
        <v>56</v>
      </c>
      <c r="D27" s="16" t="s">
        <v>57</v>
      </c>
      <c r="E27" s="17">
        <v>45912</v>
      </c>
      <c r="F27" s="16" t="s">
        <v>67</v>
      </c>
      <c r="G27" s="18" t="s">
        <v>13</v>
      </c>
      <c r="H27" s="18" t="s">
        <v>60</v>
      </c>
      <c r="I27" s="20" t="s">
        <v>58</v>
      </c>
    </row>
  </sheetData>
  <mergeCells count="8">
    <mergeCell ref="B2:I2"/>
    <mergeCell ref="E3:H3"/>
    <mergeCell ref="A4:A5"/>
    <mergeCell ref="B4:B5"/>
    <mergeCell ref="C4:C5"/>
    <mergeCell ref="D4:D5"/>
    <mergeCell ref="E4:F4"/>
    <mergeCell ref="G4:I4"/>
  </mergeCells>
  <pageMargins left="0.7" right="0.25208333333333344"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Плюснина Александра Леонидовна</dc:creator>
  <cp:lastModifiedBy>User Windows</cp:lastModifiedBy>
  <cp:revision>7</cp:revision>
  <dcterms:created xsi:type="dcterms:W3CDTF">2006-09-16T00:00:00Z</dcterms:created>
  <dcterms:modified xsi:type="dcterms:W3CDTF">2025-09-02T01:58:28Z</dcterms:modified>
</cp:coreProperties>
</file>