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21. Отдел ограничений\Мункуева Э.И\Размещение на сайте о ремонтных работах ПО ЧЕТВЕРГАМ\27.04-01.05.2026\согласование с Администрациями\"/>
    </mc:Choice>
  </mc:AlternateContent>
  <bookViews>
    <workbookView xWindow="360" yWindow="15" windowWidth="20955" windowHeight="9720"/>
  </bookViews>
  <sheets>
    <sheet name="Лист1" sheetId="1" r:id="rId1"/>
    <sheet name="Лист2" sheetId="2" r:id="rId2"/>
    <sheet name="Лист3" sheetId="3" r:id="rId3"/>
  </sheets>
  <calcPr calcId="152511"/>
</workbook>
</file>

<file path=xl/calcChain.xml><?xml version="1.0" encoding="utf-8"?>
<calcChain xmlns="http://schemas.openxmlformats.org/spreadsheetml/2006/main">
  <c r="B14" i="1" l="1"/>
  <c r="B15" i="1"/>
  <c r="B16" i="1"/>
  <c r="B17" i="1"/>
  <c r="B20" i="1"/>
  <c r="B24" i="1"/>
  <c r="B26" i="1"/>
  <c r="B27" i="1"/>
  <c r="B21" i="1" l="1"/>
  <c r="B7" i="1" l="1"/>
  <c r="B8" i="1"/>
  <c r="B9" i="1"/>
  <c r="B10" i="1"/>
  <c r="B11" i="1"/>
  <c r="A17" i="1"/>
  <c r="A15" i="1"/>
  <c r="A13" i="1"/>
  <c r="A11" i="1"/>
  <c r="A9" i="1"/>
  <c r="A7" i="1"/>
  <c r="B6" i="1"/>
</calcChain>
</file>

<file path=xl/sharedStrings.xml><?xml version="1.0" encoding="utf-8"?>
<sst xmlns="http://schemas.openxmlformats.org/spreadsheetml/2006/main" count="155" uniqueCount="83">
  <si>
    <t>Приложение №1</t>
  </si>
  <si>
    <t>Советский, Октябрьский , Железнодорожный районы г. Улан-Удэ</t>
  </si>
  <si>
    <t>№ п/п</t>
  </si>
  <si>
    <t>ПО, РЭС</t>
  </si>
  <si>
    <t>Оборудование, выводимое в ремонт</t>
  </si>
  <si>
    <t>Вид ремонта</t>
  </si>
  <si>
    <t>Период ремонта (ограничения потребителей)</t>
  </si>
  <si>
    <t>Ограничиваемые потребители</t>
  </si>
  <si>
    <t>Дата</t>
  </si>
  <si>
    <t>Время начала – время окончания</t>
  </si>
  <si>
    <t>Район, муниципальное образование</t>
  </si>
  <si>
    <t>Населённый пункт</t>
  </si>
  <si>
    <t>Улицы, дома, которые будут отключены</t>
  </si>
  <si>
    <t>Железнодорожный район</t>
  </si>
  <si>
    <t>Советский район</t>
  </si>
  <si>
    <t>Октябрьский район</t>
  </si>
  <si>
    <t>ПО ГЭС, Восточный РЭС</t>
  </si>
  <si>
    <t>для выправки опор</t>
  </si>
  <si>
    <t>ВЛ-0,4кВ ф.1 от ТП-540</t>
  </si>
  <si>
    <t>для замены опор</t>
  </si>
  <si>
    <t>ВЛ-0,4кВ ф.2 от ТП-409</t>
  </si>
  <si>
    <t>ПО ЦЭС, Городской РЭС</t>
  </si>
  <si>
    <t>ВЛ-6кВ ф.10 ПС Аэропорт</t>
  </si>
  <si>
    <t>ДНТ Авиатор -2 ул. Спортивная, ул.Озерная, ул.Молодежная, ул.Центральная, ул.Полярная, ул.Баянгольская, ул.Садовая, пер.Садовый, ул.Кедровая, ул.Комарова, ул.Связи, ул.Чистая, ул.Строительная, ул.Навигатор, ул.Светлая, ул.Лесная, пер.Лесной, ул.Клубничная, ул.Вишнёвая, ул.Брусничная.</t>
  </si>
  <si>
    <t>Информация о планируемых отключениях в сетях ПО ГЭС, ЦЭС в период с 27 апреля по 30 апреля 2026 года</t>
  </si>
  <si>
    <t>для монтажа провода СИП</t>
  </si>
  <si>
    <t>ТП-480</t>
  </si>
  <si>
    <t>для трассировки КЛ между ТП-427 и ТП-480</t>
  </si>
  <si>
    <t>ул. Кирова 9-21, ул. Шмидта 8-30, ул. Каландарашвили 10-17, ООО Мед. Центр «Нефрон» ул. Советская 1-16, ИП Скосырский, АО Байкалжилстрой.</t>
  </si>
  <si>
    <t>ВЛ-6кВ ф.18 РП-23 участок от ТП-128 до ТП-130</t>
  </si>
  <si>
    <t>ул. Кулундинская 1-5, ул. Юннатов 2-39, Котельная ПАО «ТГК-14», ул. Локомотивная 50, Ул. Целинная, Ул. Уссурийская, Ул. Агрономическая, Ул. Минусинская</t>
  </si>
  <si>
    <t>РУ-6/0,4кВ ТП-2098</t>
  </si>
  <si>
    <t>для технического обслуживания</t>
  </si>
  <si>
    <t xml:space="preserve"> ул. Герцена 43-75,41а,43а,30а,36а,34а,38а,40а,59а,47а,48а,45а,48б,56а,50б,50а,49а, 49б,53а, 54а,67д,48е,52а, ул. Горная 9, ул. Невского 36-86,45а,52а,48а, ул. пер. Невский 71, ул. Огарёва 32-193. </t>
  </si>
  <si>
    <t>ВЛ-10кВ ф.4 РП-28</t>
  </si>
  <si>
    <t>для монтажа концевой муфты яч. 4 нитка А</t>
  </si>
  <si>
    <t>ТЦ «Вегос-М» ул. Кабанская, АЗС ул. Кабанская 53/3 (Управляющая организация Бурвод), ул. Кабанская 53/5 ( магазин Автомир), ООО Удинское база №2, производственная база ул. Кабанская 59А, база ул. Обручева 46 (торговая производственная компания ООО «Зам»), п. Тулунжа частный сектор ул. Луговая, ул. Дамбовая, ул. Акшинская, ул. Международная, ул. Подгорная, ул. Можайская, ул. Орлиная, ул. Алтачейская, ул. Ноябрьская, ул. Трудовая, ул. Осенняя, ул. Юбилейная, ул. 40-лет Победы, ул. Кооперативная,ул. Смоленская, ул. Охотская, ул. Правды, ул. Деловая, ул. Дальнегурульбинская, 5б (ООО Автотехцентр Камаз), ул. Мангальная, ул. Дальнегурульбинская, 6а (ЗАО Центральная), ул. Дальнегурульбинская 6б (ООО Чистый город), ул. Благополучная, ул. Зеленая, ул. Водопадная, ул. Облепиховая, ул. Дарханская.</t>
  </si>
  <si>
    <t>ВЛ-10кВ Ф.7 ПС «АРЗ»</t>
  </si>
  <si>
    <t>для  установка ПКУ ТП-403</t>
  </si>
  <si>
    <t>Станция «Мегафон» ул. Центральная №26, станция «МТС», ДНТ «Сокол», ул. Карьер, СНТ Баян Тала, ИП Пак, п. Исток ул. Победы 1-41, ул. Светлогорская 7 - 32, пер. Карьерный 1-8, ул. Прибрежная 2 - 40, ул. Полынная 1-37, ул. Земляничная  1-22, ул. Инская 1-16, ул. Карьерная 23–31,  ул. Природная 19-36, Подсобное хозяйство ПСЗ, ул. Центральная 2 – 28, ул. Аэропорт 30, 31а, 31, ул.Осенняя 1-80, ул. Служебная 2-77, ул.Сельская 1-73, ул.Просторная 1-69, ул.Оронгойская 1-19.</t>
  </si>
  <si>
    <t>РУ-6/0,4кВ ТП-1В</t>
  </si>
  <si>
    <t>для доливки масла в трансформатор</t>
  </si>
  <si>
    <t xml:space="preserve">ул. Зеленоградская 13-44, Транспортных строителей  </t>
  </si>
  <si>
    <t>РУ-6/0,4кВ ТП-2200В</t>
  </si>
  <si>
    <t>ВЛ-10кВ Ф. 7 ПС Южная</t>
  </si>
  <si>
    <t>для осмотра ПКУ</t>
  </si>
  <si>
    <t>ул. Домостроительная д. 9-28</t>
  </si>
  <si>
    <t xml:space="preserve">ВЛ-10кВ ф.25 ПС Сосновая </t>
  </si>
  <si>
    <t xml:space="preserve"> для подрезки крон деревьев</t>
  </si>
  <si>
    <t xml:space="preserve">АЗС ул. Жердева 10а, СТО ЖАССО, ООО Либерти, ТЦ СМИТ, </t>
  </si>
  <si>
    <t>РУ-6/0,4кВ ТП-49В</t>
  </si>
  <si>
    <t>ул.Третьякова 14, 12, 10</t>
  </si>
  <si>
    <t>РУ-6/0,4кВ ТП-11В</t>
  </si>
  <si>
    <t xml:space="preserve"> для доливки масла в трансформатор</t>
  </si>
  <si>
    <t>ул.Перова 1-15, Арбузова 17-44.</t>
  </si>
  <si>
    <t xml:space="preserve"> для замены опор</t>
  </si>
  <si>
    <t>РУ-6 кВ  ТП-176</t>
  </si>
  <si>
    <t>ул. Цивилева 2-7, ул. Пионерская 13, 20а, 20б, 20, 28а, 34, ул. Хахалова 9-13,10а, 10б, 12-16, 17, 21, 25, 10а, ул. Гагарина 3-9,13, ул. Пушкина 3-5.</t>
  </si>
  <si>
    <t>РУ-6/0,4кВ ТП-13В</t>
  </si>
  <si>
    <t xml:space="preserve"> ул. Третьякова 12-34</t>
  </si>
  <si>
    <t>РУ-10/0,4кВ ТП-4В(Хомяков)</t>
  </si>
  <si>
    <t>для ТО</t>
  </si>
  <si>
    <t>ул.Балдано, ул.Рябиновая</t>
  </si>
  <si>
    <t>РУ-10/0,4кВ ТП-712В</t>
  </si>
  <si>
    <t>ул.Гражданская 19 (Колорит).</t>
  </si>
  <si>
    <t>для замены опор и монтаж СИП</t>
  </si>
  <si>
    <t>ул. Полевая 16 - 23, ул. Урожайная 21 - 82.</t>
  </si>
  <si>
    <t xml:space="preserve">ВЛ-10кВ ф.5 РП-Верхняя Березовка от СЯ-148 до ТП-218 </t>
  </si>
  <si>
    <t>для подрезки крон деревьев</t>
  </si>
  <si>
    <t xml:space="preserve">Этнографический музей, п. Верхняя Березовка 17Б, 1Д, 1Е, 6Б, ул. Баянханская 5 - 7,  Кафе Нютаг, ул. Музейная 1-279, СНТ Тимирязева. </t>
  </si>
  <si>
    <t>г. Улан-Удэ</t>
  </si>
  <si>
    <t xml:space="preserve"> 09:30 - 17:00</t>
  </si>
  <si>
    <t xml:space="preserve"> 09:00 - 15:00</t>
  </si>
  <si>
    <t xml:space="preserve"> 09:00 - 17:00</t>
  </si>
  <si>
    <t xml:space="preserve"> 10:00 - 17:00</t>
  </si>
  <si>
    <t xml:space="preserve"> 13:00 - 16:00</t>
  </si>
  <si>
    <t xml:space="preserve"> 10:00 - 13:00</t>
  </si>
  <si>
    <t xml:space="preserve"> 13:00 - 17:00</t>
  </si>
  <si>
    <t xml:space="preserve"> 10:00 - 16:00</t>
  </si>
  <si>
    <t>Планируемых отключений нет.</t>
  </si>
  <si>
    <t>ул. Сочинская 1-60</t>
  </si>
  <si>
    <t>ул. Сахьяновой 9</t>
  </si>
  <si>
    <t>ул. Наушкинская 38-70, ул. Бичурская 1-23, ул. Суворова 2-6</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</si>
</sst>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scheme val="minor"/>
    </font>
    <font>
      <sz val="10"/>
      <name val="Arial Cyr"/>
    </font>
    <font>
      <sz val="11"/>
      <color theme="1"/>
      <name val="Times New Roman"/>
      <family val="1"/>
      <charset val="204"/>
    </font>
    <font>
      <sz val="14"/>
      <color theme="1"/>
      <name val="Times New Roman"/>
      <family val="1"/>
      <charset val="204"/>
    </font>
    <font>
      <b/>
      <sz val="16"/>
      <color theme="1"/>
      <name val="Times New Roman"/>
      <family val="1"/>
      <charset val="204"/>
    </font>
    <font>
      <sz val="14"/>
      <color theme="1"/>
      <name val="Calibri"/>
      <family val="2"/>
      <charset val="204"/>
      <scheme val="minor"/>
    </font>
    <font>
      <sz val="11"/>
      <color theme="1"/>
      <name val="Calibri"/>
      <family val="2"/>
      <charset val="204"/>
      <scheme val="minor"/>
    </font>
    <font>
      <sz val="14"/>
      <name val="Times New Roman"/>
      <family val="1"/>
      <charset val="204"/>
    </font>
    <font>
      <sz val="13"/>
      <name val="Times New Roman"/>
      <family val="1"/>
      <charset val="204"/>
    </font>
    <font>
      <sz val="13"/>
      <color indexed="64"/>
      <name val="Times New Roman"/>
      <family val="1"/>
      <charset val="204"/>
    </font>
  </fonts>
  <fills count="3">
    <fill>
      <patternFill patternType="none"/>
    </fill>
    <fill>
      <patternFill patternType="gray125"/>
    </fill>
    <fill>
      <patternFill patternType="solid">
        <fgColor theme="0"/>
        <bgColor theme="0"/>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top style="thin">
        <color theme="1"/>
      </top>
      <bottom/>
      <diagonal/>
    </border>
  </borders>
  <cellStyleXfs count="3">
    <xf numFmtId="0" fontId="0" fillId="0" borderId="0"/>
    <xf numFmtId="0" fontId="6" fillId="0" borderId="0"/>
    <xf numFmtId="0" fontId="1" fillId="0" borderId="0"/>
  </cellStyleXfs>
  <cellXfs count="42">
    <xf numFmtId="0" fontId="0" fillId="0" borderId="0" xfId="0"/>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2" borderId="0" xfId="0" applyFont="1" applyFill="1"/>
    <xf numFmtId="0" fontId="3" fillId="2" borderId="0" xfId="0" applyFont="1" applyFill="1" applyAlignment="1">
      <alignment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5" fillId="0" borderId="0" xfId="0" applyFont="1"/>
    <xf numFmtId="0" fontId="3" fillId="0" borderId="4" xfId="0" applyFont="1" applyBorder="1" applyAlignment="1">
      <alignment horizontal="center" vertical="center" wrapText="1"/>
    </xf>
    <xf numFmtId="0" fontId="0" fillId="0" borderId="0" xfId="0" applyAlignment="1">
      <alignment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2" borderId="5" xfId="0" applyFont="1" applyFill="1" applyBorder="1" applyAlignment="1" applyProtection="1">
      <alignment horizontal="center" vertical="center" wrapText="1"/>
    </xf>
    <xf numFmtId="14" fontId="7" fillId="2" borderId="6" xfId="0" applyNumberFormat="1"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14" fontId="7" fillId="2" borderId="7" xfId="0" applyNumberFormat="1"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5" xfId="0" applyFont="1" applyFill="1" applyBorder="1" applyAlignment="1">
      <alignment horizontal="center" vertical="center"/>
    </xf>
    <xf numFmtId="0" fontId="7" fillId="2" borderId="5" xfId="0" applyFont="1" applyFill="1" applyBorder="1" applyAlignment="1" applyProtection="1">
      <alignment horizontal="center"/>
    </xf>
    <xf numFmtId="14" fontId="7" fillId="2" borderId="5" xfId="0" applyNumberFormat="1" applyFont="1" applyFill="1" applyBorder="1" applyAlignment="1" applyProtection="1">
      <alignment horizontal="center" vertical="center" wrapText="1"/>
    </xf>
    <xf numFmtId="0" fontId="7" fillId="2" borderId="5" xfId="0" applyFont="1" applyFill="1" applyBorder="1" applyAlignment="1" applyProtection="1">
      <alignment horizontal="center" wrapText="1"/>
    </xf>
    <xf numFmtId="0" fontId="9" fillId="2" borderId="5" xfId="0" applyFont="1" applyFill="1" applyBorder="1" applyAlignment="1" applyProtection="1">
      <alignment horizontal="center" wrapText="1"/>
    </xf>
    <xf numFmtId="49" fontId="3" fillId="2" borderId="8" xfId="0" applyNumberFormat="1" applyFont="1" applyFill="1" applyBorder="1" applyAlignment="1">
      <alignment horizontal="center" vertical="center" wrapText="1"/>
    </xf>
    <xf numFmtId="0" fontId="9" fillId="2" borderId="9" xfId="0" applyFont="1" applyFill="1" applyBorder="1" applyAlignment="1" applyProtection="1">
      <alignment horizontal="center" wrapText="1"/>
    </xf>
    <xf numFmtId="14" fontId="7" fillId="2" borderId="9" xfId="0" applyNumberFormat="1" applyFont="1" applyFill="1" applyBorder="1" applyAlignment="1" applyProtection="1">
      <alignment horizontal="center" vertical="center" wrapText="1"/>
    </xf>
    <xf numFmtId="0" fontId="7" fillId="2" borderId="9"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3" fillId="0" borderId="2" xfId="0" applyFont="1" applyBorder="1" applyAlignment="1">
      <alignment horizontal="center" vertical="center"/>
    </xf>
    <xf numFmtId="0" fontId="2" fillId="0" borderId="2" xfId="0" applyFont="1" applyBorder="1"/>
    <xf numFmtId="0" fontId="3" fillId="0" borderId="2" xfId="0" applyFont="1" applyBorder="1"/>
    <xf numFmtId="0" fontId="3" fillId="0" borderId="2" xfId="0" applyFont="1" applyBorder="1" applyAlignment="1">
      <alignment horizontal="center" wrapText="1"/>
    </xf>
    <xf numFmtId="0" fontId="3" fillId="2" borderId="2" xfId="0" applyFont="1" applyFill="1" applyBorder="1"/>
    <xf numFmtId="0" fontId="4" fillId="0" borderId="0" xfId="0" applyFont="1" applyAlignment="1">
      <alignment horizontal="center"/>
    </xf>
    <xf numFmtId="0" fontId="4"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3">
    <cellStyle name="Обычный" xfId="0" builtinId="0"/>
    <cellStyle name="Обычный 13"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topLeftCell="A17" zoomScale="70" zoomScaleNormal="70" workbookViewId="0">
      <selection activeCell="I7" sqref="I7"/>
    </sheetView>
  </sheetViews>
  <sheetFormatPr defaultColWidth="9.140625" defaultRowHeight="18.75" x14ac:dyDescent="0.3"/>
  <cols>
    <col min="1" max="1" width="5.85546875" style="1" customWidth="1"/>
    <col min="2" max="2" width="32.28515625" style="2" customWidth="1"/>
    <col min="3" max="3" width="37.85546875" style="3" customWidth="1"/>
    <col min="4" max="4" width="31" style="3" customWidth="1"/>
    <col min="5" max="5" width="27.7109375" style="2" customWidth="1"/>
    <col min="6" max="6" width="21" style="4" customWidth="1"/>
    <col min="7" max="7" width="37.28515625" style="5" customWidth="1"/>
    <col min="8" max="8" width="31.5703125" style="4" customWidth="1"/>
    <col min="9" max="9" width="131" style="6" customWidth="1"/>
    <col min="10" max="10" width="16.7109375" style="1" customWidth="1"/>
    <col min="11" max="16384" width="9.140625" style="1"/>
  </cols>
  <sheetData>
    <row r="1" spans="1:9" ht="21" customHeight="1" x14ac:dyDescent="0.3">
      <c r="I1" s="7" t="s">
        <v>0</v>
      </c>
    </row>
    <row r="2" spans="1:9" ht="20.25" x14ac:dyDescent="0.3">
      <c r="B2" s="38" t="s">
        <v>24</v>
      </c>
      <c r="C2" s="38"/>
      <c r="D2" s="38"/>
      <c r="E2" s="38"/>
      <c r="F2" s="38"/>
      <c r="G2" s="38"/>
      <c r="H2" s="38"/>
      <c r="I2" s="38"/>
    </row>
    <row r="3" spans="1:9" ht="39.75" customHeight="1" x14ac:dyDescent="0.3">
      <c r="E3" s="39" t="s">
        <v>1</v>
      </c>
      <c r="F3" s="39"/>
      <c r="G3" s="39"/>
      <c r="H3" s="39"/>
    </row>
    <row r="4" spans="1:9" ht="53.25" customHeight="1" x14ac:dyDescent="0.25">
      <c r="A4" s="40" t="s">
        <v>2</v>
      </c>
      <c r="B4" s="40" t="s">
        <v>3</v>
      </c>
      <c r="C4" s="40" t="s">
        <v>4</v>
      </c>
      <c r="D4" s="40" t="s">
        <v>5</v>
      </c>
      <c r="E4" s="40" t="s">
        <v>6</v>
      </c>
      <c r="F4" s="40"/>
      <c r="G4" s="40" t="s">
        <v>7</v>
      </c>
      <c r="H4" s="40"/>
      <c r="I4" s="40"/>
    </row>
    <row r="5" spans="1:9" ht="56.25" x14ac:dyDescent="0.25">
      <c r="A5" s="40"/>
      <c r="B5" s="40"/>
      <c r="C5" s="41"/>
      <c r="D5" s="41"/>
      <c r="E5" s="9" t="s">
        <v>8</v>
      </c>
      <c r="F5" s="9" t="s">
        <v>9</v>
      </c>
      <c r="G5" s="9" t="s">
        <v>10</v>
      </c>
      <c r="H5" s="9" t="s">
        <v>11</v>
      </c>
      <c r="I5" s="10" t="s">
        <v>12</v>
      </c>
    </row>
    <row r="6" spans="1:9" s="11" customFormat="1" ht="198" customHeight="1" x14ac:dyDescent="0.3">
      <c r="A6" s="8">
        <v>1</v>
      </c>
      <c r="B6" s="12" t="str">
        <f t="shared" ref="B6:B27" si="0">IF(G6="Октябрьский район","ПО ГЭС, Октябрьский РЭС",IF(G6="Советский район","ПО ГЭС, Советский РЭС",IF(G6="Железнодорожный район","ПО ГЭС, Железнодорожный РЭС")))</f>
        <v>ПО ГЭС, Октябрьский РЭС</v>
      </c>
      <c r="C6" s="17" t="s">
        <v>18</v>
      </c>
      <c r="D6" s="17" t="s">
        <v>25</v>
      </c>
      <c r="E6" s="18">
        <v>46139</v>
      </c>
      <c r="F6" s="17" t="s">
        <v>71</v>
      </c>
      <c r="G6" s="17" t="s">
        <v>15</v>
      </c>
      <c r="H6" s="19" t="s">
        <v>70</v>
      </c>
      <c r="I6" s="17" t="s">
        <v>82</v>
      </c>
    </row>
    <row r="7" spans="1:9" ht="136.5" customHeight="1" x14ac:dyDescent="0.25">
      <c r="A7" s="8">
        <f t="shared" ref="A7:A17" si="1">A6+1</f>
        <v>2</v>
      </c>
      <c r="B7" s="12" t="str">
        <f t="shared" si="0"/>
        <v>ПО ГЭС, Советский РЭС</v>
      </c>
      <c r="C7" s="17" t="s">
        <v>26</v>
      </c>
      <c r="D7" s="17" t="s">
        <v>27</v>
      </c>
      <c r="E7" s="18">
        <v>46139</v>
      </c>
      <c r="F7" s="17" t="s">
        <v>72</v>
      </c>
      <c r="G7" s="17" t="s">
        <v>14</v>
      </c>
      <c r="H7" s="19" t="s">
        <v>70</v>
      </c>
      <c r="I7" s="17" t="s">
        <v>28</v>
      </c>
    </row>
    <row r="8" spans="1:9" s="13" customFormat="1" ht="69.75" customHeight="1" x14ac:dyDescent="0.25">
      <c r="A8" s="8">
        <v>3</v>
      </c>
      <c r="B8" s="12" t="str">
        <f t="shared" si="0"/>
        <v>ПО ГЭС, Железнодорожный РЭС</v>
      </c>
      <c r="C8" s="17" t="s">
        <v>29</v>
      </c>
      <c r="D8" s="17" t="s">
        <v>19</v>
      </c>
      <c r="E8" s="18">
        <v>46139</v>
      </c>
      <c r="F8" s="17" t="s">
        <v>73</v>
      </c>
      <c r="G8" s="17" t="s">
        <v>13</v>
      </c>
      <c r="H8" s="19" t="s">
        <v>70</v>
      </c>
      <c r="I8" s="17" t="s">
        <v>30</v>
      </c>
    </row>
    <row r="9" spans="1:9" ht="90" customHeight="1" x14ac:dyDescent="0.25">
      <c r="A9" s="8">
        <f t="shared" si="1"/>
        <v>4</v>
      </c>
      <c r="B9" s="12" t="str">
        <f t="shared" si="0"/>
        <v>ПО ГЭС, Железнодорожный РЭС</v>
      </c>
      <c r="C9" s="17" t="s">
        <v>31</v>
      </c>
      <c r="D9" s="17" t="s">
        <v>32</v>
      </c>
      <c r="E9" s="18">
        <v>46139</v>
      </c>
      <c r="F9" s="17" t="s">
        <v>73</v>
      </c>
      <c r="G9" s="17" t="s">
        <v>13</v>
      </c>
      <c r="H9" s="19" t="s">
        <v>70</v>
      </c>
      <c r="I9" s="17" t="s">
        <v>33</v>
      </c>
    </row>
    <row r="10" spans="1:9" ht="190.5" customHeight="1" x14ac:dyDescent="0.25">
      <c r="A10" s="8">
        <v>5</v>
      </c>
      <c r="B10" s="12" t="str">
        <f t="shared" si="0"/>
        <v>ПО ГЭС, Советский РЭС</v>
      </c>
      <c r="C10" s="17" t="s">
        <v>34</v>
      </c>
      <c r="D10" s="17" t="s">
        <v>35</v>
      </c>
      <c r="E10" s="18">
        <v>46139</v>
      </c>
      <c r="F10" s="17" t="s">
        <v>74</v>
      </c>
      <c r="G10" s="17" t="s">
        <v>14</v>
      </c>
      <c r="H10" s="19" t="s">
        <v>70</v>
      </c>
      <c r="I10" s="17" t="s">
        <v>36</v>
      </c>
    </row>
    <row r="11" spans="1:9" ht="230.25" customHeight="1" x14ac:dyDescent="0.25">
      <c r="A11" s="8">
        <f t="shared" si="1"/>
        <v>6</v>
      </c>
      <c r="B11" s="12" t="str">
        <f t="shared" si="0"/>
        <v>ПО ГЭС, Советский РЭС</v>
      </c>
      <c r="C11" s="17" t="s">
        <v>37</v>
      </c>
      <c r="D11" s="17" t="s">
        <v>38</v>
      </c>
      <c r="E11" s="18">
        <v>46139</v>
      </c>
      <c r="F11" s="17" t="s">
        <v>75</v>
      </c>
      <c r="G11" s="17" t="s">
        <v>14</v>
      </c>
      <c r="H11" s="19" t="s">
        <v>70</v>
      </c>
      <c r="I11" s="17" t="s">
        <v>39</v>
      </c>
    </row>
    <row r="12" spans="1:9" ht="37.5" x14ac:dyDescent="0.25">
      <c r="A12" s="8">
        <v>7</v>
      </c>
      <c r="B12" s="14" t="s">
        <v>16</v>
      </c>
      <c r="C12" s="21" t="s">
        <v>40</v>
      </c>
      <c r="D12" s="17" t="s">
        <v>41</v>
      </c>
      <c r="E12" s="18">
        <v>46139</v>
      </c>
      <c r="F12" s="17" t="s">
        <v>76</v>
      </c>
      <c r="G12" s="17" t="s">
        <v>13</v>
      </c>
      <c r="H12" s="19" t="s">
        <v>70</v>
      </c>
      <c r="I12" s="17" t="s">
        <v>42</v>
      </c>
    </row>
    <row r="13" spans="1:9" ht="121.5" customHeight="1" x14ac:dyDescent="0.25">
      <c r="A13" s="8">
        <f t="shared" si="1"/>
        <v>8</v>
      </c>
      <c r="B13" s="16" t="s">
        <v>16</v>
      </c>
      <c r="C13" s="17" t="s">
        <v>43</v>
      </c>
      <c r="D13" s="17" t="s">
        <v>41</v>
      </c>
      <c r="E13" s="18">
        <v>46139</v>
      </c>
      <c r="F13" s="17" t="s">
        <v>77</v>
      </c>
      <c r="G13" s="17" t="s">
        <v>13</v>
      </c>
      <c r="H13" s="19" t="s">
        <v>70</v>
      </c>
      <c r="I13" s="17" t="s">
        <v>80</v>
      </c>
    </row>
    <row r="14" spans="1:9" ht="82.5" customHeight="1" x14ac:dyDescent="0.25">
      <c r="A14" s="8">
        <v>9</v>
      </c>
      <c r="B14" s="16" t="str">
        <f t="shared" si="0"/>
        <v>ПО ГЭС, Октябрьский РЭС</v>
      </c>
      <c r="C14" s="17" t="s">
        <v>44</v>
      </c>
      <c r="D14" s="17" t="s">
        <v>45</v>
      </c>
      <c r="E14" s="18">
        <v>46139</v>
      </c>
      <c r="F14" s="17" t="s">
        <v>74</v>
      </c>
      <c r="G14" s="17" t="s">
        <v>15</v>
      </c>
      <c r="H14" s="19" t="s">
        <v>70</v>
      </c>
      <c r="I14" s="17" t="s">
        <v>46</v>
      </c>
    </row>
    <row r="15" spans="1:9" ht="121.5" customHeight="1" x14ac:dyDescent="0.25">
      <c r="A15" s="8">
        <f t="shared" si="1"/>
        <v>10</v>
      </c>
      <c r="B15" s="16" t="str">
        <f t="shared" si="0"/>
        <v>ПО ГЭС, Октябрьский РЭС</v>
      </c>
      <c r="C15" s="22" t="s">
        <v>47</v>
      </c>
      <c r="D15" s="22" t="s">
        <v>48</v>
      </c>
      <c r="E15" s="20">
        <v>46139</v>
      </c>
      <c r="F15" s="17" t="s">
        <v>77</v>
      </c>
      <c r="G15" s="17" t="s">
        <v>15</v>
      </c>
      <c r="H15" s="19" t="s">
        <v>70</v>
      </c>
      <c r="I15" s="22" t="s">
        <v>49</v>
      </c>
    </row>
    <row r="16" spans="1:9" ht="62.25" customHeight="1" x14ac:dyDescent="0.25">
      <c r="A16" s="8">
        <v>11</v>
      </c>
      <c r="B16" s="16" t="str">
        <f t="shared" si="0"/>
        <v>ПО ГЭС, Железнодорожный РЭС</v>
      </c>
      <c r="C16" s="17" t="s">
        <v>29</v>
      </c>
      <c r="D16" s="17" t="s">
        <v>19</v>
      </c>
      <c r="E16" s="18">
        <v>46140</v>
      </c>
      <c r="F16" s="17" t="s">
        <v>73</v>
      </c>
      <c r="G16" s="17" t="s">
        <v>13</v>
      </c>
      <c r="H16" s="19" t="s">
        <v>70</v>
      </c>
      <c r="I16" s="22" t="s">
        <v>81</v>
      </c>
    </row>
    <row r="17" spans="1:9" ht="108.75" customHeight="1" x14ac:dyDescent="0.25">
      <c r="A17" s="8">
        <f t="shared" si="1"/>
        <v>12</v>
      </c>
      <c r="B17" s="16" t="str">
        <f t="shared" si="0"/>
        <v>ПО ГЭС, Советский РЭС</v>
      </c>
      <c r="C17" s="17" t="s">
        <v>22</v>
      </c>
      <c r="D17" s="17" t="s">
        <v>17</v>
      </c>
      <c r="E17" s="18">
        <v>46140</v>
      </c>
      <c r="F17" s="17" t="s">
        <v>74</v>
      </c>
      <c r="G17" s="17" t="s">
        <v>14</v>
      </c>
      <c r="H17" s="19" t="s">
        <v>70</v>
      </c>
      <c r="I17" s="17" t="s">
        <v>23</v>
      </c>
    </row>
    <row r="18" spans="1:9" ht="93.75" customHeight="1" x14ac:dyDescent="0.25">
      <c r="A18" s="8">
        <v>13</v>
      </c>
      <c r="B18" s="16" t="s">
        <v>16</v>
      </c>
      <c r="C18" s="17" t="s">
        <v>50</v>
      </c>
      <c r="D18" s="17" t="s">
        <v>41</v>
      </c>
      <c r="E18" s="18">
        <v>46140</v>
      </c>
      <c r="F18" s="17" t="s">
        <v>76</v>
      </c>
      <c r="G18" s="17" t="s">
        <v>13</v>
      </c>
      <c r="H18" s="19" t="s">
        <v>70</v>
      </c>
      <c r="I18" s="17" t="s">
        <v>51</v>
      </c>
    </row>
    <row r="19" spans="1:9" ht="37.5" x14ac:dyDescent="0.25">
      <c r="A19" s="12">
        <v>14</v>
      </c>
      <c r="B19" s="16" t="s">
        <v>16</v>
      </c>
      <c r="C19" s="17" t="s">
        <v>52</v>
      </c>
      <c r="D19" s="17" t="s">
        <v>53</v>
      </c>
      <c r="E19" s="18">
        <v>46140</v>
      </c>
      <c r="F19" s="17" t="s">
        <v>77</v>
      </c>
      <c r="G19" s="17" t="s">
        <v>13</v>
      </c>
      <c r="H19" s="19" t="s">
        <v>70</v>
      </c>
      <c r="I19" s="17" t="s">
        <v>54</v>
      </c>
    </row>
    <row r="20" spans="1:9" ht="60" customHeight="1" x14ac:dyDescent="0.25">
      <c r="A20" s="8">
        <v>15</v>
      </c>
      <c r="B20" s="16" t="str">
        <f t="shared" si="0"/>
        <v>ПО ГЭС, Железнодорожный РЭС</v>
      </c>
      <c r="C20" s="17" t="s">
        <v>29</v>
      </c>
      <c r="D20" s="17" t="s">
        <v>55</v>
      </c>
      <c r="E20" s="18">
        <v>46141</v>
      </c>
      <c r="F20" s="17" t="s">
        <v>73</v>
      </c>
      <c r="G20" s="17" t="s">
        <v>13</v>
      </c>
      <c r="H20" s="19" t="s">
        <v>70</v>
      </c>
      <c r="I20" s="17" t="s">
        <v>30</v>
      </c>
    </row>
    <row r="21" spans="1:9" ht="37.5" x14ac:dyDescent="0.25">
      <c r="A21" s="12">
        <v>16</v>
      </c>
      <c r="B21" s="8" t="str">
        <f t="shared" si="0"/>
        <v>ПО ГЭС, Железнодорожный РЭС</v>
      </c>
      <c r="C21" s="23" t="s">
        <v>56</v>
      </c>
      <c r="D21" s="17" t="s">
        <v>32</v>
      </c>
      <c r="E21" s="18">
        <v>46141</v>
      </c>
      <c r="F21" s="17" t="s">
        <v>73</v>
      </c>
      <c r="G21" s="17" t="s">
        <v>13</v>
      </c>
      <c r="H21" s="19" t="s">
        <v>70</v>
      </c>
      <c r="I21" s="17" t="s">
        <v>57</v>
      </c>
    </row>
    <row r="22" spans="1:9" ht="37.5" x14ac:dyDescent="0.3">
      <c r="A22" s="8">
        <v>17</v>
      </c>
      <c r="B22" s="16" t="s">
        <v>16</v>
      </c>
      <c r="C22" s="24" t="s">
        <v>58</v>
      </c>
      <c r="D22" s="26" t="s">
        <v>41</v>
      </c>
      <c r="E22" s="25">
        <v>46141</v>
      </c>
      <c r="F22" s="24" t="s">
        <v>76</v>
      </c>
      <c r="G22" s="17" t="s">
        <v>13</v>
      </c>
      <c r="H22" s="19" t="s">
        <v>70</v>
      </c>
      <c r="I22" s="24" t="s">
        <v>59</v>
      </c>
    </row>
    <row r="23" spans="1:9" ht="37.5" x14ac:dyDescent="0.3">
      <c r="A23" s="12">
        <v>18</v>
      </c>
      <c r="B23" s="16" t="s">
        <v>16</v>
      </c>
      <c r="C23" s="24" t="s">
        <v>60</v>
      </c>
      <c r="D23" s="26" t="s">
        <v>61</v>
      </c>
      <c r="E23" s="25">
        <v>46141</v>
      </c>
      <c r="F23" s="24" t="s">
        <v>77</v>
      </c>
      <c r="G23" s="17" t="s">
        <v>13</v>
      </c>
      <c r="H23" s="19" t="s">
        <v>70</v>
      </c>
      <c r="I23" s="24" t="s">
        <v>62</v>
      </c>
    </row>
    <row r="24" spans="1:9" ht="51" customHeight="1" x14ac:dyDescent="0.25">
      <c r="A24" s="15">
        <v>19</v>
      </c>
      <c r="B24" s="16" t="str">
        <f t="shared" si="0"/>
        <v>ПО ГЭС, Железнодорожный РЭС</v>
      </c>
      <c r="C24" s="17" t="s">
        <v>29</v>
      </c>
      <c r="D24" s="17" t="s">
        <v>55</v>
      </c>
      <c r="E24" s="25">
        <v>46142</v>
      </c>
      <c r="F24" s="17" t="s">
        <v>73</v>
      </c>
      <c r="G24" s="17" t="s">
        <v>13</v>
      </c>
      <c r="H24" s="19" t="s">
        <v>70</v>
      </c>
      <c r="I24" s="17" t="s">
        <v>30</v>
      </c>
    </row>
    <row r="25" spans="1:9" ht="37.5" x14ac:dyDescent="0.3">
      <c r="A25" s="15">
        <v>20</v>
      </c>
      <c r="B25" s="16" t="s">
        <v>16</v>
      </c>
      <c r="C25" s="24" t="s">
        <v>63</v>
      </c>
      <c r="D25" s="26" t="s">
        <v>61</v>
      </c>
      <c r="E25" s="25">
        <v>46142</v>
      </c>
      <c r="F25" s="24" t="s">
        <v>76</v>
      </c>
      <c r="G25" s="17" t="s">
        <v>15</v>
      </c>
      <c r="H25" s="19" t="s">
        <v>70</v>
      </c>
      <c r="I25" s="24" t="s">
        <v>64</v>
      </c>
    </row>
    <row r="26" spans="1:9" ht="37.5" x14ac:dyDescent="0.3">
      <c r="A26" s="15">
        <v>21</v>
      </c>
      <c r="B26" s="16" t="str">
        <f t="shared" si="0"/>
        <v>ПО ГЭС, Советский РЭС</v>
      </c>
      <c r="C26" s="24" t="s">
        <v>20</v>
      </c>
      <c r="D26" s="26" t="s">
        <v>65</v>
      </c>
      <c r="E26" s="25">
        <v>46142</v>
      </c>
      <c r="F26" s="24" t="s">
        <v>78</v>
      </c>
      <c r="G26" s="17" t="s">
        <v>14</v>
      </c>
      <c r="H26" s="19" t="s">
        <v>70</v>
      </c>
      <c r="I26" s="24" t="s">
        <v>66</v>
      </c>
    </row>
    <row r="27" spans="1:9" ht="46.5" customHeight="1" x14ac:dyDescent="0.25">
      <c r="A27" s="15">
        <v>22</v>
      </c>
      <c r="B27" s="16" t="str">
        <f t="shared" si="0"/>
        <v>ПО ГЭС, Железнодорожный РЭС</v>
      </c>
      <c r="C27" s="27" t="s">
        <v>67</v>
      </c>
      <c r="D27" s="29" t="s">
        <v>68</v>
      </c>
      <c r="E27" s="30">
        <v>46142</v>
      </c>
      <c r="F27" s="31" t="s">
        <v>73</v>
      </c>
      <c r="G27" s="31" t="s">
        <v>13</v>
      </c>
      <c r="H27" s="32" t="s">
        <v>70</v>
      </c>
      <c r="I27" s="29" t="s">
        <v>69</v>
      </c>
    </row>
    <row r="28" spans="1:9" ht="37.5" x14ac:dyDescent="0.3">
      <c r="A28" s="15">
        <v>23</v>
      </c>
      <c r="B28" s="15" t="s">
        <v>21</v>
      </c>
      <c r="C28" s="28" t="s">
        <v>79</v>
      </c>
      <c r="D28" s="33"/>
      <c r="E28" s="34"/>
      <c r="F28" s="35"/>
      <c r="G28" s="36"/>
      <c r="H28" s="35"/>
      <c r="I28" s="37"/>
    </row>
  </sheetData>
  <mergeCells count="8">
    <mergeCell ref="B2:I2"/>
    <mergeCell ref="E3:H3"/>
    <mergeCell ref="A4:A5"/>
    <mergeCell ref="B4:B5"/>
    <mergeCell ref="C4:C5"/>
    <mergeCell ref="D4:D5"/>
    <mergeCell ref="E4:F4"/>
    <mergeCell ref="G4:I4"/>
  </mergeCells>
  <pageMargins left="0.7" right="0.25208333333333344" top="0.75" bottom="0.75" header="0.3" footer="0.3"/>
  <pageSetup paperSize="9" scale="33"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Плюснина Александра Леонидовна</dc:creator>
  <cp:lastModifiedBy>Мункуева Эльвира Игоревна</cp:lastModifiedBy>
  <cp:revision>8</cp:revision>
  <dcterms:created xsi:type="dcterms:W3CDTF">2006-09-16T00:00:00Z</dcterms:created>
  <dcterms:modified xsi:type="dcterms:W3CDTF">2026-04-23T02:02:52Z</dcterms:modified>
</cp:coreProperties>
</file>