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<sst xmlns="http://schemas.openxmlformats.org/spreadsheetml/2006/main" count="72" uniqueCount="72">
  <si>
    <t xml:space="preserve">Приложение №1</t>
  </si>
  <si>
    <t xml:space="preserve">Информация о планируемых отключениях в сетях ПО ГЭС, ЦЭС в период с 17 по 21 февраля 2025 года</t>
  </si>
  <si>
    <t xml:space="preserve">Советский, Октябрьский , Железнодорожный районы г. Улан-Удэ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</si>
  <si>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</si>
  <si>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</si>
  <si>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</si>
  <si>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</si>
  <si>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</si>
  <si>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</si>
  <si>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</si>
  <si>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</si>
  <si>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</si>
  <si>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</si>
  <si>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</si>
  <si>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РУ-10/0,4кВ ТП-647</t>
  </si>
  <si>
    <t xml:space="preserve"> для технического обслуживания </t>
  </si>
  <si>
    <t xml:space="preserve"> 10-00 - 16-00</t>
  </si>
  <si>
    <t xml:space="preserve">Октябрьский район</t>
  </si>
  <si>
    <t>г.Улан-Удэ</t>
  </si>
  <si>
    <t xml:space="preserve">ул.Ключевская 80-100, ул.Ключевская 142</t>
  </si>
  <si>
    <t xml:space="preserve">РУ-6/0,4 кВ ТП-226</t>
  </si>
  <si>
    <t xml:space="preserve">для технического обслуживания</t>
  </si>
  <si>
    <t xml:space="preserve"> 09-00 - 17-00</t>
  </si>
  <si>
    <t xml:space="preserve">Железнодорожный район</t>
  </si>
  <si>
    <t xml:space="preserve">ул.Самбуева 2-28, ул.Левитана 34-42, ул.Челюскина 12-43, ул. Заовражная 45б-99.</t>
  </si>
  <si>
    <t xml:space="preserve">РУ-6кВ ТП-85</t>
  </si>
  <si>
    <t xml:space="preserve">для регулировки напряжения</t>
  </si>
  <si>
    <t xml:space="preserve"> 10-00 - 14-00</t>
  </si>
  <si>
    <t xml:space="preserve">Советский район</t>
  </si>
  <si>
    <t xml:space="preserve">ул.Желябова 1-7, ул.Омская 1-52, ул.Стекольная 1-20, школа интернат №2 по ул.Хрустальная 1а, ул.Новостройка 1-37, ул.Новгородская 2,6.</t>
  </si>
  <si>
    <t xml:space="preserve">РУ-0,4кВ ТП-333</t>
  </si>
  <si>
    <t xml:space="preserve"> для замены учета в РУ-0,4 кВ</t>
  </si>
  <si>
    <t xml:space="preserve"> 13-00 - 15-00</t>
  </si>
  <si>
    <t xml:space="preserve">ТЦ Столичный по ул.Ленина 44, ул.Ленина 42, ул.Ленина 42/1, 42/2, кафе Венеция</t>
  </si>
  <si>
    <t xml:space="preserve">РУ-0,4кВ ТП-490 БВС-2 «Современник»</t>
  </si>
  <si>
    <t xml:space="preserve">для распределения нагрузок</t>
  </si>
  <si>
    <t xml:space="preserve">ул. Добрынина 1-35, ул. Приозёрная 1-31, ул.Тихомирская 1-30, ул.Княжеская 1-55, ул.Современников 1-54, ул.Начальная 1-37</t>
  </si>
  <si>
    <t xml:space="preserve">РУ-0,4кВ ТП-489 БВС-2 «Современник» </t>
  </si>
  <si>
    <t xml:space="preserve">-ул. Рогозинского 1-63, ул.Казачья 1-52 , ул. Кипрейная 1-60, ул.Баярская, ул.Богатырская, ул.Императорская, ул.Нижняя Тулунжа,</t>
  </si>
  <si>
    <t xml:space="preserve">РУ-0,4 кВ ТП-1080</t>
  </si>
  <si>
    <t xml:space="preserve">для устранения ТВК</t>
  </si>
  <si>
    <t xml:space="preserve">ул.Залесная 21в,21а,21,21б,13б, ул.Пищевая 12а-42, 44 к1..</t>
  </si>
  <si>
    <t xml:space="preserve">(РУ-6кВ  ТП-163 (ТП-2613)</t>
  </si>
  <si>
    <t xml:space="preserve">для замены РПС</t>
  </si>
  <si>
    <t xml:space="preserve"> ул. Ботаническая, ул. Буйко, ул. Октябрьская, ул. Иванова, ООО Капитал .</t>
  </si>
  <si>
    <t xml:space="preserve">РУ-0,4кВ ТП-253</t>
  </si>
  <si>
    <t xml:space="preserve">для монтажа и заводка провода СИП в ТП</t>
  </si>
  <si>
    <t xml:space="preserve"> 10-00 - 17-00</t>
  </si>
  <si>
    <t xml:space="preserve">ул. Серова 2, ул. Сиреневая 1-29, ул. Монтажная 1-18, ул. Янтуева 18, ул. Березовая 1а, 6А. </t>
  </si>
  <si>
    <t xml:space="preserve">РУ-6/0,4кВ ТП-434 </t>
  </si>
  <si>
    <t xml:space="preserve">ул.Ленина 28, 29,31,33,35,35б, ул. Каландарашвили 18,20,21,23,25, ул.Советская 28, ул.Смолина 16-22, 27-37, ул.Кирова 23а 23б, . </t>
  </si>
  <si>
    <t xml:space="preserve">РУ-0,4кВ ТП-446</t>
  </si>
  <si>
    <t xml:space="preserve">Сад «Дружба»</t>
  </si>
  <si>
    <t xml:space="preserve">РУ-0,4кВ ТП-422 </t>
  </si>
  <si>
    <t xml:space="preserve"> 10-00 - 16-00 -</t>
  </si>
  <si>
    <t xml:space="preserve">ВЛ-10кВ ф.5 ПС «Энергетик»</t>
  </si>
  <si>
    <t xml:space="preserve">для безопасного выполнения работ</t>
  </si>
  <si>
    <t xml:space="preserve"> 09-00 - 18-00</t>
  </si>
  <si>
    <t xml:space="preserve">п. Забайкальский квартал 1-45, ул. 30 - лет Победы, ул. Перспективная, ул. Холмистая, ул. Ромашковая, ул. Малиновая, ул. Грибная, ул. Кадалинская, ул. Лавандовая, ул. Луч Надежды, ДНТ " Луч ", ул. Совхозная, 1 - 27, 2 - 30.</t>
  </si>
  <si>
    <t xml:space="preserve">РУ-6/0,4кВ ТП-2006</t>
  </si>
  <si>
    <t xml:space="preserve">ул. Заиграевская 7, 15а, 16, 23, 25, 35, д/сад. Елочка, ПГСК №123, ФГУП «Почта России», маг. ООО «Продукты плюс», ООО «Индра-М», шкаф «Ростелеком»</t>
  </si>
  <si>
    <t xml:space="preserve">ВЛ-0,4 кВ ф.4 от ТП-387</t>
  </si>
  <si>
    <t xml:space="preserve">для монтажа  провода СИП</t>
  </si>
  <si>
    <t xml:space="preserve">ул.Окинская 17-81.</t>
  </si>
  <si>
    <t xml:space="preserve">РУ-0,4 кВ  от ТП-189</t>
  </si>
  <si>
    <t xml:space="preserve"> для замены ТТ</t>
  </si>
  <si>
    <t xml:space="preserve"> 13-00 - 17-00</t>
  </si>
  <si>
    <t xml:space="preserve">ул.Лысогорская 22, 85а, 87а, Школа интернат№22, кооператив гаражей№24, котельна ул.Лысогорская 85, ул.Циолковского 2а, ул.Верхняя 22, ул.Молодежная 22, ул.Осипенко 22-29, ул. Пер.Строительный 1-12, ул. Чапаева 19-34, ул.Пер.Чапаева 2-5</t>
  </si>
  <si>
    <t xml:space="preserve">ВЛ-10кВ ф.5 ПС Николаевский</t>
  </si>
  <si>
    <t xml:space="preserve">для установки на опоре 127 ПКУ</t>
  </si>
  <si>
    <t xml:space="preserve"> 10-00 - 18-00</t>
  </si>
  <si>
    <t xml:space="preserve">п. Забакальский СНТ Энергостроитель, ДНТ Учитель, ДНТ Дархан, ДНТ Родник, ул. Янтарная, 1-115, СНТ Метролог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</si>
</sst>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8">
    <font>
      <sz val="11.000000"/>
      <color theme="1"/>
      <name val="Calibri"/>
      <scheme val="minor"/>
    </font>
    <font>
      <sz val="10.000000"/>
      <name val="Arial Cyr"/>
    </font>
    <font>
      <sz val="11.000000"/>
      <color theme="1"/>
      <name val="Times New Roman"/>
    </font>
    <font>
      <sz val="14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Calibri"/>
      <scheme val="minor"/>
    </font>
    <font>
      <sz val="14.000000"/>
      <name val="Times New Roman"/>
    </font>
    <font>
      <sz val="13.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0"/>
        <bgColor theme="0" tint="0"/>
      </patternFill>
    </fill>
  </fills>
  <borders count="7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28">
    <xf fontId="0" fillId="0" borderId="0" numFmtId="0" xfId="0"/>
    <xf fontId="0" fillId="0" borderId="0" numFmtId="0" xfId="0"/>
    <xf fontId="2" fillId="0" borderId="0" numFmtId="0" xfId="0" applyFont="1"/>
    <xf fontId="3" fillId="0" borderId="0" numFmtId="0" xfId="0" applyFont="1" applyAlignment="1">
      <alignment horizontal="center" vertical="center"/>
    </xf>
    <xf fontId="3" fillId="0" borderId="0" numFmtId="0" xfId="0" applyFont="1"/>
    <xf fontId="3" fillId="0" borderId="0" numFmtId="0" xfId="0" applyFont="1" applyAlignment="1">
      <alignment wrapText="1"/>
    </xf>
    <xf fontId="3" fillId="2" borderId="0" numFmtId="0" xfId="0" applyFont="1" applyFill="1"/>
    <xf fontId="3" fillId="2" borderId="0" numFmtId="0" xfId="0" applyFont="1" applyFill="1" applyAlignment="1">
      <alignment vertical="top"/>
    </xf>
    <xf fontId="4" fillId="0" borderId="0" numFmtId="0" xfId="0" applyFont="1" applyAlignment="1">
      <alignment horizontal="center"/>
    </xf>
    <xf fontId="4" fillId="0" borderId="1" numFmtId="0" xfId="0" applyFont="1" applyBorder="1" applyAlignment="1">
      <alignment horizontal="center" vertical="center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2" borderId="3" numFmtId="0" xfId="0" applyFont="1" applyFill="1" applyBorder="1" applyAlignment="1">
      <alignment horizontal="center" vertical="center" wrapText="1"/>
    </xf>
    <xf fontId="5" fillId="0" borderId="0" numFmtId="0" xfId="0" applyFont="1"/>
    <xf fontId="3" fillId="0" borderId="4" numFmtId="0" xfId="0" applyFont="1" applyBorder="1" applyAlignment="1">
      <alignment horizontal="center" vertical="center" wrapText="1"/>
    </xf>
    <xf fontId="6" fillId="0" borderId="5" numFmtId="0" xfId="0" applyFont="1" applyBorder="1" applyAlignment="1">
      <alignment horizontal="center" vertical="center" wrapText="1"/>
    </xf>
    <xf fontId="3" fillId="3" borderId="6" numFmtId="0" xfId="0" applyFont="1" applyFill="1" applyBorder="1" applyAlignment="1">
      <alignment horizontal="center" vertical="center" wrapText="1"/>
    </xf>
    <xf fontId="3" fillId="3" borderId="6" numFmtId="160" xfId="0" applyNumberFormat="1" applyFont="1" applyFill="1" applyBorder="1" applyAlignment="1">
      <alignment horizontal="center" vertical="center" wrapText="1"/>
    </xf>
    <xf fontId="6" fillId="3" borderId="6" numFmtId="0" xfId="0" applyFont="1" applyFill="1" applyBorder="1" applyAlignment="1">
      <alignment horizontal="left" vertical="center" wrapText="1"/>
    </xf>
    <xf fontId="3" fillId="3" borderId="0" numFmtId="160" xfId="0" applyNumberFormat="1" applyFont="1" applyFill="1" applyAlignment="1">
      <alignment horizontal="center" vertical="center" wrapText="1"/>
    </xf>
    <xf fontId="3" fillId="3" borderId="0" numFmtId="0" xfId="0" applyFont="1" applyFill="1" applyAlignment="1">
      <alignment horizontal="center" vertical="center" wrapText="1"/>
    </xf>
    <xf fontId="0" fillId="0" borderId="0" numFmtId="0" xfId="0" applyAlignment="1">
      <alignment wrapText="1"/>
    </xf>
    <xf fontId="6" fillId="3" borderId="6" numFmtId="0" xfId="0" applyFont="1" applyFill="1" applyBorder="1" applyAlignment="1">
      <alignment horizontal="center" vertical="center" wrapText="1"/>
    </xf>
    <xf fontId="3" fillId="3" borderId="6" numFmtId="0" xfId="0" applyFont="1" applyFill="1" applyBorder="1" applyAlignment="1">
      <alignment horizontal="left" vertical="center" wrapText="1"/>
    </xf>
    <xf fontId="0" fillId="0" borderId="0" numFmtId="0" xfId="0" applyAlignment="1">
      <alignment horizontal="center" vertical="center" wrapText="1"/>
    </xf>
    <xf fontId="6" fillId="3" borderId="0" numFmtId="160" xfId="0" applyNumberFormat="1" applyFont="1" applyFill="1" applyAlignment="1">
      <alignment horizontal="center" vertical="center" wrapText="1"/>
    </xf>
    <xf fontId="6" fillId="3" borderId="6" numFmtId="160" xfId="0" applyNumberFormat="1" applyFont="1" applyFill="1" applyBorder="1" applyAlignment="1">
      <alignment horizontal="center" vertical="center" wrapText="1"/>
    </xf>
    <xf fontId="7" fillId="3" borderId="6" numFmt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65" workbookViewId="0">
      <selection activeCell="A13" activeCellId="0" sqref="A13:A20"/>
    </sheetView>
  </sheetViews>
  <sheetFormatPr defaultRowHeight="14.25"/>
  <cols>
    <col customWidth="1" min="1" max="1" style="1" width="5.85546875"/>
    <col customWidth="1" min="2" max="2" style="2" width="32.28515625"/>
    <col customWidth="1" min="3" max="3" style="3" width="37.85546875"/>
    <col customWidth="1" min="4" max="4" style="3" width="31"/>
    <col customWidth="1" min="5" max="5" style="2" width="27.7109375"/>
    <col customWidth="1" min="6" max="6" style="4" width="21"/>
    <col customWidth="1" min="7" max="7" style="5" width="24.5703125"/>
    <col customWidth="1" min="8" max="8" style="4" width="26.28515625"/>
    <col customWidth="1" min="9" max="9" style="6" width="91.28515625"/>
    <col customWidth="1" min="10" max="10" style="1" width="16.7109375"/>
    <col min="11" max="16384" style="1" width="9.140625"/>
  </cols>
  <sheetData>
    <row r="1" ht="17.25">
      <c r="I1" s="7" t="s">
        <v>0</v>
      </c>
    </row>
    <row r="2" ht="19.5">
      <c r="B2" s="8" t="s">
        <v>1</v>
      </c>
      <c r="C2" s="8"/>
      <c r="D2" s="8"/>
      <c r="E2" s="8"/>
      <c r="F2" s="8"/>
      <c r="G2" s="8"/>
      <c r="H2" s="8"/>
      <c r="I2" s="8"/>
    </row>
    <row r="3" ht="19.5">
      <c r="E3" s="9" t="s">
        <v>2</v>
      </c>
      <c r="F3" s="9"/>
      <c r="G3" s="9"/>
      <c r="H3" s="9"/>
    </row>
    <row r="4" ht="47.25" customHeight="1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/>
      <c r="G4" s="10" t="s">
        <v>8</v>
      </c>
      <c r="H4" s="10"/>
      <c r="I4" s="10"/>
    </row>
    <row r="5" ht="51.75">
      <c r="A5" s="10"/>
      <c r="B5" s="11"/>
      <c r="C5" s="11"/>
      <c r="D5" s="11"/>
      <c r="E5" s="11" t="s">
        <v>9</v>
      </c>
      <c r="F5" s="11" t="s">
        <v>10</v>
      </c>
      <c r="G5" s="11" t="s">
        <v>11</v>
      </c>
      <c r="H5" s="11" t="s">
        <v>12</v>
      </c>
      <c r="I5" s="12" t="s">
        <v>13</v>
      </c>
    </row>
    <row r="6" s="13" customFormat="1" ht="69">
      <c r="A6" s="14">
        <v>1</v>
      </c>
      <c r="B6" s="15" t="str">
        <f t="shared" ref="B6:B13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 xml:space="preserve">ПО ГЭС, Октябрьский РЭС</v>
      </c>
      <c r="C6" s="16" t="s">
        <v>14</v>
      </c>
      <c r="D6" s="16" t="s">
        <v>15</v>
      </c>
      <c r="E6" s="17">
        <v>45705</v>
      </c>
      <c r="F6" s="16" t="s">
        <v>16</v>
      </c>
      <c r="G6" s="16" t="s">
        <v>17</v>
      </c>
      <c r="H6" s="16" t="s">
        <v>18</v>
      </c>
      <c r="I6" s="18" t="s">
        <v>19</v>
      </c>
    </row>
    <row r="7" ht="34.5">
      <c r="A7" s="14">
        <f t="shared" ref="A7:A13" si="1">A6+1</f>
        <v>2</v>
      </c>
      <c r="B7" s="15" t="str">
        <f t="shared" si="0"/>
        <v xml:space="preserve">ПО ГЭС, Железнодорожный РЭС</v>
      </c>
      <c r="C7" s="16" t="s">
        <v>20</v>
      </c>
      <c r="D7" s="16" t="s">
        <v>21</v>
      </c>
      <c r="E7" s="19">
        <v>45705</v>
      </c>
      <c r="F7" s="16" t="s">
        <v>22</v>
      </c>
      <c r="G7" s="20" t="s">
        <v>23</v>
      </c>
      <c r="H7" s="16" t="s">
        <v>18</v>
      </c>
      <c r="I7" s="18" t="s">
        <v>24</v>
      </c>
    </row>
    <row r="8" s="21" customFormat="1" ht="34.5">
      <c r="A8" s="14">
        <f t="shared" si="1"/>
        <v>3</v>
      </c>
      <c r="B8" s="15" t="str">
        <f t="shared" si="0"/>
        <v xml:space="preserve">ПО ГЭС, Советский РЭС</v>
      </c>
      <c r="C8" s="22" t="s">
        <v>25</v>
      </c>
      <c r="D8" s="20" t="s">
        <v>26</v>
      </c>
      <c r="E8" s="17">
        <v>45705</v>
      </c>
      <c r="F8" s="16" t="s">
        <v>27</v>
      </c>
      <c r="G8" s="16" t="s">
        <v>28</v>
      </c>
      <c r="H8" s="16" t="s">
        <v>18</v>
      </c>
      <c r="I8" s="18" t="s">
        <v>29</v>
      </c>
    </row>
    <row r="9" ht="34.5">
      <c r="A9" s="14">
        <f t="shared" si="1"/>
        <v>4</v>
      </c>
      <c r="B9" s="15" t="str">
        <f t="shared" si="0"/>
        <v xml:space="preserve">ПО ГЭС, Советский РЭС</v>
      </c>
      <c r="C9" s="16" t="s">
        <v>30</v>
      </c>
      <c r="D9" s="16" t="s">
        <v>31</v>
      </c>
      <c r="E9" s="19">
        <v>45705</v>
      </c>
      <c r="F9" s="16" t="s">
        <v>32</v>
      </c>
      <c r="G9" s="20" t="s">
        <v>28</v>
      </c>
      <c r="H9" s="16" t="s">
        <v>18</v>
      </c>
      <c r="I9" s="23" t="s">
        <v>33</v>
      </c>
    </row>
    <row r="10" ht="51.75">
      <c r="A10" s="14">
        <f t="shared" si="1"/>
        <v>5</v>
      </c>
      <c r="B10" s="15" t="str">
        <f t="shared" si="0"/>
        <v xml:space="preserve">ПО ГЭС, Советский РЭС</v>
      </c>
      <c r="C10" s="16" t="s">
        <v>34</v>
      </c>
      <c r="D10" s="18" t="s">
        <v>35</v>
      </c>
      <c r="E10" s="17">
        <v>45705</v>
      </c>
      <c r="F10" s="20" t="s">
        <v>16</v>
      </c>
      <c r="G10" s="16" t="s">
        <v>28</v>
      </c>
      <c r="H10" s="16" t="s">
        <v>18</v>
      </c>
      <c r="I10" s="23" t="s">
        <v>36</v>
      </c>
    </row>
    <row r="11" ht="34.5">
      <c r="A11" s="14">
        <f t="shared" si="1"/>
        <v>6</v>
      </c>
      <c r="B11" s="15" t="str">
        <f t="shared" si="0"/>
        <v xml:space="preserve">ПО ГЭС, Советский РЭС</v>
      </c>
      <c r="C11" s="16" t="s">
        <v>37</v>
      </c>
      <c r="D11" s="20" t="s">
        <v>35</v>
      </c>
      <c r="E11" s="17">
        <v>45705</v>
      </c>
      <c r="F11" s="16" t="s">
        <v>16</v>
      </c>
      <c r="G11" s="20" t="s">
        <v>28</v>
      </c>
      <c r="H11" s="16" t="s">
        <v>18</v>
      </c>
      <c r="I11" s="23" t="s">
        <v>38</v>
      </c>
    </row>
    <row r="12" s="24" customFormat="1" ht="34.5">
      <c r="A12" s="14">
        <f t="shared" si="1"/>
        <v>7</v>
      </c>
      <c r="B12" s="15" t="str">
        <f t="shared" si="0"/>
        <v xml:space="preserve">ПО ГЭС, Октябрьский РЭС</v>
      </c>
      <c r="C12" s="16" t="s">
        <v>39</v>
      </c>
      <c r="D12" s="22" t="s">
        <v>40</v>
      </c>
      <c r="E12" s="25">
        <v>45706</v>
      </c>
      <c r="F12" s="16" t="s">
        <v>16</v>
      </c>
      <c r="G12" s="16" t="s">
        <v>17</v>
      </c>
      <c r="H12" s="16" t="s">
        <v>18</v>
      </c>
      <c r="I12" s="23" t="s">
        <v>41</v>
      </c>
    </row>
    <row r="13" s="24" customFormat="1" ht="69">
      <c r="A13" s="14">
        <f t="shared" si="1"/>
        <v>8</v>
      </c>
      <c r="B13" s="15" t="str">
        <f t="shared" si="0"/>
        <v xml:space="preserve">ПО ГЭС, Железнодорожный РЭС</v>
      </c>
      <c r="C13" s="16" t="s">
        <v>42</v>
      </c>
      <c r="D13" s="20" t="s">
        <v>43</v>
      </c>
      <c r="E13" s="26">
        <v>45706</v>
      </c>
      <c r="F13" s="20" t="s">
        <v>22</v>
      </c>
      <c r="G13" s="16" t="s">
        <v>23</v>
      </c>
      <c r="H13" s="16" t="s">
        <v>18</v>
      </c>
      <c r="I13" s="23" t="s">
        <v>44</v>
      </c>
    </row>
    <row r="14" ht="93.75" customHeight="1">
      <c r="A14" s="14">
        <f t="shared" ref="A14:A16" si="2">A13+1</f>
        <v>9</v>
      </c>
      <c r="B14" s="15" t="str">
        <f t="shared" ref="B14:B16" si="3">IF(G14="Октябрьский район","ПО ГЭС, Октябрьский РЭС",IF(G14="Советский район","ПО ГЭС, Советский РЭС",IF(G14="Железнодорожный район","ПО ГЭС, Железнодорожный РЭС")))</f>
        <v xml:space="preserve">ПО ГЭС, Советский РЭС</v>
      </c>
      <c r="C14" s="16" t="s">
        <v>45</v>
      </c>
      <c r="D14" s="16" t="s">
        <v>46</v>
      </c>
      <c r="E14" s="25">
        <v>45706</v>
      </c>
      <c r="F14" s="16" t="s">
        <v>47</v>
      </c>
      <c r="G14" s="16" t="s">
        <v>28</v>
      </c>
      <c r="H14" s="16" t="s">
        <v>18</v>
      </c>
      <c r="I14" s="23" t="s">
        <v>48</v>
      </c>
    </row>
    <row r="15" ht="34.5">
      <c r="A15" s="14">
        <f t="shared" si="2"/>
        <v>10</v>
      </c>
      <c r="B15" s="15" t="str">
        <f t="shared" si="3"/>
        <v xml:space="preserve">ПО ГЭС, Советский РЭС</v>
      </c>
      <c r="C15" s="16" t="s">
        <v>49</v>
      </c>
      <c r="D15" s="20" t="s">
        <v>21</v>
      </c>
      <c r="E15" s="26">
        <v>45706</v>
      </c>
      <c r="F15" s="20" t="s">
        <v>16</v>
      </c>
      <c r="G15" s="16" t="s">
        <v>28</v>
      </c>
      <c r="H15" s="16" t="s">
        <v>18</v>
      </c>
      <c r="I15" s="18" t="s">
        <v>50</v>
      </c>
    </row>
    <row r="16" ht="51.75">
      <c r="A16" s="14">
        <f t="shared" si="2"/>
        <v>11</v>
      </c>
      <c r="B16" s="15" t="str">
        <f t="shared" si="3"/>
        <v xml:space="preserve">ПО ГЭС, Советский РЭС</v>
      </c>
      <c r="C16" s="16" t="s">
        <v>51</v>
      </c>
      <c r="D16" s="16" t="s">
        <v>46</v>
      </c>
      <c r="E16" s="26">
        <v>45707</v>
      </c>
      <c r="F16" s="16" t="s">
        <v>16</v>
      </c>
      <c r="G16" s="20" t="s">
        <v>28</v>
      </c>
      <c r="H16" s="16" t="s">
        <v>18</v>
      </c>
      <c r="I16" s="23" t="s">
        <v>52</v>
      </c>
    </row>
    <row r="17" ht="34.5">
      <c r="A17" s="14">
        <f>A16+1</f>
        <v>12</v>
      </c>
      <c r="B17" s="15" t="str">
        <f>IF(G17="Октябрьский район","ПО ГЭС, Октябрьский РЭС",IF(G17="Советский район","ПО ГЭС, Советский РЭС",IF(G17="Железнодорожный район","ПО ГЭС, Железнодорожный РЭС")))</f>
        <v xml:space="preserve">ПО ГЭС, Советский РЭС</v>
      </c>
      <c r="C17" s="22" t="s">
        <v>53</v>
      </c>
      <c r="D17" s="16" t="s">
        <v>46</v>
      </c>
      <c r="E17" s="26">
        <v>45707</v>
      </c>
      <c r="F17" s="16" t="s">
        <v>54</v>
      </c>
      <c r="G17" s="16" t="s">
        <v>28</v>
      </c>
      <c r="H17" s="16" t="s">
        <v>18</v>
      </c>
      <c r="I17" s="23" t="s">
        <v>52</v>
      </c>
    </row>
    <row r="18" ht="51.75">
      <c r="A18" s="14">
        <f>A17+1</f>
        <v>13</v>
      </c>
      <c r="B18" s="15" t="str">
        <f>IF(G18="Октябрьский район","ПО ГЭС, Октябрьский РЭС",IF(G18="Советский район","ПО ГЭС, Советский РЭС",IF(G18="Железнодорожный район","ПО ГЭС, Железнодорожный РЭС")))</f>
        <v xml:space="preserve">ПО ГЭС, Октябрьский РЭС</v>
      </c>
      <c r="C18" s="22" t="s">
        <v>55</v>
      </c>
      <c r="D18" s="16" t="s">
        <v>56</v>
      </c>
      <c r="E18" s="26">
        <v>45708</v>
      </c>
      <c r="F18" s="16" t="s">
        <v>57</v>
      </c>
      <c r="G18" s="20" t="s">
        <v>17</v>
      </c>
      <c r="H18" s="16" t="s">
        <v>18</v>
      </c>
      <c r="I18" s="23" t="s">
        <v>58</v>
      </c>
    </row>
    <row r="19" ht="51.75">
      <c r="A19" s="14">
        <f>A18+1</f>
        <v>14</v>
      </c>
      <c r="B19" s="15" t="str">
        <f>IF(G19="Октябрьский район","ПО ГЭС, Октябрьский РЭС",IF(G19="Советский район","ПО ГЭС, Советский РЭС",IF(G19="Железнодорожный район","ПО ГЭС, Железнодорожный РЭС")))</f>
        <v xml:space="preserve">ПО ГЭС, Железнодорожный РЭС</v>
      </c>
      <c r="C19" s="22" t="s">
        <v>59</v>
      </c>
      <c r="D19" s="22" t="s">
        <v>43</v>
      </c>
      <c r="E19" s="26">
        <v>45708</v>
      </c>
      <c r="F19" s="16" t="s">
        <v>22</v>
      </c>
      <c r="G19" s="16" t="s">
        <v>23</v>
      </c>
      <c r="H19" s="16" t="s">
        <v>18</v>
      </c>
      <c r="I19" s="18" t="s">
        <v>60</v>
      </c>
    </row>
    <row r="20" ht="34.5">
      <c r="A20" s="14">
        <f>A19+1</f>
        <v>15</v>
      </c>
      <c r="B20" s="15" t="str">
        <f>IF(G20="Октябрьский район","ПО ГЭС, Октябрьский РЭС",IF(G20="Советский район","ПО ГЭС, Советский РЭС",IF(G20="Железнодорожный район","ПО ГЭС, Железнодорожный РЭС")))</f>
        <v xml:space="preserve">ПО ГЭС, Советский РЭС</v>
      </c>
      <c r="C20" s="22" t="s">
        <v>61</v>
      </c>
      <c r="D20" s="16" t="s">
        <v>62</v>
      </c>
      <c r="E20" s="26">
        <v>45708</v>
      </c>
      <c r="F20" s="16" t="s">
        <v>16</v>
      </c>
      <c r="G20" s="16" t="s">
        <v>28</v>
      </c>
      <c r="H20" s="16" t="s">
        <v>18</v>
      </c>
      <c r="I20" s="23" t="s">
        <v>63</v>
      </c>
    </row>
    <row r="21" ht="84" customHeight="1">
      <c r="A21" s="14">
        <f>A20+1</f>
        <v>16</v>
      </c>
      <c r="B21" s="15" t="str">
        <f>IF(G21="Октябрьский район","ПО ГЭС, Октябрьский РЭС",IF(G21="Советский район","ПО ГЭС, Советский РЭС",IF(G21="Железнодорожный район","ПО ГЭС, Железнодорожный РЭС")))</f>
        <v xml:space="preserve">ПО ГЭС, Железнодорожный РЭС</v>
      </c>
      <c r="C21" s="16" t="s">
        <v>64</v>
      </c>
      <c r="D21" s="22" t="s">
        <v>65</v>
      </c>
      <c r="E21" s="26">
        <v>45709</v>
      </c>
      <c r="F21" s="27" t="s">
        <v>66</v>
      </c>
      <c r="G21" s="20" t="s">
        <v>23</v>
      </c>
      <c r="H21" s="16" t="s">
        <v>18</v>
      </c>
      <c r="I21" s="23" t="s">
        <v>67</v>
      </c>
    </row>
    <row r="22" ht="46.5" customHeight="1">
      <c r="A22" s="14">
        <f>A21+1</f>
        <v>17</v>
      </c>
      <c r="B22" s="15" t="str">
        <f>IF(G22="Октябрьский район","ПО ГЭС, Октябрьский РЭС",IF(G22="Советский район","ПО ГЭС, Советский РЭС",IF(G22="Железнодорожный район","ПО ГЭС, Железнодорожный РЭС")))</f>
        <v xml:space="preserve">ПО ГЭС, Октябрьский РЭС</v>
      </c>
      <c r="C22" s="16" t="s">
        <v>68</v>
      </c>
      <c r="D22" s="22" t="s">
        <v>69</v>
      </c>
      <c r="E22" s="26">
        <v>45709</v>
      </c>
      <c r="F22" s="27" t="s">
        <v>70</v>
      </c>
      <c r="G22" s="16" t="s">
        <v>17</v>
      </c>
      <c r="H22" s="16" t="s">
        <v>18</v>
      </c>
      <c r="I22" s="23" t="s">
        <v>71</v>
      </c>
    </row>
  </sheetData>
  <mergeCells count="8">
    <mergeCell ref="B2:I2"/>
    <mergeCell ref="E3:H3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620" id="{007B0021-005A-44A3-B884-003D00060042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C6:C13</xm:sqref>
        </x14:conditionalFormatting>
        <x14:conditionalFormatting xmlns:xm="http://schemas.microsoft.com/office/excel/2006/main">
          <x14:cfRule type="duplicateValues" priority="616" id="{00A600C9-0048-4038-BC85-00720063000D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C6:C13</xm:sqref>
        </x14:conditionalFormatting>
        <x14:conditionalFormatting xmlns:xm="http://schemas.microsoft.com/office/excel/2006/main">
          <x14:cfRule type="duplicateValues" priority="615" id="{00FC005A-00D0-4E87-ADFC-00B700E000A3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C6:C13</xm:sqref>
        </x14:conditionalFormatting>
        <x14:conditionalFormatting xmlns:xm="http://schemas.microsoft.com/office/excel/2006/main">
          <x14:cfRule type="duplicateValues" priority="600" id="{00070024-0001-4DB3-A303-002D00F4000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C6:C11</xm:sqref>
        </x14:conditionalFormatting>
        <x14:conditionalFormatting xmlns:xm="http://schemas.microsoft.com/office/excel/2006/main">
          <x14:cfRule type="duplicateValues" priority="599" id="{008200C0-007D-4408-89AD-00F900680025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C6:C11</xm:sqref>
        </x14:conditionalFormatting>
        <x14:conditionalFormatting xmlns:xm="http://schemas.microsoft.com/office/excel/2006/main">
          <x14:cfRule type="duplicateValues" priority="518" id="{00DF0088-00FB-4A73-B483-00C200D8004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C6:C9</xm:sqref>
        </x14:conditionalFormatting>
        <x14:conditionalFormatting xmlns:xm="http://schemas.microsoft.com/office/excel/2006/main">
          <x14:cfRule type="duplicateValues" priority="442" id="{00BF001B-00C8-4705-B6FD-003600360095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439" id="{007D00DA-0042-4774-920A-0085004700AC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438" id="{00A4006D-005B-4B9A-B08A-00E4002400FF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361" id="{0074003E-001C-4FF3-B3D4-000C00BA006C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C6:C11</xm:sqref>
        </x14:conditionalFormatting>
        <x14:conditionalFormatting xmlns:xm="http://schemas.microsoft.com/office/excel/2006/main">
          <x14:cfRule type="duplicateValues" priority="257" id="{006100FC-0020-4823-9035-00B8004B00B2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</xm:sqref>
        </x14:conditionalFormatting>
        <x14:conditionalFormatting xmlns:xm="http://schemas.microsoft.com/office/excel/2006/main">
          <x14:cfRule type="duplicateValues" priority="69" id="{0094001A-0014-496E-B967-002B00EB00F3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12" id="{0068004E-003E-453F-9F1E-00A70003003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duplicateValues" priority="11" id="{00ED0012-00F3-43A2-B981-00F700D100ED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duplicateValues" priority="10" id="{00690026-001F-4DCA-A5AA-00E600E6006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C13</xm:sqref>
        </x14:conditionalFormatting>
        <x14:conditionalFormatting xmlns:xm="http://schemas.microsoft.com/office/excel/2006/main">
          <x14:cfRule type="duplicateValues" priority="9" id="{00D2000C-00C1-488B-9224-00C600A70048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C13</xm:sqref>
        </x14:conditionalFormatting>
        <x14:conditionalFormatting xmlns:xm="http://schemas.microsoft.com/office/excel/2006/main">
          <x14:cfRule type="duplicateValues" priority="3" id="{0056008B-006C-4EE0-BB76-00EA00CD003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C6:C13</xm:sqref>
        </x14:conditionalFormatting>
        <x14:conditionalFormatting xmlns:xm="http://schemas.microsoft.com/office/excel/2006/main">
          <x14:cfRule type="duplicateValues" priority="2" id="{00D3002D-00C8-4C67-B891-002C00E50030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C6:C13</xm:sqref>
        </x14:conditionalFormatting>
        <x14:conditionalFormatting xmlns:xm="http://schemas.microsoft.com/office/excel/2006/main">
          <x14:cfRule type="duplicateValues" priority="1" id="{005F00C1-000E-47E0-9763-006800D1000C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12</cp:revision>
  <dcterms:created xsi:type="dcterms:W3CDTF">2006-09-16T00:00:00Z</dcterms:created>
  <dcterms:modified xsi:type="dcterms:W3CDTF">2025-02-10T08:20:39Z</dcterms:modified>
</cp:coreProperties>
</file>