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<sst xmlns="http://schemas.openxmlformats.org/spreadsheetml/2006/main" count="58" uniqueCount="58">
  <si>
    <t xml:space="preserve">Приложение №1</t>
  </si>
  <si>
    <t xml:space="preserve">Информация о планируемых отключениях в сетях ПО ГЭС, ЦЭС в период с 14 по 18 апреля 2025 года</t>
  </si>
  <si>
    <t xml:space="preserve">Советский, Октябрьский , Железнодорожный районы г. Улан-Удэ</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</si>
  <si>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</si>
  <si>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</si>
  <si>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</si>
  <si>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</si>
  <si>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</si>
  <si>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</si>
  <si>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</si>
  <si>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</si>
  <si>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</si>
  <si>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</si>
  <si>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</si>
  <si>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ВЛ-10кВ ПС БВС ф.12</t>
  </si>
  <si>
    <t xml:space="preserve">для проверки вторичных цепей на яч.(Городской РЭС)</t>
  </si>
  <si>
    <t xml:space="preserve"> 10-00 - 17-00</t>
  </si>
  <si>
    <t xml:space="preserve">Советский район</t>
  </si>
  <si>
    <t>г.Улан-Удэ</t>
  </si>
  <si>
    <t xml:space="preserve">- 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t>
  </si>
  <si>
    <t xml:space="preserve">РУ-10/0,4 кВ от ТП-1025</t>
  </si>
  <si>
    <t xml:space="preserve">для установки дополнительного ЩО-70</t>
  </si>
  <si>
    <t xml:space="preserve"> 09-00 - 18-00</t>
  </si>
  <si>
    <t xml:space="preserve">Октябрьский район</t>
  </si>
  <si>
    <t xml:space="preserve">- 113 кв-л, 4 (СОШ №63), 113 кв-л 1-3, 6-10, 4а, ЦТП-113 кв-л.</t>
  </si>
  <si>
    <t xml:space="preserve">ВЛ-0,4кВ ф.6 от  ТП-108</t>
  </si>
  <si>
    <t xml:space="preserve">для замены провода</t>
  </si>
  <si>
    <t>14,15.04.2025</t>
  </si>
  <si>
    <t xml:space="preserve"> 09-00 - 17-00</t>
  </si>
  <si>
    <t xml:space="preserve">Железнодорожный район</t>
  </si>
  <si>
    <t xml:space="preserve">- ул. Комсомольская,15-17.</t>
  </si>
  <si>
    <t xml:space="preserve">ВЛ-10 кВ ф.3 РП-22                                </t>
  </si>
  <si>
    <t xml:space="preserve">для замены опор</t>
  </si>
  <si>
    <t xml:space="preserve">- ул. Подлесная 2-165, Подлесный пер. 1-24, ул. Сибирская 2-44,  ул.Спортивный пер. 10 (Водоканал),  ул.Спортивная 8, ул. Вакарина 90-98, ул. Шевченко 92-130, ул. Ковалевской 4-14, ул. Короленко 49-72, ул. Лермонтова 78-130, ул. Кольцова 12-51, ул. Лобачевского 4-6.</t>
  </si>
  <si>
    <t xml:space="preserve">РУ-10/0,4 кВ от  ТП-381</t>
  </si>
  <si>
    <t xml:space="preserve">для замены силового трансформатора</t>
  </si>
  <si>
    <t xml:space="preserve"> 10-00 - 16-00</t>
  </si>
  <si>
    <t xml:space="preserve">- ул. Дорожная, 16-36, ул. Строителей, 1-6, ул. Строителей,13-25.</t>
  </si>
  <si>
    <t xml:space="preserve">ВЛ-10 кВ ф.3 РП-22                                 </t>
  </si>
  <si>
    <t>15,17,18.04.2025</t>
  </si>
  <si>
    <t xml:space="preserve">- ул. Подлесная 2-165, Подлесный пер. 1-24, ул. Сибирская 2-44,  ул.Спортивный пер. 10 (Водоканал),  ул.Спортивная 8, ул. Вакарина 90-98, ул. Шевченко 92-130, ул. Ковалевской 4-14, ул. Короленко 49-72, ул. Лермонтова 78-130, ул. Кольцова 12-51, ул. Лобачевского 4-6</t>
  </si>
  <si>
    <t xml:space="preserve">ВЛ-0,4кВ ф.1 от ТП-516</t>
  </si>
  <si>
    <t xml:space="preserve">для выправки опор</t>
  </si>
  <si>
    <t xml:space="preserve">- ул. Кузнецкая, 25-58, ул. Наушкинская, 23-37, ул. Тверская,1-10.</t>
  </si>
  <si>
    <t xml:space="preserve">ВЛ-0,4кВ ф.2 от ТП-410</t>
  </si>
  <si>
    <t xml:space="preserve">- Пер. Кемеровская, 1-79.</t>
  </si>
  <si>
    <t xml:space="preserve">ВЛ-0,4кВ ф.7 от ТП-357</t>
  </si>
  <si>
    <t xml:space="preserve">для подрезки крон деревьев</t>
  </si>
  <si>
    <t xml:space="preserve">- ул. Жанаева,34 (детский сад№58 «Золушка»), ул. Жанаева, 29-52, ул. Оцимика, 6-10</t>
  </si>
  <si>
    <t xml:space="preserve">ВЛ-0,4кВ ф.4 от ТП-313</t>
  </si>
  <si>
    <t xml:space="preserve"> 13-00 - 17-00</t>
  </si>
  <si>
    <t xml:space="preserve">- ул. Партизанская, 21-31,  ул. Водопроводная,2.</t>
  </si>
  <si>
    <t xml:space="preserve">РУ-0,4 кВ от  ТП-683</t>
  </si>
  <si>
    <t xml:space="preserve">для ошиновки РУ-0,4 кВ</t>
  </si>
  <si>
    <t xml:space="preserve">- ул. Жердева, 52-56,74а,74б, ул. Жердева, 56а, ул. Жердева, 56а (Чудо-детки частный детский сад),ул. Жердева, 56а (спортивный клуб).</t>
  </si>
  <si>
    <t xml:space="preserve">ВЛ-10кВ ф.2 ПС Таежная </t>
  </si>
  <si>
    <t xml:space="preserve">для сборки шлейфов КЛ-10кВ)</t>
  </si>
  <si>
    <t xml:space="preserve">- ДНТ Горный, ул Лесная, пансионат престарелых.</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</si>
</sst>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9">
    <font>
      <sz val="11.000000"/>
      <color theme="1"/>
      <name val="Calibri"/>
      <scheme val="minor"/>
    </font>
    <font>
      <sz val="10.000000"/>
      <name val="Arial Cyr"/>
    </font>
    <font>
      <sz val="11.000000"/>
      <color theme="1"/>
      <name val="Times New Roman"/>
    </font>
    <font>
      <sz val="14.000000"/>
      <color theme="1"/>
      <name val="Times New Roman"/>
    </font>
    <font>
      <b/>
      <sz val="16.000000"/>
      <color theme="1"/>
      <name val="Times New Roman"/>
    </font>
    <font>
      <sz val="14.000000"/>
      <color theme="1"/>
      <name val="Calibri"/>
      <scheme val="minor"/>
    </font>
    <font>
      <sz val="14.000000"/>
      <name val="Times New Roman"/>
    </font>
    <font>
      <sz val="13.000000"/>
      <name val="Times New Roman"/>
    </font>
    <font>
      <sz val="12.000000"/>
      <color theme="1"/>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7">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thin">
        <color theme="1"/>
      </bottom>
      <diagonal style="none"/>
    </border>
  </borders>
  <cellStyleXfs count="2">
    <xf fontId="0" fillId="0" borderId="0" numFmtId="0" applyNumberFormat="1" applyFont="1" applyFill="1" applyBorder="1"/>
    <xf fontId="1" fillId="0" borderId="0" numFmtId="0" applyNumberFormat="1" applyFont="1" applyFill="1" applyBorder="1"/>
  </cellStyleXfs>
  <cellXfs count="29">
    <xf fontId="0" fillId="0" borderId="0" numFmtId="0" xfId="0"/>
    <xf fontId="0" fillId="0" borderId="0" numFmtId="0" xfId="0"/>
    <xf fontId="2" fillId="0" borderId="0" numFmtId="0" xfId="0" applyFont="1"/>
    <xf fontId="3" fillId="0" borderId="0" numFmtId="0" xfId="0" applyFont="1" applyAlignment="1">
      <alignment horizontal="center" vertical="center"/>
    </xf>
    <xf fontId="3" fillId="0" borderId="0" numFmtId="0" xfId="0" applyFont="1"/>
    <xf fontId="3" fillId="0" borderId="0" numFmtId="0" xfId="0" applyFont="1" applyAlignment="1">
      <alignment wrapText="1"/>
    </xf>
    <xf fontId="3" fillId="2" borderId="0" numFmtId="0" xfId="0" applyFont="1" applyFill="1"/>
    <xf fontId="3" fillId="2" borderId="0" numFmtId="0" xfId="0" applyFont="1" applyFill="1" applyAlignment="1">
      <alignment vertical="top"/>
    </xf>
    <xf fontId="4" fillId="0" borderId="0" numFmtId="0" xfId="0" applyFont="1" applyAlignment="1">
      <alignment horizontal="center"/>
    </xf>
    <xf fontId="4" fillId="0" borderId="1" numFmtId="0" xfId="0" applyFont="1" applyBorder="1" applyAlignment="1">
      <alignment horizontal="center" vertical="center"/>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2" borderId="3" numFmtId="0" xfId="0" applyFont="1" applyFill="1" applyBorder="1" applyAlignment="1">
      <alignment horizontal="center" vertical="center" wrapText="1"/>
    </xf>
    <xf fontId="5" fillId="0" borderId="0" numFmtId="0" xfId="0" applyFont="1"/>
    <xf fontId="3" fillId="0" borderId="4" numFmtId="0" xfId="0" applyFont="1" applyBorder="1" applyAlignment="1">
      <alignment horizontal="center" vertical="center" wrapText="1"/>
    </xf>
    <xf fontId="6" fillId="0" borderId="5" numFmtId="0" xfId="0" applyFont="1" applyBorder="1" applyAlignment="1">
      <alignment horizontal="center" vertical="center" wrapText="1"/>
    </xf>
    <xf fontId="7" fillId="0" borderId="6" numFmtId="0" xfId="0" applyFont="1" applyBorder="1" applyAlignment="1">
      <alignment horizontal="center" vertical="center" wrapText="1"/>
    </xf>
    <xf fontId="3" fillId="3" borderId="6" numFmtId="160" xfId="0" applyNumberFormat="1" applyFont="1" applyFill="1" applyBorder="1" applyAlignment="1">
      <alignment horizontal="center" vertical="center" wrapText="1"/>
    </xf>
    <xf fontId="6" fillId="3" borderId="6" numFmtId="0" xfId="0" applyFont="1" applyFill="1" applyBorder="1" applyAlignment="1">
      <alignment horizontal="center" vertical="center" wrapText="1"/>
    </xf>
    <xf fontId="3" fillId="3" borderId="6" numFmtId="0" xfId="0" applyFont="1" applyFill="1" applyBorder="1" applyAlignment="1">
      <alignment horizontal="center" vertical="center" wrapText="1"/>
    </xf>
    <xf fontId="8" fillId="3" borderId="6" numFmtId="0" xfId="0" applyFont="1" applyFill="1" applyBorder="1" applyAlignment="1">
      <alignment horizontal="center" vertical="center" wrapText="1"/>
    </xf>
    <xf fontId="7" fillId="0" borderId="6" numFmtId="0" xfId="0" applyFont="1" applyBorder="1" applyAlignment="1">
      <alignment horizontal="left" vertical="center" wrapText="1"/>
    </xf>
    <xf fontId="7" fillId="3" borderId="6" numFmtId="0" xfId="0" applyFont="1" applyFill="1" applyBorder="1" applyAlignment="1">
      <alignment horizontal="center" vertical="center" wrapText="1"/>
    </xf>
    <xf fontId="6" fillId="3" borderId="6" numFmtId="0" xfId="0" applyFont="1" applyFill="1" applyBorder="1" applyAlignment="1">
      <alignment horizontal="left" vertical="center" wrapText="1"/>
    </xf>
    <xf fontId="0" fillId="0" borderId="0" numFmtId="0" xfId="0" applyAlignment="1">
      <alignment horizontal="center" vertical="center" wrapText="1"/>
    </xf>
    <xf fontId="3" fillId="3" borderId="0" numFmtId="0" xfId="0" applyFont="1" applyFill="1" applyAlignment="1">
      <alignment horizontal="center" vertical="center" wrapText="1"/>
    </xf>
    <xf fontId="6" fillId="0" borderId="6" numFmtId="0" xfId="0" applyFont="1" applyBorder="1" applyAlignment="1">
      <alignment horizontal="center" vertical="center" wrapText="1"/>
    </xf>
    <xf fontId="3" fillId="3" borderId="6" numFmtId="0" xfId="0" applyFont="1" applyFill="1" applyBorder="1" applyAlignment="1">
      <alignment horizontal="left" vertical="center" wrapText="1"/>
    </xf>
    <xf fontId="6" fillId="0" borderId="6" numFmtId="0" xfId="0" applyFont="1" applyBorder="1" applyAlignment="1">
      <alignment horizontal="left"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65" workbookViewId="0">
      <selection activeCell="A13" activeCellId="0" sqref="A13:A20"/>
    </sheetView>
  </sheetViews>
  <sheetFormatPr defaultRowHeight="14.25"/>
  <cols>
    <col customWidth="1" min="1" max="1" style="1" width="5.85546875"/>
    <col customWidth="1" min="2" max="2" style="2" width="32.28515625"/>
    <col customWidth="1" min="3" max="3" style="3" width="36.421875"/>
    <col customWidth="1" min="4" max="4" style="3" width="31"/>
    <col customWidth="1" min="5" max="5" style="2" width="27.7109375"/>
    <col customWidth="1" min="6" max="6" style="4" width="21"/>
    <col customWidth="1" min="7" max="7" style="5" width="24.5703125"/>
    <col customWidth="1" min="8" max="8" style="4" width="26.28515625"/>
    <col customWidth="1" min="9" max="9" style="6" width="91.28515625"/>
    <col customWidth="1" min="10" max="10" style="1" width="16.7109375"/>
    <col min="11" max="16384" style="1" width="9.140625"/>
  </cols>
  <sheetData>
    <row r="1" ht="17.25">
      <c r="I1" s="7" t="s">
        <v>0</v>
      </c>
    </row>
    <row r="2" ht="19.5">
      <c r="B2" s="8" t="s">
        <v>1</v>
      </c>
      <c r="C2" s="8"/>
      <c r="D2" s="8"/>
      <c r="E2" s="8"/>
      <c r="F2" s="8"/>
      <c r="G2" s="8"/>
      <c r="H2" s="8"/>
      <c r="I2" s="8"/>
    </row>
    <row r="3" ht="19.5">
      <c r="E3" s="9" t="s">
        <v>2</v>
      </c>
      <c r="F3" s="9"/>
      <c r="G3" s="9"/>
      <c r="H3" s="9"/>
    </row>
    <row r="4" ht="47.25" customHeight="1">
      <c r="A4" s="10" t="s">
        <v>3</v>
      </c>
      <c r="B4" s="10" t="s">
        <v>4</v>
      </c>
      <c r="C4" s="10" t="s">
        <v>5</v>
      </c>
      <c r="D4" s="10" t="s">
        <v>6</v>
      </c>
      <c r="E4" s="10" t="s">
        <v>7</v>
      </c>
      <c r="F4" s="10"/>
      <c r="G4" s="10" t="s">
        <v>8</v>
      </c>
      <c r="H4" s="10"/>
      <c r="I4" s="10"/>
    </row>
    <row r="5" ht="51.75">
      <c r="A5" s="10"/>
      <c r="B5" s="11"/>
      <c r="C5" s="11"/>
      <c r="D5" s="11"/>
      <c r="E5" s="11" t="s">
        <v>9</v>
      </c>
      <c r="F5" s="11" t="s">
        <v>10</v>
      </c>
      <c r="G5" s="11" t="s">
        <v>11</v>
      </c>
      <c r="H5" s="11" t="s">
        <v>12</v>
      </c>
      <c r="I5" s="12" t="s">
        <v>13</v>
      </c>
    </row>
    <row r="6" s="13" customFormat="1" ht="234" customHeight="1">
      <c r="A6" s="14">
        <v>1</v>
      </c>
      <c r="B6" s="15" t="str">
        <f t="shared" ref="B6:B10" si="0">IF(G6="Октябрьский район","ПО ГЭС, Октябрьский РЭС",IF(G6="Советский район","ПО ГЭС, Советский РЭС",IF(G6="Железнодорожный район","ПО ГЭС, Железнодорожный РЭС")))</f>
        <v xml:space="preserve">ПО ГЭС, Советский РЭС</v>
      </c>
      <c r="C6" s="16" t="s">
        <v>14</v>
      </c>
      <c r="D6" s="16" t="s">
        <v>15</v>
      </c>
      <c r="E6" s="17">
        <v>45761</v>
      </c>
      <c r="F6" s="18" t="s">
        <v>16</v>
      </c>
      <c r="G6" s="19" t="s">
        <v>17</v>
      </c>
      <c r="H6" s="20" t="s">
        <v>18</v>
      </c>
      <c r="I6" s="21" t="s">
        <v>19</v>
      </c>
    </row>
    <row r="7" ht="51.75">
      <c r="A7" s="14">
        <f t="shared" ref="A7:A10" si="1">A6+1</f>
        <v>2</v>
      </c>
      <c r="B7" s="15" t="str">
        <f t="shared" si="0"/>
        <v xml:space="preserve">ПО ГЭС, Октябрьский РЭС</v>
      </c>
      <c r="C7" s="22" t="s">
        <v>20</v>
      </c>
      <c r="D7" s="18" t="s">
        <v>21</v>
      </c>
      <c r="E7" s="17">
        <v>45761</v>
      </c>
      <c r="F7" s="18" t="s">
        <v>22</v>
      </c>
      <c r="G7" s="19" t="s">
        <v>23</v>
      </c>
      <c r="H7" s="20" t="s">
        <v>18</v>
      </c>
      <c r="I7" s="23" t="s">
        <v>24</v>
      </c>
    </row>
    <row r="8" ht="54" customHeight="1">
      <c r="A8" s="14">
        <f t="shared" si="1"/>
        <v>3</v>
      </c>
      <c r="B8" s="15" t="str">
        <f t="shared" si="0"/>
        <v xml:space="preserve">ПО ГЭС, Железнодорожный РЭС</v>
      </c>
      <c r="C8" s="18" t="s">
        <v>25</v>
      </c>
      <c r="D8" s="18" t="s">
        <v>26</v>
      </c>
      <c r="E8" s="17" t="s">
        <v>27</v>
      </c>
      <c r="F8" s="18" t="s">
        <v>28</v>
      </c>
      <c r="G8" s="19" t="s">
        <v>29</v>
      </c>
      <c r="H8" s="20" t="s">
        <v>18</v>
      </c>
      <c r="I8" s="23" t="s">
        <v>30</v>
      </c>
    </row>
    <row r="9" ht="69">
      <c r="A9" s="14">
        <f t="shared" si="1"/>
        <v>4</v>
      </c>
      <c r="B9" s="15" t="str">
        <f t="shared" si="0"/>
        <v xml:space="preserve">ПО ГЭС, Железнодорожный РЭС</v>
      </c>
      <c r="C9" s="18" t="s">
        <v>31</v>
      </c>
      <c r="D9" s="18" t="s">
        <v>32</v>
      </c>
      <c r="E9" s="17">
        <v>45761</v>
      </c>
      <c r="F9" s="18" t="s">
        <v>28</v>
      </c>
      <c r="G9" s="19" t="s">
        <v>29</v>
      </c>
      <c r="H9" s="20" t="s">
        <v>18</v>
      </c>
      <c r="I9" s="23" t="s">
        <v>33</v>
      </c>
    </row>
    <row r="10" s="24" customFormat="1" ht="34.5">
      <c r="A10" s="14">
        <f t="shared" si="1"/>
        <v>5</v>
      </c>
      <c r="B10" s="15" t="str">
        <f t="shared" si="0"/>
        <v xml:space="preserve">ПО ГЭС, Советский РЭС</v>
      </c>
      <c r="C10" s="18" t="s">
        <v>34</v>
      </c>
      <c r="D10" s="19" t="s">
        <v>35</v>
      </c>
      <c r="E10" s="17">
        <v>45761</v>
      </c>
      <c r="F10" s="18" t="s">
        <v>36</v>
      </c>
      <c r="G10" s="25" t="s">
        <v>17</v>
      </c>
      <c r="H10" s="20" t="s">
        <v>18</v>
      </c>
      <c r="I10" s="23" t="s">
        <v>37</v>
      </c>
    </row>
    <row r="11" ht="69">
      <c r="A11" s="14">
        <f>A10+1</f>
        <v>6</v>
      </c>
      <c r="B11" s="26" t="str">
        <f t="shared" ref="B11:B16" si="2">IF(G11="Октябрьский район","ПО ГЭС, Октябрьский РЭС",IF(G11="Советский район","ПО ГЭС, Советский РЭС",IF(G11="Железнодорожный район","ПО ГЭС, Железнодорожный РЭС")))</f>
        <v xml:space="preserve">ПО ГЭС, Железнодорожный РЭС</v>
      </c>
      <c r="C11" s="18" t="s">
        <v>38</v>
      </c>
      <c r="D11" s="18" t="s">
        <v>32</v>
      </c>
      <c r="E11" s="17" t="s">
        <v>39</v>
      </c>
      <c r="F11" s="18" t="s">
        <v>28</v>
      </c>
      <c r="G11" s="19" t="s">
        <v>29</v>
      </c>
      <c r="H11" s="20" t="s">
        <v>18</v>
      </c>
      <c r="I11" s="23" t="s">
        <v>40</v>
      </c>
    </row>
    <row r="12" ht="34.5">
      <c r="A12" s="14">
        <f>A11+1</f>
        <v>7</v>
      </c>
      <c r="B12" s="26" t="str">
        <f t="shared" si="2"/>
        <v xml:space="preserve">ПО ГЭС, Октябрьский РЭС</v>
      </c>
      <c r="C12" s="18" t="s">
        <v>41</v>
      </c>
      <c r="D12" s="18" t="s">
        <v>42</v>
      </c>
      <c r="E12" s="17" t="s">
        <v>39</v>
      </c>
      <c r="F12" s="18" t="s">
        <v>16</v>
      </c>
      <c r="G12" s="19" t="s">
        <v>23</v>
      </c>
      <c r="H12" s="20" t="s">
        <v>18</v>
      </c>
      <c r="I12" s="23" t="s">
        <v>43</v>
      </c>
    </row>
    <row r="13" ht="34.5">
      <c r="A13" s="14">
        <f>A12+1</f>
        <v>8</v>
      </c>
      <c r="B13" s="26" t="str">
        <f t="shared" si="2"/>
        <v xml:space="preserve">ПО ГЭС, Советский РЭС</v>
      </c>
      <c r="C13" s="22" t="s">
        <v>44</v>
      </c>
      <c r="D13" s="19" t="s">
        <v>32</v>
      </c>
      <c r="E13" s="17">
        <v>45762</v>
      </c>
      <c r="F13" s="18" t="s">
        <v>16</v>
      </c>
      <c r="G13" s="25" t="s">
        <v>17</v>
      </c>
      <c r="H13" s="20" t="s">
        <v>18</v>
      </c>
      <c r="I13" s="27" t="s">
        <v>45</v>
      </c>
    </row>
    <row r="14" ht="34.5">
      <c r="A14" s="14">
        <f>A13+1</f>
        <v>9</v>
      </c>
      <c r="B14" s="26" t="str">
        <f t="shared" si="2"/>
        <v xml:space="preserve">ПО ГЭС, Советский РЭС</v>
      </c>
      <c r="C14" s="22" t="s">
        <v>46</v>
      </c>
      <c r="D14" s="22" t="s">
        <v>47</v>
      </c>
      <c r="E14" s="17">
        <v>45764</v>
      </c>
      <c r="F14" s="19" t="s">
        <v>16</v>
      </c>
      <c r="G14" s="19" t="s">
        <v>17</v>
      </c>
      <c r="H14" s="20" t="s">
        <v>18</v>
      </c>
      <c r="I14" s="27" t="s">
        <v>48</v>
      </c>
    </row>
    <row r="15" ht="34.5">
      <c r="A15" s="14">
        <f>A14+1</f>
        <v>10</v>
      </c>
      <c r="B15" s="26" t="str">
        <f t="shared" si="2"/>
        <v xml:space="preserve">ПО ГЭС, Советский РЭС</v>
      </c>
      <c r="C15" s="18" t="s">
        <v>49</v>
      </c>
      <c r="D15" s="18" t="s">
        <v>47</v>
      </c>
      <c r="E15" s="17">
        <v>45764</v>
      </c>
      <c r="F15" s="18" t="s">
        <v>50</v>
      </c>
      <c r="G15" s="25" t="s">
        <v>17</v>
      </c>
      <c r="H15" s="20" t="s">
        <v>18</v>
      </c>
      <c r="I15" s="23" t="s">
        <v>51</v>
      </c>
    </row>
    <row r="16" ht="69">
      <c r="A16" s="14">
        <f>A15+1</f>
        <v>11</v>
      </c>
      <c r="B16" s="26" t="str">
        <f t="shared" si="2"/>
        <v xml:space="preserve">ПО ГЭС, Октябрьский РЭС</v>
      </c>
      <c r="C16" s="18" t="s">
        <v>52</v>
      </c>
      <c r="D16" s="18" t="s">
        <v>53</v>
      </c>
      <c r="E16" s="17">
        <v>45765</v>
      </c>
      <c r="F16" s="18" t="s">
        <v>22</v>
      </c>
      <c r="G16" s="19" t="s">
        <v>23</v>
      </c>
      <c r="H16" s="20" t="s">
        <v>18</v>
      </c>
      <c r="I16" s="23" t="s">
        <v>54</v>
      </c>
    </row>
    <row r="17" ht="34.5">
      <c r="A17" s="14">
        <f>A16+1</f>
        <v>12</v>
      </c>
      <c r="B17" s="26" t="str">
        <f>IF(G17="Октябрьский район","ПО ГЭС, Октябрьский РЭС",IF(G17="Советский район","ПО ГЭС, Советский РЭС",IF(G17="Железнодорожный район","ПО ГЭС, Железнодорожный РЭС")))</f>
        <v xml:space="preserve">ПО ГЭС, Октябрьский РЭС</v>
      </c>
      <c r="C17" s="26" t="s">
        <v>55</v>
      </c>
      <c r="D17" s="26" t="s">
        <v>56</v>
      </c>
      <c r="E17" s="17">
        <v>45765</v>
      </c>
      <c r="F17" s="18" t="s">
        <v>16</v>
      </c>
      <c r="G17" s="19" t="s">
        <v>23</v>
      </c>
      <c r="H17" s="20" t="s">
        <v>18</v>
      </c>
      <c r="I17" s="28" t="s">
        <v>57</v>
      </c>
    </row>
    <row r="18" ht="17.25">
      <c r="A18"/>
      <c r="C18" s="3"/>
      <c r="D18" s="3"/>
      <c r="E18" s="2"/>
      <c r="F18" s="4"/>
      <c r="G18" s="5"/>
      <c r="H18" s="4"/>
      <c r="I18" s="6"/>
    </row>
    <row r="19" ht="17.25">
      <c r="C19" s="3"/>
      <c r="D19" s="3"/>
      <c r="E19" s="2"/>
      <c r="F19" s="4"/>
      <c r="G19" s="5"/>
      <c r="H19" s="4"/>
      <c r="I19" s="6"/>
    </row>
    <row r="20" ht="17.25">
      <c r="C20" s="3"/>
      <c r="D20" s="3"/>
      <c r="E20" s="2"/>
      <c r="F20" s="4"/>
      <c r="G20" s="5"/>
      <c r="H20" s="4"/>
      <c r="I20" s="6"/>
    </row>
    <row r="21" ht="17.25">
      <c r="C21" s="3"/>
      <c r="D21" s="3"/>
      <c r="E21" s="2"/>
      <c r="F21" s="4"/>
      <c r="G21" s="5"/>
      <c r="H21" s="4"/>
      <c r="I21" s="6"/>
    </row>
    <row r="22" ht="17.25">
      <c r="C22" s="3"/>
      <c r="D22" s="3"/>
      <c r="E22" s="2"/>
      <c r="F22" s="4"/>
      <c r="G22" s="5"/>
      <c r="H22" s="4"/>
      <c r="I22" s="6"/>
    </row>
  </sheetData>
  <mergeCells count="8">
    <mergeCell ref="B2:I2"/>
    <mergeCell ref="E3:H3"/>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622" id="{00690050-0029-4496-841A-00860006004A}">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618" id="{008F004F-00A5-48DF-BF94-009000E400E0}">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617" id="{00B90073-00EC-4BD7-82A1-00D0001C0089}">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602" id="{00C10049-00F9-44A8-A106-00D900A700C8}">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601" id="{008300B2-00AB-4934-944E-005200230092}">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520" id="{005F0064-0047-428D-BA48-0077005200D2}">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4" id="{00BB0068-00F3-417E-A386-0096009A00E6}">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441" id="{007F009A-003C-4300-B1E0-00930084001F}">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0" id="{0098002B-0091-44C6-86F0-0065003E0045}">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363" id="{00760022-00C6-49B2-8293-009600190011}">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259" id="{008D00D7-0092-4E5D-916E-00C7000B00B2}">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71" id="{00D70077-0011-4D93-8B67-0029002E0048}">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13" id="{00500083-0042-44D4-A227-0005003F006C}">
            <x14:dxf>
              <font>
                <color rgb="FF9C0006"/>
              </font>
              <fill>
                <patternFill patternType="solid">
                  <fgColor rgb="FFFFC7CE"/>
                  <bgColor rgb="FFFFC7CE"/>
                </patternFill>
              </fill>
            </x14:dxf>
          </x14:cfRule>
          <xm:sqref>C10</xm:sqref>
        </x14:conditionalFormatting>
        <x14:conditionalFormatting xmlns:xm="http://schemas.microsoft.com/office/excel/2006/main">
          <x14:cfRule type="duplicateValues" priority="12" id="{00790051-008A-48D5-9F9E-0035001F00A6}">
            <x14:dxf>
              <font>
                <color rgb="FF9C0006"/>
              </font>
              <fill>
                <patternFill patternType="solid">
                  <fgColor rgb="FFFFC7CE"/>
                  <bgColor rgb="FFFFC7CE"/>
                </patternFill>
              </fill>
            </x14:dxf>
          </x14:cfRule>
          <xm:sqref>C10</xm:sqref>
        </x14:conditionalFormatting>
        <x14:conditionalFormatting xmlns:xm="http://schemas.microsoft.com/office/excel/2006/main">
          <x14:cfRule type="duplicateValues" priority="11" id="{00D70089-002F-49FD-B47F-00A9005600F5}">
            <x14:dxf>
              <font>
                <color rgb="FF9C0006"/>
              </font>
              <fill>
                <patternFill patternType="solid">
                  <fgColor rgb="FFFFC7CE"/>
                  <bgColor rgb="FFFFC7CE"/>
                </patternFill>
              </fill>
            </x14:dxf>
          </x14:cfRule>
          <xm:sqref>C10</xm:sqref>
        </x14:conditionalFormatting>
        <x14:conditionalFormatting xmlns:xm="http://schemas.microsoft.com/office/excel/2006/main">
          <x14:cfRule type="duplicateValues" priority="5" id="{007100A9-00DE-48E8-96C2-00E3008B004B}">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4" id="{00550082-0026-4AE7-B01E-007B000D000E}">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3" id="{001300B9-00FB-4E7E-9C94-009C004E0098}">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2" id="{00400047-0034-4FE5-B8E5-0085006300B7}">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1" id="{00F400F9-000C-4D88-811A-00080085002E}">
            <x14:dxf>
              <font>
                <color rgb="FF9C0006"/>
              </font>
              <fill>
                <patternFill patternType="solid">
                  <fgColor rgb="FFFFC7CE"/>
                  <bgColor rgb="FFFFC7CE"/>
                </patternFill>
              </fill>
            </x14:dxf>
          </x14:cfRule>
          <xm:sqref>C6:C16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21</cp:revision>
  <dcterms:created xsi:type="dcterms:W3CDTF">2006-09-16T00:00:00Z</dcterms:created>
  <dcterms:modified xsi:type="dcterms:W3CDTF">2025-04-08T02:35:01Z</dcterms:modified>
</cp:coreProperties>
</file>