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4" i="1" l="1"/>
  <c r="A15" i="1" s="1"/>
  <c r="A16" i="1" s="1"/>
  <c r="A17" i="1" s="1"/>
  <c r="A18" i="1" s="1"/>
  <c r="A19" i="1" s="1"/>
  <c r="A20" i="1" s="1"/>
  <c r="A21" i="1" s="1"/>
  <c r="A22" i="1" s="1"/>
  <c r="B14" i="1"/>
  <c r="B15" i="1"/>
  <c r="B16" i="1"/>
  <c r="B17" i="1"/>
  <c r="B18" i="1"/>
  <c r="B19" i="1"/>
  <c r="B20" i="1"/>
  <c r="B21" i="1"/>
  <c r="B22" i="1"/>
  <c r="B13" i="1" l="1"/>
  <c r="B12" i="1" l="1"/>
  <c r="B11" i="1" l="1"/>
  <c r="A7" i="1" l="1"/>
  <c r="B8" i="1" l="1"/>
  <c r="B7" i="1"/>
  <c r="B10" i="1" l="1"/>
  <c r="B9" i="1"/>
  <c r="B6" i="1"/>
  <c r="A8" i="1"/>
  <c r="A9" i="1" s="1"/>
  <c r="A10" i="1" s="1"/>
  <c r="A11" i="1" s="1"/>
  <c r="A12" i="1" s="1"/>
  <c r="A13" i="1" s="1"/>
</calcChain>
</file>

<file path=xl/sharedStrings.xml><?xml version="1.0" encoding="utf-8"?>
<sst xmlns="http://schemas.openxmlformats.org/spreadsheetml/2006/main" count="119" uniqueCount="54">
  <si>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</si>
  <si>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</si>
  <si>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</si>
  <si>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</si>
  <si>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</si>
  <si>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</si>
  <si>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</si>
  <si>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</si>
  <si>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</si>
  <si>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</si>
  <si>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</si>
  <si>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</si>
  <si>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район</t>
  </si>
  <si>
    <t>Октябрьский район</t>
  </si>
  <si>
    <t>Железнодорожный район</t>
  </si>
  <si>
    <t>Советский, Октябрьский , Железнодорожный районы г. Улан-Удэ</t>
  </si>
  <si>
    <t xml:space="preserve"> 09-00 - 17-00</t>
  </si>
  <si>
    <t>г.Улан-Удэ</t>
  </si>
  <si>
    <t>ВЛ-0,4 кВ ф.2 ТП-1004</t>
  </si>
  <si>
    <t>для замены опор</t>
  </si>
  <si>
    <t xml:space="preserve"> 09-00 - 17-00 </t>
  </si>
  <si>
    <t>замена вводов</t>
  </si>
  <si>
    <t>Ул. Шукшина 3 - 15, 62.</t>
  </si>
  <si>
    <t xml:space="preserve"> 09-00 - 18-00</t>
  </si>
  <si>
    <t xml:space="preserve"> ул. Бетховена 24 - 45, ул. Глинки 2 - 16, ул. Комарова 10, ул. Невского 1 - 3, ул.  Нестерова 20, 21- 43, ул. Чайковского 70, 73, ул. Глинки 4 блок 2.</t>
  </si>
  <si>
    <t>для сборки шлейфов на ТП-1637</t>
  </si>
  <si>
    <t>ул. Светлая, ул. Тулунжинская, пер. Тулунжинская, ул. Ледовая.</t>
  </si>
  <si>
    <t xml:space="preserve"> ул. Дружбы 7 - 20, ул. Подстанционная 10-32.</t>
  </si>
  <si>
    <t>ул. Баргузинская, 28 - 66, ул. Олимпийский пер., 1-8.</t>
  </si>
  <si>
    <t>для технического обслуживания</t>
  </si>
  <si>
    <t>ул. Ипподром, 1, 2-6, 2А,2Б,5А, СНТ "Долина" ул. Ипподромная, "Норбо" культурно-спортивный клуб по ул. Ипподром, 5</t>
  </si>
  <si>
    <t>для монтажа СИП-0,4кВ</t>
  </si>
  <si>
    <t xml:space="preserve">ФГУ Упр.дор «Южный Байкал», Мотель Данай, СТО Автосити ул. Мелиораторов 29А, АЗС Альянс ул. Тополиная, ИП Павлов ул. Покровская, ДНТ Цагатуй, ул. Панфилова 16-68, АЗС Бурятнефтепродукт ул. Мелиораторов, ул. Талалихина 11-59, Школа №54 по ул. Талалихина 62  (МОУ Средняя общеобразовательная школа)котельная ТГК-14, Амбулатория  по ул. Талалихина 34  (Амбулатория Городская поликлиника №1),  ул. Мелиораторов 9-26, ул. Вертолетная 6-42,ул. Закаменская 1-50, ул. Посельская 2-32, пер. Центральный 1-40, ул. Восточная 1-37, ул. Просторная 7-61,, ул. Тополиная 2-18, ул. Центральная (Исток) 1-49, ДНТ Джидинское, ДНТ Таежный-2,  АЗС БРК ул. Тополиная 1В, ул. Верхняя 1-22,  ул. Хуторская 1-58, ул. Благополучная, ул. Далахайская, ул. Капитальная, подсобное хоз-во ИП Иванова, ДНТ ТУЯА, ДНТ Аргада.  </t>
  </si>
  <si>
    <t>для монтажа спусков заземлении</t>
  </si>
  <si>
    <t xml:space="preserve"> п. Забайкальский СНТ" Энергостроитель", СНТ" Учитель".</t>
  </si>
  <si>
    <t>ул. Волжская 7, ул. Пермская 2-77, ул. Уфимская 1 - 61, ул. Крылова 1 - 120, H25 ул. Тулаева 72 - 92, ул. Ключевская 146, ООО"Хлебушек"</t>
  </si>
  <si>
    <t>для поверки РЗА</t>
  </si>
  <si>
    <t>ул. Подстанционная, ул. Пригородная, ул. Урожайная, ул. Курская, ул. Кабанская 12-14, пер. Кабанский, ул. Толстихина, ул. Соловьиная, ул. Красночикойская, ул. Карельская, ул. Донская, ул. Дружбы, ул. Полевая, ул. Блюхера, СНТ Сибиряк, ул. Кемеровская, ул. Грачевская, пер. Малый, ул. Иволгинская, ул. Новая, пер. Грачевский, пер. Иволгинский, пер. Новый, ООО «Сото», пер. Кемеровский, ул. Заречная, ул. Новосибирская, ул. Голубичная, ул. Далахайская, ул. Измайловская, ул. Независимая, дачи Профсоюзник, сад Урожай</t>
  </si>
  <si>
    <t>Информация о планируемых отключениях в сетях ПО ГЭС, ЦЭС в период с 13  по 17 июня 2022 года</t>
  </si>
  <si>
    <t>14,15.06.2022</t>
  </si>
  <si>
    <t xml:space="preserve">ВЛ-0,4 кВ ф.2,13 ТП-2058 </t>
  </si>
  <si>
    <t xml:space="preserve">ВЛ-10 кВ ф.4 от ПС БВС(ТП-1553) </t>
  </si>
  <si>
    <t xml:space="preserve">ВЛ-0,4 кВ ф.8 ТП-957 </t>
  </si>
  <si>
    <t xml:space="preserve">ВЛ-0,4 кВ ф.1 ТП-372 </t>
  </si>
  <si>
    <t xml:space="preserve">РУ-0,4 кВ от ТП-279 </t>
  </si>
  <si>
    <t xml:space="preserve">ВЛ-0,4кВ ф.1 от ТП-731 </t>
  </si>
  <si>
    <t>для установки опор</t>
  </si>
  <si>
    <t>ул. Залесная 96-130, пер. Саратовский 38-44.</t>
  </si>
  <si>
    <t>ул. Дружбы 7 - 20, ул. Подстанционная 10-32.</t>
  </si>
  <si>
    <t xml:space="preserve">ВЛ-10 кВ от ф.5 ПС Николаевский </t>
  </si>
  <si>
    <t xml:space="preserve">ВЛ-6кВ Ф.7 от РП-18 </t>
  </si>
  <si>
    <t xml:space="preserve"> 9-00 - 17-00 </t>
  </si>
  <si>
    <t>ВЛ-10кВ ф.8 ПС БВС</t>
  </si>
  <si>
    <t xml:space="preserve">ф.5 ПС АРЗ  ВЛ-10кВ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</si>
</sst>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i/>
      <sz val="11"/>
      <color rgb="FF7F7F7F"/>
      <name val="Calibri"/>
      <family val="2"/>
      <charset val="204"/>
      <scheme val="minor"/>
    </font>
    <font>
      <sz val="14"/>
      <color rgb="FF000000"/>
      <name val="Times New Roman"/>
      <family val="1"/>
      <charset val="204"/>
    </font>
    <font>
      <sz val="13"/>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8" fillId="0" borderId="1" xfId="1"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0" borderId="1" xfId="0" applyFont="1" applyBorder="1" applyAlignment="1">
      <alignment horizontal="left" vertical="center"/>
    </xf>
  </cellXfs>
  <cellStyles count="2">
    <cellStyle name="Обычный" xfId="0" builtinId="0"/>
    <cellStyle name="Пояснение" xfId="1" builtinId="53"/>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zoomScale="65" zoomScaleNormal="65" zoomScaleSheetLayoutView="75" zoomScalePageLayoutView="75" workbookViewId="0">
      <selection activeCell="F7" sqref="F7"/>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24" t="s">
        <v>38</v>
      </c>
      <c r="C2" s="24"/>
      <c r="D2" s="24"/>
      <c r="E2" s="24"/>
      <c r="F2" s="24"/>
      <c r="G2" s="24"/>
      <c r="H2" s="24"/>
      <c r="I2" s="24"/>
    </row>
    <row r="3" spans="1:9" ht="39.75" customHeight="1" x14ac:dyDescent="0.25">
      <c r="E3" s="26" t="s">
        <v>15</v>
      </c>
      <c r="F3" s="26"/>
      <c r="G3" s="26"/>
      <c r="H3" s="26"/>
    </row>
    <row r="4" spans="1:9" ht="36" customHeight="1" x14ac:dyDescent="0.25">
      <c r="A4" s="25" t="s">
        <v>0</v>
      </c>
      <c r="B4" s="25" t="s">
        <v>1</v>
      </c>
      <c r="C4" s="25" t="s">
        <v>2</v>
      </c>
      <c r="D4" s="25" t="s">
        <v>3</v>
      </c>
      <c r="E4" s="25" t="s">
        <v>4</v>
      </c>
      <c r="F4" s="25"/>
      <c r="G4" s="25" t="s">
        <v>5</v>
      </c>
      <c r="H4" s="25"/>
      <c r="I4" s="25"/>
    </row>
    <row r="5" spans="1:9" ht="56.25" x14ac:dyDescent="0.25">
      <c r="A5" s="25"/>
      <c r="B5" s="25"/>
      <c r="C5" s="25"/>
      <c r="D5" s="25"/>
      <c r="E5" s="6" t="s">
        <v>6</v>
      </c>
      <c r="F5" s="6" t="s">
        <v>7</v>
      </c>
      <c r="G5" s="6" t="s">
        <v>8</v>
      </c>
      <c r="H5" s="6" t="s">
        <v>9</v>
      </c>
      <c r="I5" s="5" t="s">
        <v>10</v>
      </c>
    </row>
    <row r="6" spans="1:9" s="17" customFormat="1" ht="37.5" x14ac:dyDescent="0.3">
      <c r="A6" s="16">
        <v>1</v>
      </c>
      <c r="B6" s="14" t="str">
        <f t="shared" ref="B6:B22" si="0">IF(G6="Октябрьский район","ПО ГЭС, Октябрьский РЭС",IF(G6="Советский район","ПО ГЭС, Советский РЭС",IF(G6="Железнодорожный район","ПО ГЭС, Железнодорожный РЭС")))</f>
        <v>ПО ГЭС, Октябрьский РЭС</v>
      </c>
      <c r="C6" s="5" t="s">
        <v>18</v>
      </c>
      <c r="D6" s="5" t="s">
        <v>21</v>
      </c>
      <c r="E6" s="15" t="s">
        <v>39</v>
      </c>
      <c r="F6" s="5" t="s">
        <v>20</v>
      </c>
      <c r="G6" s="5" t="s">
        <v>13</v>
      </c>
      <c r="H6" s="5" t="s">
        <v>17</v>
      </c>
      <c r="I6" s="13" t="s">
        <v>22</v>
      </c>
    </row>
    <row r="7" spans="1:9" s="18" customFormat="1" ht="74.25" customHeight="1" x14ac:dyDescent="0.3">
      <c r="A7" s="14">
        <f>A6+1</f>
        <v>2</v>
      </c>
      <c r="B7" s="14" t="str">
        <f>IF(G7="Октябрьский район","ПО ГЭС, Октябрьский РЭС",IF(G7="Советский район","ПО ГЭС, Советский РЭС",IF(G7="Железнодорожный район","ПО ГЭС, Железнодорожный РЭС")))</f>
        <v>ПО ГЭС, Железнодорожный РЭС</v>
      </c>
      <c r="C7" s="5" t="s">
        <v>40</v>
      </c>
      <c r="D7" s="5" t="s">
        <v>19</v>
      </c>
      <c r="E7" s="15">
        <v>44726</v>
      </c>
      <c r="F7" s="5" t="s">
        <v>16</v>
      </c>
      <c r="G7" s="5" t="s">
        <v>14</v>
      </c>
      <c r="H7" s="5" t="s">
        <v>17</v>
      </c>
      <c r="I7" s="13" t="s">
        <v>24</v>
      </c>
    </row>
    <row r="8" spans="1:9" ht="54.75" customHeight="1" x14ac:dyDescent="0.25">
      <c r="A8" s="7">
        <f>A7+1</f>
        <v>3</v>
      </c>
      <c r="B8" s="9" t="str">
        <f>IF(G8="Октябрьский район","ПО ГЭС, Октябрьский РЭС",IF(G8="Советский район","ПО ГЭС, Советский РЭС",IF(G8="Железнодорожный район","ПО ГЭС, Железнодорожный РЭС")))</f>
        <v>ПО ГЭС, Советский РЭС</v>
      </c>
      <c r="C8" s="5" t="s">
        <v>41</v>
      </c>
      <c r="D8" s="5" t="s">
        <v>25</v>
      </c>
      <c r="E8" s="15">
        <v>44726</v>
      </c>
      <c r="F8" s="5" t="s">
        <v>16</v>
      </c>
      <c r="G8" s="5" t="s">
        <v>12</v>
      </c>
      <c r="H8" s="5" t="s">
        <v>17</v>
      </c>
      <c r="I8" s="13" t="s">
        <v>26</v>
      </c>
    </row>
    <row r="9" spans="1:9" ht="129" customHeight="1" x14ac:dyDescent="0.25">
      <c r="A9" s="14">
        <f t="shared" ref="A9:A22" si="1">A8+1</f>
        <v>4</v>
      </c>
      <c r="B9" s="8" t="str">
        <f t="shared" si="0"/>
        <v>ПО ГЭС, Советский РЭС</v>
      </c>
      <c r="C9" s="5" t="s">
        <v>42</v>
      </c>
      <c r="D9" s="5" t="s">
        <v>21</v>
      </c>
      <c r="E9" s="15" t="s">
        <v>39</v>
      </c>
      <c r="F9" s="5" t="s">
        <v>16</v>
      </c>
      <c r="G9" s="5" t="s">
        <v>12</v>
      </c>
      <c r="H9" s="5" t="s">
        <v>17</v>
      </c>
      <c r="I9" s="13" t="s">
        <v>27</v>
      </c>
    </row>
    <row r="10" spans="1:9" s="10" customFormat="1" ht="93" customHeight="1" x14ac:dyDescent="0.25">
      <c r="A10" s="9">
        <f t="shared" si="1"/>
        <v>5</v>
      </c>
      <c r="B10" s="9" t="str">
        <f t="shared" si="0"/>
        <v>ПО ГЭС, Советский РЭС</v>
      </c>
      <c r="C10" s="5" t="s">
        <v>43</v>
      </c>
      <c r="D10" s="5" t="s">
        <v>21</v>
      </c>
      <c r="E10" s="15">
        <v>44726</v>
      </c>
      <c r="F10" s="5" t="s">
        <v>16</v>
      </c>
      <c r="G10" s="5" t="s">
        <v>12</v>
      </c>
      <c r="H10" s="5" t="s">
        <v>17</v>
      </c>
      <c r="I10" s="13" t="s">
        <v>28</v>
      </c>
    </row>
    <row r="11" spans="1:9" ht="55.5" customHeight="1" x14ac:dyDescent="0.25">
      <c r="A11" s="19">
        <f t="shared" si="1"/>
        <v>6</v>
      </c>
      <c r="B11" s="11" t="str">
        <f t="shared" si="0"/>
        <v>ПО ГЭС, Железнодорожный РЭС</v>
      </c>
      <c r="C11" s="5" t="s">
        <v>44</v>
      </c>
      <c r="D11" s="5" t="s">
        <v>29</v>
      </c>
      <c r="E11" s="15">
        <v>44726</v>
      </c>
      <c r="F11" s="5" t="s">
        <v>16</v>
      </c>
      <c r="G11" s="5" t="s">
        <v>14</v>
      </c>
      <c r="H11" s="5" t="s">
        <v>17</v>
      </c>
      <c r="I11" s="13" t="s">
        <v>30</v>
      </c>
    </row>
    <row r="12" spans="1:9" ht="37.5" x14ac:dyDescent="0.25">
      <c r="A12" s="19">
        <f t="shared" si="1"/>
        <v>7</v>
      </c>
      <c r="B12" s="12" t="str">
        <f t="shared" si="0"/>
        <v>ПО ГЭС, Октябрьский РЭС</v>
      </c>
      <c r="C12" s="5" t="s">
        <v>45</v>
      </c>
      <c r="D12" s="5" t="s">
        <v>46</v>
      </c>
      <c r="E12" s="15" t="s">
        <v>39</v>
      </c>
      <c r="F12" s="5" t="s">
        <v>51</v>
      </c>
      <c r="G12" s="5" t="s">
        <v>13</v>
      </c>
      <c r="H12" s="5" t="s">
        <v>17</v>
      </c>
      <c r="I12" s="13" t="s">
        <v>47</v>
      </c>
    </row>
    <row r="13" spans="1:9" ht="88.5" customHeight="1" x14ac:dyDescent="0.25">
      <c r="A13" s="21">
        <f t="shared" si="1"/>
        <v>8</v>
      </c>
      <c r="B13" s="23" t="str">
        <f>IF(G13="Октябрьский район","ПО ГЭС, Октябрьский РЭС",IF(G13="Советский район","ПО ГЭС, Советский РЭС",IF(G13="Железнодорожный район","ПО ГЭС, Железнодорожный РЭС")))</f>
        <v>ПО ГЭС, Советский РЭС</v>
      </c>
      <c r="C13" s="5" t="s">
        <v>53</v>
      </c>
      <c r="D13" s="5" t="s">
        <v>31</v>
      </c>
      <c r="E13" s="15">
        <v>44726</v>
      </c>
      <c r="F13" s="5" t="s">
        <v>16</v>
      </c>
      <c r="G13" s="5" t="s">
        <v>12</v>
      </c>
      <c r="H13" s="5" t="s">
        <v>17</v>
      </c>
      <c r="I13" s="13" t="s">
        <v>32</v>
      </c>
    </row>
    <row r="14" spans="1:9" ht="37.5" x14ac:dyDescent="0.25">
      <c r="A14" s="22">
        <f t="shared" si="1"/>
        <v>9</v>
      </c>
      <c r="B14" s="22" t="str">
        <f t="shared" si="0"/>
        <v>ПО ГЭС, Советский РЭС</v>
      </c>
      <c r="C14" s="5" t="s">
        <v>42</v>
      </c>
      <c r="D14" s="5" t="s">
        <v>21</v>
      </c>
      <c r="E14" s="15">
        <v>44728</v>
      </c>
      <c r="F14" s="5" t="s">
        <v>16</v>
      </c>
      <c r="G14" s="5" t="s">
        <v>12</v>
      </c>
      <c r="H14" s="5" t="s">
        <v>17</v>
      </c>
      <c r="I14" s="13" t="s">
        <v>48</v>
      </c>
    </row>
    <row r="15" spans="1:9" ht="37.5" x14ac:dyDescent="0.25">
      <c r="A15" s="22">
        <f t="shared" si="1"/>
        <v>10</v>
      </c>
      <c r="B15" s="22" t="str">
        <f t="shared" si="0"/>
        <v>ПО ГЭС, Советский РЭС</v>
      </c>
      <c r="C15" s="5" t="s">
        <v>43</v>
      </c>
      <c r="D15" s="5" t="s">
        <v>21</v>
      </c>
      <c r="E15" s="15">
        <v>44728</v>
      </c>
      <c r="F15" s="5" t="s">
        <v>16</v>
      </c>
      <c r="G15" s="5" t="s">
        <v>12</v>
      </c>
      <c r="H15" s="5" t="s">
        <v>17</v>
      </c>
      <c r="I15" s="13" t="s">
        <v>28</v>
      </c>
    </row>
    <row r="16" spans="1:9" ht="37.5" x14ac:dyDescent="0.25">
      <c r="A16" s="22">
        <f t="shared" si="1"/>
        <v>11</v>
      </c>
      <c r="B16" s="22" t="str">
        <f t="shared" si="0"/>
        <v>ПО ГЭС, Октябрьский РЭС</v>
      </c>
      <c r="C16" s="5" t="s">
        <v>45</v>
      </c>
      <c r="D16" s="5" t="s">
        <v>46</v>
      </c>
      <c r="E16" s="15">
        <v>44728</v>
      </c>
      <c r="F16" s="5" t="s">
        <v>51</v>
      </c>
      <c r="G16" s="5" t="s">
        <v>13</v>
      </c>
      <c r="H16" s="5" t="s">
        <v>17</v>
      </c>
      <c r="I16" s="13" t="s">
        <v>47</v>
      </c>
    </row>
    <row r="17" spans="1:9" ht="37.5" x14ac:dyDescent="0.25">
      <c r="A17" s="22">
        <f t="shared" si="1"/>
        <v>12</v>
      </c>
      <c r="B17" s="22" t="str">
        <f t="shared" si="0"/>
        <v>ПО ГЭС, Октябрьский РЭС</v>
      </c>
      <c r="C17" s="5" t="s">
        <v>49</v>
      </c>
      <c r="D17" s="5" t="s">
        <v>33</v>
      </c>
      <c r="E17" s="15">
        <v>44728</v>
      </c>
      <c r="F17" s="5" t="s">
        <v>23</v>
      </c>
      <c r="G17" s="5" t="s">
        <v>13</v>
      </c>
      <c r="H17" s="5" t="s">
        <v>17</v>
      </c>
      <c r="I17" s="27" t="s">
        <v>34</v>
      </c>
    </row>
    <row r="18" spans="1:9" ht="37.5" x14ac:dyDescent="0.25">
      <c r="A18" s="22">
        <f t="shared" si="1"/>
        <v>13</v>
      </c>
      <c r="B18" s="22" t="str">
        <f t="shared" si="0"/>
        <v>ПО ГЭС, Советский РЭС</v>
      </c>
      <c r="C18" s="5" t="s">
        <v>42</v>
      </c>
      <c r="D18" s="5" t="s">
        <v>21</v>
      </c>
      <c r="E18" s="15">
        <v>44729</v>
      </c>
      <c r="F18" s="5" t="s">
        <v>16</v>
      </c>
      <c r="G18" s="5" t="s">
        <v>12</v>
      </c>
      <c r="H18" s="5" t="s">
        <v>17</v>
      </c>
      <c r="I18" s="13" t="s">
        <v>48</v>
      </c>
    </row>
    <row r="19" spans="1:9" ht="37.5" x14ac:dyDescent="0.25">
      <c r="A19" s="22">
        <f t="shared" si="1"/>
        <v>14</v>
      </c>
      <c r="B19" s="22" t="str">
        <f t="shared" si="0"/>
        <v>ПО ГЭС, Советский РЭС</v>
      </c>
      <c r="C19" s="5" t="s">
        <v>43</v>
      </c>
      <c r="D19" s="5" t="s">
        <v>21</v>
      </c>
      <c r="E19" s="15">
        <v>44729</v>
      </c>
      <c r="F19" s="5" t="s">
        <v>16</v>
      </c>
      <c r="G19" s="5" t="s">
        <v>12</v>
      </c>
      <c r="H19" s="5" t="s">
        <v>17</v>
      </c>
      <c r="I19" s="13" t="s">
        <v>28</v>
      </c>
    </row>
    <row r="20" spans="1:9" ht="37.5" x14ac:dyDescent="0.25">
      <c r="A20" s="22">
        <f t="shared" si="1"/>
        <v>15</v>
      </c>
      <c r="B20" s="22" t="str">
        <f t="shared" si="0"/>
        <v>ПО ГЭС, Октябрьский РЭС</v>
      </c>
      <c r="C20" s="5" t="s">
        <v>50</v>
      </c>
      <c r="D20" s="5" t="s">
        <v>19</v>
      </c>
      <c r="E20" s="15">
        <v>44729</v>
      </c>
      <c r="F20" s="5" t="s">
        <v>16</v>
      </c>
      <c r="G20" s="5" t="s">
        <v>13</v>
      </c>
      <c r="H20" s="5" t="s">
        <v>17</v>
      </c>
      <c r="I20" s="20" t="s">
        <v>35</v>
      </c>
    </row>
    <row r="21" spans="1:9" ht="37.5" x14ac:dyDescent="0.25">
      <c r="A21" s="22">
        <f t="shared" si="1"/>
        <v>16</v>
      </c>
      <c r="B21" s="22" t="str">
        <f t="shared" si="0"/>
        <v>ПО ГЭС, Октябрьский РЭС</v>
      </c>
      <c r="C21" s="5" t="s">
        <v>45</v>
      </c>
      <c r="D21" s="5" t="s">
        <v>46</v>
      </c>
      <c r="E21" s="15">
        <v>44729</v>
      </c>
      <c r="F21" s="5" t="s">
        <v>51</v>
      </c>
      <c r="G21" s="5" t="s">
        <v>13</v>
      </c>
      <c r="H21" s="5" t="s">
        <v>17</v>
      </c>
      <c r="I21" s="13" t="s">
        <v>47</v>
      </c>
    </row>
    <row r="22" spans="1:9" ht="150" x14ac:dyDescent="0.25">
      <c r="A22" s="22">
        <f t="shared" si="1"/>
        <v>17</v>
      </c>
      <c r="B22" s="22" t="str">
        <f t="shared" si="0"/>
        <v>ПО ГЭС, Советский РЭС</v>
      </c>
      <c r="C22" s="5" t="s">
        <v>52</v>
      </c>
      <c r="D22" s="5" t="s">
        <v>36</v>
      </c>
      <c r="E22" s="15">
        <v>44729</v>
      </c>
      <c r="F22" s="5" t="s">
        <v>16</v>
      </c>
      <c r="G22" s="5" t="s">
        <v>12</v>
      </c>
      <c r="H22" s="5" t="s">
        <v>17</v>
      </c>
      <c r="I22" s="20" t="s">
        <v>37</v>
      </c>
    </row>
  </sheetData>
  <mergeCells count="8">
    <mergeCell ref="B2:I2"/>
    <mergeCell ref="G4:I4"/>
    <mergeCell ref="A4:A5"/>
    <mergeCell ref="B4:B5"/>
    <mergeCell ref="C4:C5"/>
    <mergeCell ref="D4:D5"/>
    <mergeCell ref="E4:F4"/>
    <mergeCell ref="E3:H3"/>
  </mergeCells>
  <conditionalFormatting sqref="I6">
    <cfRule type="duplicateValues" dxfId="12" priority="1232"/>
  </conditionalFormatting>
  <conditionalFormatting sqref="I6 C6:C13">
    <cfRule type="duplicateValues" dxfId="11" priority="2016"/>
  </conditionalFormatting>
  <conditionalFormatting sqref="C6:C13">
    <cfRule type="duplicateValues" dxfId="10" priority="2018"/>
    <cfRule type="duplicateValues" dxfId="9" priority="2019"/>
    <cfRule type="duplicateValues" dxfId="8" priority="2020"/>
  </conditionalFormatting>
  <conditionalFormatting sqref="C6:C13">
    <cfRule type="duplicateValues" dxfId="7" priority="2021"/>
  </conditionalFormatting>
  <conditionalFormatting sqref="C6:C13">
    <cfRule type="duplicateValues" dxfId="6" priority="2022"/>
    <cfRule type="duplicateValues" dxfId="5" priority="2023"/>
    <cfRule type="duplicateValues" dxfId="4" priority="2024"/>
    <cfRule type="duplicateValues" dxfId="3" priority="2025"/>
    <cfRule type="duplicateValues" dxfId="2" priority="2026"/>
  </conditionalFormatting>
  <conditionalFormatting sqref="C6:C13">
    <cfRule type="duplicateValues" dxfId="1" priority="2027"/>
    <cfRule type="duplicateValues" dxfId="0" priority="2028"/>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2022-06-07T01:51:45Z</dcterms:modified>
</cp:coreProperties>
</file>