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<sst xmlns="http://schemas.openxmlformats.org/spreadsheetml/2006/main" count="87" uniqueCount="87">
  <si>
    <t xml:space="preserve">Приложение №1
к письму филиала ПАО "Россети Сибирь" - "Бурятэнерго"
от________________________№___________________</t>
  </si>
  <si>
    <t xml:space="preserve">Информация о планируемых отключениях в сетях ПО ГЭС, ЦЭС в период с 15 по 19 июня 2026 года</t>
  </si>
  <si>
    <t xml:space="preserve">Советский, Октябрьский , Железнодорожный районы г. Улан-Удэ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</si>
  <si>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</si>
  <si>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</si>
  <si>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</si>
  <si>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</si>
  <si>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</si>
  <si>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</si>
  <si>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</si>
  <si>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</si>
  <si>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</si>
  <si>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</si>
  <si>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</si>
  <si>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ВЛ-0,4кВ ф.1 ТП-540</t>
  </si>
  <si>
    <t xml:space="preserve">для монтажа  СИП</t>
  </si>
  <si>
    <t xml:space="preserve"> 09-30 - 17-00</t>
  </si>
  <si>
    <t xml:space="preserve">Октябрьский район</t>
  </si>
  <si>
    <t>г.Улан-Удэ</t>
  </si>
  <si>
    <t xml:space="preserve"> ул. Бичурская 1-21, Медицинская 43, 47, Наушкинская 38-68, ул. Суворова 1-6.</t>
  </si>
  <si>
    <t xml:space="preserve">РУ-10 кВ  1Т, 2Т ТП-1028</t>
  </si>
  <si>
    <t xml:space="preserve"> для технического обслуживания</t>
  </si>
  <si>
    <t xml:space="preserve">  09-00 - 17-00</t>
  </si>
  <si>
    <t xml:space="preserve"> ул. Ринчино 7а, 10,10 б, 21 КНС  ул Ринчино.</t>
  </si>
  <si>
    <t xml:space="preserve">РУ-6 кВ ТП-26В </t>
  </si>
  <si>
    <t xml:space="preserve"> 09-00 - 13-00</t>
  </si>
  <si>
    <t xml:space="preserve">Железнодорожный район</t>
  </si>
  <si>
    <t xml:space="preserve">ул. Первоцветная 1-16. Ул. Первоцветная 26-58.</t>
  </si>
  <si>
    <t xml:space="preserve">РУ-6 кВ  ТП-32В</t>
  </si>
  <si>
    <t xml:space="preserve">  13-00 - 17-00</t>
  </si>
  <si>
    <t xml:space="preserve">ул. Первоцветная 17-34. Ул. Первоцветная 3,4,5,6,30,31,32.</t>
  </si>
  <si>
    <t>ТП-351</t>
  </si>
  <si>
    <t xml:space="preserve">для ревизии, устранение нагревов ТВК</t>
  </si>
  <si>
    <t xml:space="preserve"> 10-00 - 13-00</t>
  </si>
  <si>
    <t xml:space="preserve">Советский район</t>
  </si>
  <si>
    <t xml:space="preserve">ул. Ленина 55,57  ул. Ербанова 7,7а, Ул. Ранжурова 4, 6, Сухэ- Батора 16.</t>
  </si>
  <si>
    <t xml:space="preserve">ПО ГЭС, Советский РЭС</t>
  </si>
  <si>
    <t xml:space="preserve">ВЛ-10кВ ф2 ПС БВС</t>
  </si>
  <si>
    <t xml:space="preserve">для включение новой ТП</t>
  </si>
  <si>
    <t xml:space="preserve">10-00 - 17-00</t>
  </si>
  <si>
    <t xml:space="preserve">Ясли-сад №27 и Д/сад «Сэсэг» по ул. Мерецкова 3. Ул. Кабанская 26, 47, 47б, 47в, Мерецкова 1 – 35, 34б, 47б, Ясли-сад №27 по ул. Мерецкова 3, Строителей 33а, 35б, 44, КНС-7, Автотранспортная 2а, 5, 21а, 21, 26а, 38А, Учебная 1а, 1, 2, Дальнегурульбинская 1–16, Гурульбинская 5, 21, 22, Светлая 11, ООО Лукондра, СНТ "Современник". </t>
  </si>
  <si>
    <t xml:space="preserve">ВЛ-0,4кВ ф.3 ТП-703</t>
  </si>
  <si>
    <t xml:space="preserve">для замены опор</t>
  </si>
  <si>
    <t xml:space="preserve">  10-00 - 17-00</t>
  </si>
  <si>
    <t xml:space="preserve">СНТ Металлист ул. Золотая, ул. Медная. </t>
  </si>
  <si>
    <t xml:space="preserve">РУ-6 /0,4кВ ТП-1104В</t>
  </si>
  <si>
    <t xml:space="preserve">для технического обслуживания</t>
  </si>
  <si>
    <t xml:space="preserve"> ул. Праздничная  1-31. Ул. Южная 1-13.Ул. Южная 1-й проезд 1-9.Ул. Южная 2-й проезд 1-23.Ул. Южная 3-й проезд 1-30.</t>
  </si>
  <si>
    <t xml:space="preserve">ТП-1402В РУ-6/0,4 кВ </t>
  </si>
  <si>
    <t xml:space="preserve"> 13-00 - 17-00</t>
  </si>
  <si>
    <t xml:space="preserve">СНТ Тепловик ул. Детская 7-20. Ул. Теплоэнергетиков 1-39. Ул. Радости 1-20. Ул. Приветливая 1-20. Ул. Гармоничная 1-20.Ул. Зеленая поляна 1-19. Ул. Лучезарная 4-12. Ул. Лесопарковая 1-12.Ул. Сезам 1-11.Ул. Ажурная 3, 5, 8. Ул. Попутная 1,2,4,8, 37.Ул. Далекая 1,3,5.Ул. Оптимистов  1-68.</t>
  </si>
  <si>
    <t xml:space="preserve">ВЛ-6кВ ф.6 от РП-6</t>
  </si>
  <si>
    <t xml:space="preserve">для подрезки крон деревьев</t>
  </si>
  <si>
    <t xml:space="preserve"> 10-00 - 16-00</t>
  </si>
  <si>
    <t xml:space="preserve">Ул. Жанаева 5-22, Воровского 2-32, Детский сад №58 «Золушка», ул. Асеева 6-37, ул. Батальонная 1-21,  ул. Удинская 1-28, ООО «Хлебушек» по ул. Удинская 28/1, котельная клуба им. Серова, КНС ул. Удинская 28, ИП Шарапова, ул. Лесопильная 1-17, ул. Оцимика 1-5. </t>
  </si>
  <si>
    <t xml:space="preserve">ВЛ-0,4кВ ф.2 от ТП-409</t>
  </si>
  <si>
    <t xml:space="preserve">для перевода абонентов на новую ВЛИ</t>
  </si>
  <si>
    <t xml:space="preserve">ул. Полевая 16 - 23, ул. Урожайная 21 - 82.</t>
  </si>
  <si>
    <t xml:space="preserve">ВЛ-0,4кВ ф.1,ф.2 от ТП-371</t>
  </si>
  <si>
    <t xml:space="preserve">ул.  Акшинская 1-17, Ул. Алтачейская 1-10, Ул. Можайская  1-4.</t>
  </si>
  <si>
    <t xml:space="preserve">ВЛ-10кВ ф.9 РП-30</t>
  </si>
  <si>
    <t>18,19.06.2026</t>
  </si>
  <si>
    <t xml:space="preserve"> 09-00 - 17-00</t>
  </si>
  <si>
    <t xml:space="preserve">ул. Комарова 15Б-100, ул. Ольховая 2-72, п. Зеленый 49, ул. Лучистая 12-83, ул. Седова, ул. Кошевого, кол. Сад Пионер-2, ул. Тюленина, ул. Смирнова, ул. Земнухова, ул. Громовой, скважина пос. Зеленый МУП «Водоканал», производственная база ООО Байкал Экспорт, ул. Гавань, меб. Фабрика «Постулат», ГСМ «Авиалинии», кир. Завод (пос.Площадка), школа №23, скважина МУП «Водоканал» по ул. Авиационной, ул. Сперанского, ул. Авиационная, Амбулатория по ул. Авиационная, ул. Верхнеудинская, ул. Таганская, ул. Школьная, ул. Железнодорожников, ДНТ Молодежное , Котельная  школы №23, СНТ Гавань.</t>
  </si>
  <si>
    <t xml:space="preserve">РУ-10/0,4 кВ от ТП-111</t>
  </si>
  <si>
    <t xml:space="preserve">для безопасного производства работ</t>
  </si>
  <si>
    <t xml:space="preserve"> 10-00 - 17-00</t>
  </si>
  <si>
    <t xml:space="preserve">ул. Белинского,13-61, ул. Щорса, 1-41,ул. Лысогорская,1-12, ул. Дундича, 11-15,ул. Шевченко, 1-28.</t>
  </si>
  <si>
    <t xml:space="preserve">ВЛ-0,4кВ ф.5 от ТП-794</t>
  </si>
  <si>
    <t xml:space="preserve">ул. Онохойская 2 - 19.</t>
  </si>
  <si>
    <t xml:space="preserve">ВЛ-0,4кВ ф.2 от ТП-799</t>
  </si>
  <si>
    <t xml:space="preserve"> 09-00 - 12-00</t>
  </si>
  <si>
    <t xml:space="preserve">ул. Пугачева, 21-23, ул. Пугачева,55/3 (гаражи).</t>
  </si>
  <si>
    <t xml:space="preserve">ВЛ-0,4кВ ф.4 от ТП-357</t>
  </si>
  <si>
    <t xml:space="preserve">  10-00 - 15-00</t>
  </si>
  <si>
    <t xml:space="preserve">ул. Жанаева, 22 (д/с№58 «Золушка»), ул. Воровского, 22-28, ул. Жанаева,15-32, ул. Оцимика, 4,7а,7-13.</t>
  </si>
  <si>
    <t xml:space="preserve">РУ-0,4кВ от ТП-570 с 10-00 до 18-00</t>
  </si>
  <si>
    <t xml:space="preserve"> 10-00 - 18-00</t>
  </si>
  <si>
    <t xml:space="preserve">ул. Производственная,6 (храм Вознесения Господня), ул. Производственная,2-35,    ул. Мостовая, 2-34, ул. Городская,91-16,ул. Проточная, 2-26,ул. Проточная,1а-6а,пер. Производственный, 1-14.</t>
  </si>
  <si>
    <t xml:space="preserve">ВЛ-6 кВ ф.3 от ПС ЛВРЗ</t>
  </si>
  <si>
    <t xml:space="preserve">промзона по адресу АЗС-3 ул. Ботаническая 8А, АЗС Бурят. Газ ул. Ботаническая, КНС Кирзавод основной ввод, АЗС ул. Моховая 3А, Гараж совета по туризму ул. Моховая 1, ИП Седельников ул. Моховая 3Б, ООО Водрем-100, СМИТ ул. Ботаническая 7Д, база Ред бокс по ул. Ботаническая, ИП Морозов по ул. Трактовая,7. </t>
  </si>
  <si>
    <t xml:space="preserve">РУ-10/0,4кВ от ТП-1013/1</t>
  </si>
  <si>
    <t xml:space="preserve"> п. Забайкальский, ул. Лавандовая, ул. Шафрановая, ул. Декабристов. </t>
  </si>
  <si>
    <t xml:space="preserve">ВЛ-0,4кВ ф.6 от ТП-431</t>
  </si>
  <si>
    <t xml:space="preserve"> для перетяжки проводов</t>
  </si>
  <si>
    <t xml:space="preserve"> 10-00 - 12-00</t>
  </si>
  <si>
    <t xml:space="preserve">ул. Кирова,22-29, светофор по ул. Ленина,23 (МБУ Горсвет).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</si>
</sst>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Times New Roman"/>
    </font>
    <font>
      <sz val="14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Calibri"/>
      <scheme val="minor"/>
    </font>
    <font>
      <sz val="14.000000"/>
      <name val="Times New Roman"/>
    </font>
    <font>
      <sz val="13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4">
    <xf fontId="0" fillId="0" borderId="0" numFmtId="0" xfId="0"/>
    <xf fontId="0" fillId="0" borderId="0" numFmtId="0" xfId="0"/>
    <xf fontId="2" fillId="0" borderId="0" numFmtId="0" xfId="0" applyFont="1" applyAlignment="1">
      <alignment horizontal="center"/>
    </xf>
    <xf fontId="3" fillId="0" borderId="0" numFmtId="0" xfId="0" applyFont="1" applyAlignment="1">
      <alignment horizontal="center" vertical="center"/>
    </xf>
    <xf fontId="3" fillId="0" borderId="0" numFmtId="0" xfId="0" applyFont="1" applyAlignment="1">
      <alignment horizontal="center"/>
    </xf>
    <xf fontId="3" fillId="0" borderId="0" numFmtId="0" xfId="0" applyFont="1" applyAlignment="1">
      <alignment horizontal="center" wrapText="1"/>
    </xf>
    <xf fontId="3" fillId="2" borderId="0" numFmtId="0" xfId="0" applyFont="1" applyFill="1" applyAlignment="1">
      <alignment horizontal="center"/>
    </xf>
    <xf fontId="3" fillId="2" borderId="0" numFmtId="0" xfId="0" applyFont="1" applyFill="1" applyAlignment="1">
      <alignment horizontal="center" vertical="top" wrapText="1"/>
    </xf>
    <xf fontId="4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5" fillId="0" borderId="0" numFmtId="0" xfId="0" applyFont="1"/>
    <xf fontId="3" fillId="0" borderId="4" numFmtId="0" xfId="0" applyFont="1" applyBorder="1" applyAlignment="1">
      <alignment horizontal="center" vertical="center" wrapText="1"/>
    </xf>
    <xf fontId="6" fillId="0" borderId="5" numFmtId="0" xfId="0" applyFont="1" applyBorder="1" applyAlignment="1">
      <alignment horizontal="center" vertical="center" wrapText="1"/>
    </xf>
    <xf fontId="6" fillId="3" borderId="6" numFmtId="0" xfId="0" applyFont="1" applyFill="1" applyBorder="1" applyAlignment="1">
      <alignment horizontal="center" vertical="center" wrapText="1"/>
      <protection hidden="0" locked="1"/>
    </xf>
    <xf fontId="6" fillId="3" borderId="6" numFmtId="14" xfId="0" applyNumberFormat="1" applyFont="1" applyFill="1" applyBorder="1" applyAlignment="1">
      <alignment horizontal="center" vertical="center" wrapText="1"/>
      <protection hidden="0" locked="1"/>
    </xf>
    <xf fontId="7" fillId="3" borderId="6" numFmtId="0" xfId="0" applyFont="1" applyFill="1" applyBorder="1" applyAlignment="1">
      <alignment horizontal="center" vertical="center" wrapText="1"/>
      <protection hidden="0" locked="1"/>
    </xf>
    <xf fontId="6" fillId="3" borderId="6" numFmtId="0" xfId="0" applyFont="1" applyFill="1" applyBorder="1" applyAlignment="1">
      <alignment horizontal="left" vertical="center" wrapText="1"/>
      <protection hidden="0" locked="1"/>
    </xf>
    <xf fontId="6" fillId="0" borderId="6" numFmtId="0" xfId="0" applyFont="1" applyBorder="1" applyAlignment="1">
      <alignment horizontal="center" vertical="center" wrapText="1"/>
    </xf>
    <xf fontId="6" fillId="3" borderId="6" numFmtId="0" xfId="0" applyFont="1" applyFill="1" applyBorder="1" applyAlignment="1">
      <alignment horizontal="left" indent="3" vertical="center" wrapText="1"/>
      <protection hidden="0" locked="1"/>
    </xf>
    <xf fontId="6" fillId="3" borderId="6" numFmtId="0" xfId="0" applyFont="1" applyFill="1" applyBorder="1" applyAlignment="1">
      <alignment horizontal="left" indent="1" vertical="center" wrapText="1"/>
      <protection hidden="0" locked="1"/>
    </xf>
    <xf fontId="6" fillId="3" borderId="6" numFmtId="160" xfId="0" applyNumberFormat="1" applyFont="1" applyFill="1" applyBorder="1" applyAlignment="1">
      <alignment horizontal="center" vertical="center" wrapText="1"/>
      <protection hidden="0" locked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17" zoomScale="65" workbookViewId="0">
      <selection activeCell="B2" activeCellId="0" sqref="B2:I2"/>
    </sheetView>
  </sheetViews>
  <sheetFormatPr defaultRowHeight="14.25"/>
  <cols>
    <col customWidth="1" min="1" max="1" style="1" width="5.85546875"/>
    <col customWidth="1" min="2" max="2" style="2" width="32.28515625"/>
    <col customWidth="1" min="3" max="3" style="3" width="36.42578125"/>
    <col customWidth="1" min="4" max="4" style="3" width="31"/>
    <col customWidth="1" min="5" max="5" style="2" width="27.7109375"/>
    <col customWidth="1" min="6" max="6" style="4" width="27.42578125"/>
    <col customWidth="1" min="7" max="7" style="5" width="24.5703125"/>
    <col customWidth="1" min="8" max="8" style="4" width="26.28515625"/>
    <col customWidth="1" min="9" max="9" style="6" width="107.140625"/>
    <col customWidth="1" min="10" max="10" style="1" width="16.7109375"/>
    <col min="11" max="16384" style="1" width="9.140625"/>
  </cols>
  <sheetData>
    <row r="1" ht="51.75">
      <c r="I1" s="7" t="s">
        <v>0</v>
      </c>
    </row>
    <row r="2" ht="19.5">
      <c r="B2" s="8" t="s">
        <v>1</v>
      </c>
      <c r="C2" s="8"/>
      <c r="D2" s="8"/>
      <c r="E2" s="8"/>
      <c r="F2" s="8"/>
      <c r="G2" s="8"/>
      <c r="H2" s="8"/>
      <c r="I2" s="8"/>
    </row>
    <row r="3" ht="19.5">
      <c r="E3" s="9" t="s">
        <v>2</v>
      </c>
      <c r="F3" s="9"/>
      <c r="G3" s="9"/>
      <c r="H3" s="9"/>
    </row>
    <row r="4" ht="47.25" customHeight="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/>
      <c r="G4" s="10" t="s">
        <v>8</v>
      </c>
      <c r="H4" s="10"/>
      <c r="I4" s="10"/>
    </row>
    <row r="5" ht="51.75">
      <c r="A5" s="10"/>
      <c r="B5" s="11"/>
      <c r="C5" s="11"/>
      <c r="D5" s="11"/>
      <c r="E5" s="11" t="s">
        <v>9</v>
      </c>
      <c r="F5" s="11" t="s">
        <v>10</v>
      </c>
      <c r="G5" s="11" t="s">
        <v>11</v>
      </c>
      <c r="H5" s="11" t="s">
        <v>12</v>
      </c>
      <c r="I5" s="12" t="s">
        <v>13</v>
      </c>
    </row>
    <row r="6" s="13" customFormat="1" ht="34.5">
      <c r="A6" s="14">
        <v>1</v>
      </c>
      <c r="B6" s="15" t="str">
        <f t="shared" ref="B6:B9" si="0">IF(G6="Октябрьский район","ПО ГЭС, Октябрьский РЭС",IF(G6="Советский район","ПО ГЭС, Советский РЭС",IF(G6="Железнодорожный район","ПО ГЭС, Железнодорожный РЭС")))</f>
        <v xml:space="preserve">ПО ГЭС, Октябрьский РЭС</v>
      </c>
      <c r="C6" s="16" t="s">
        <v>14</v>
      </c>
      <c r="D6" s="16" t="s">
        <v>15</v>
      </c>
      <c r="E6" s="17">
        <v>46188</v>
      </c>
      <c r="F6" s="18" t="s">
        <v>16</v>
      </c>
      <c r="G6" s="16" t="s">
        <v>17</v>
      </c>
      <c r="H6" s="16" t="s">
        <v>18</v>
      </c>
      <c r="I6" s="19" t="s">
        <v>19</v>
      </c>
    </row>
    <row r="7" ht="47.25">
      <c r="A7" s="14">
        <f t="shared" ref="A7:A10" si="1">A6+1</f>
        <v>2</v>
      </c>
      <c r="B7" s="15" t="str">
        <f t="shared" si="0"/>
        <v xml:space="preserve">ПО ГЭС, Октябрьский РЭС</v>
      </c>
      <c r="C7" s="16" t="s">
        <v>20</v>
      </c>
      <c r="D7" s="16" t="s">
        <v>21</v>
      </c>
      <c r="E7" s="17">
        <v>46188</v>
      </c>
      <c r="F7" s="16" t="s">
        <v>22</v>
      </c>
      <c r="G7" s="16" t="s">
        <v>17</v>
      </c>
      <c r="H7" s="16" t="s">
        <v>18</v>
      </c>
      <c r="I7" s="19" t="s">
        <v>23</v>
      </c>
    </row>
    <row r="8" ht="34.5">
      <c r="A8" s="14">
        <f t="shared" si="1"/>
        <v>3</v>
      </c>
      <c r="B8" s="20" t="str">
        <f t="shared" si="0"/>
        <v xml:space="preserve">ПО ГЭС, Железнодорожный РЭС</v>
      </c>
      <c r="C8" s="16" t="s">
        <v>24</v>
      </c>
      <c r="D8" s="16" t="s">
        <v>21</v>
      </c>
      <c r="E8" s="17">
        <v>46188</v>
      </c>
      <c r="F8" s="18" t="s">
        <v>25</v>
      </c>
      <c r="G8" s="16" t="s">
        <v>26</v>
      </c>
      <c r="H8" s="16" t="s">
        <v>18</v>
      </c>
      <c r="I8" s="21" t="s">
        <v>27</v>
      </c>
    </row>
    <row r="9" ht="47.25">
      <c r="A9" s="14">
        <f t="shared" si="1"/>
        <v>4</v>
      </c>
      <c r="B9" s="20" t="str">
        <f t="shared" si="0"/>
        <v xml:space="preserve">ПО ГЭС, Железнодорожный РЭС</v>
      </c>
      <c r="C9" s="16" t="s">
        <v>28</v>
      </c>
      <c r="D9" s="16" t="s">
        <v>21</v>
      </c>
      <c r="E9" s="17">
        <v>46188</v>
      </c>
      <c r="F9" s="18" t="s">
        <v>29</v>
      </c>
      <c r="G9" s="16" t="s">
        <v>26</v>
      </c>
      <c r="H9" s="16" t="s">
        <v>18</v>
      </c>
      <c r="I9" s="19" t="s">
        <v>30</v>
      </c>
    </row>
    <row r="10" ht="34.5">
      <c r="A10" s="14">
        <f t="shared" si="1"/>
        <v>5</v>
      </c>
      <c r="B10" s="20" t="str">
        <f t="shared" ref="B10:B25" si="2">IF(G10="Октябрьский район","ПО ГЭС, Октябрьский РЭС",IF(G10="Советский район","ПО ГЭС, Советский РЭС",IF(G10="Железнодорожный район","ПО ГЭС, Железнодорожный РЭС")))</f>
        <v xml:space="preserve">ПО ГЭС, Советский РЭС</v>
      </c>
      <c r="C10" s="16" t="s">
        <v>31</v>
      </c>
      <c r="D10" s="16" t="s">
        <v>32</v>
      </c>
      <c r="E10" s="17">
        <v>46188</v>
      </c>
      <c r="F10" s="18" t="s">
        <v>33</v>
      </c>
      <c r="G10" s="16" t="s">
        <v>34</v>
      </c>
      <c r="H10" s="16" t="s">
        <v>18</v>
      </c>
      <c r="I10" s="19" t="s">
        <v>35</v>
      </c>
    </row>
    <row r="11" ht="69">
      <c r="A11" s="14">
        <f t="shared" ref="A11:A23" si="3">A10+1</f>
        <v>6</v>
      </c>
      <c r="B11" s="20" t="s">
        <v>36</v>
      </c>
      <c r="C11" s="16" t="s">
        <v>37</v>
      </c>
      <c r="D11" s="16" t="s">
        <v>38</v>
      </c>
      <c r="E11" s="17">
        <v>46188</v>
      </c>
      <c r="F11" s="18" t="s">
        <v>39</v>
      </c>
      <c r="G11" s="16" t="s">
        <v>34</v>
      </c>
      <c r="H11" s="16" t="s">
        <v>18</v>
      </c>
      <c r="I11" s="19" t="s">
        <v>40</v>
      </c>
    </row>
    <row r="12" ht="34.5">
      <c r="A12" s="14">
        <f t="shared" si="3"/>
        <v>7</v>
      </c>
      <c r="B12" s="20" t="str">
        <f t="shared" si="2"/>
        <v xml:space="preserve">ПО ГЭС, Октябрьский РЭС</v>
      </c>
      <c r="C12" s="16" t="s">
        <v>41</v>
      </c>
      <c r="D12" s="16" t="s">
        <v>42</v>
      </c>
      <c r="E12" s="17">
        <v>46189</v>
      </c>
      <c r="F12" s="16" t="s">
        <v>43</v>
      </c>
      <c r="G12" s="16" t="s">
        <v>17</v>
      </c>
      <c r="H12" s="16" t="s">
        <v>18</v>
      </c>
      <c r="I12" s="19" t="s">
        <v>44</v>
      </c>
    </row>
    <row r="13" ht="34.5">
      <c r="A13" s="14">
        <f t="shared" si="3"/>
        <v>8</v>
      </c>
      <c r="B13" s="20" t="str">
        <f t="shared" si="2"/>
        <v xml:space="preserve">ПО ГЭС, Октябрьский РЭС</v>
      </c>
      <c r="C13" s="16" t="s">
        <v>45</v>
      </c>
      <c r="D13" s="16" t="s">
        <v>46</v>
      </c>
      <c r="E13" s="17">
        <v>46189</v>
      </c>
      <c r="F13" s="18" t="s">
        <v>25</v>
      </c>
      <c r="G13" s="16" t="s">
        <v>17</v>
      </c>
      <c r="H13" s="16" t="s">
        <v>18</v>
      </c>
      <c r="I13" s="22" t="s">
        <v>47</v>
      </c>
    </row>
    <row r="14" ht="69">
      <c r="A14" s="14">
        <f t="shared" si="3"/>
        <v>9</v>
      </c>
      <c r="B14" s="20" t="str">
        <f t="shared" si="2"/>
        <v xml:space="preserve">ПО ГЭС, Октябрьский РЭС</v>
      </c>
      <c r="C14" s="16" t="s">
        <v>48</v>
      </c>
      <c r="D14" s="16" t="s">
        <v>46</v>
      </c>
      <c r="E14" s="17">
        <v>46189</v>
      </c>
      <c r="F14" s="18" t="s">
        <v>49</v>
      </c>
      <c r="G14" s="16" t="s">
        <v>17</v>
      </c>
      <c r="H14" s="16" t="s">
        <v>18</v>
      </c>
      <c r="I14" s="22" t="s">
        <v>50</v>
      </c>
    </row>
    <row r="15" ht="69">
      <c r="A15" s="14">
        <f t="shared" si="3"/>
        <v>10</v>
      </c>
      <c r="B15" s="20" t="str">
        <f t="shared" si="2"/>
        <v xml:space="preserve">ПО ГЭС, Советский РЭС</v>
      </c>
      <c r="C15" s="16" t="s">
        <v>51</v>
      </c>
      <c r="D15" s="16" t="s">
        <v>52</v>
      </c>
      <c r="E15" s="17">
        <v>46189</v>
      </c>
      <c r="F15" s="18" t="s">
        <v>53</v>
      </c>
      <c r="G15" s="16" t="s">
        <v>34</v>
      </c>
      <c r="H15" s="16" t="s">
        <v>18</v>
      </c>
      <c r="I15" s="22" t="s">
        <v>54</v>
      </c>
    </row>
    <row r="16" ht="141.75">
      <c r="A16" s="14">
        <f t="shared" si="3"/>
        <v>11</v>
      </c>
      <c r="B16" s="20" t="str">
        <f t="shared" si="2"/>
        <v xml:space="preserve">ПО ГЭС, Советский РЭС</v>
      </c>
      <c r="C16" s="16" t="s">
        <v>55</v>
      </c>
      <c r="D16" s="16" t="s">
        <v>56</v>
      </c>
      <c r="E16" s="17">
        <v>46189</v>
      </c>
      <c r="F16" s="16" t="s">
        <v>53</v>
      </c>
      <c r="G16" s="16" t="s">
        <v>34</v>
      </c>
      <c r="H16" s="16" t="s">
        <v>18</v>
      </c>
      <c r="I16" s="22" t="s">
        <v>57</v>
      </c>
    </row>
    <row r="17" ht="34.5">
      <c r="A17" s="14">
        <f t="shared" si="3"/>
        <v>12</v>
      </c>
      <c r="B17" s="20" t="str">
        <f t="shared" si="2"/>
        <v xml:space="preserve">ПО ГЭС, Советский РЭС</v>
      </c>
      <c r="C17" s="16" t="s">
        <v>58</v>
      </c>
      <c r="D17" s="16" t="s">
        <v>56</v>
      </c>
      <c r="E17" s="17">
        <v>46190</v>
      </c>
      <c r="F17" s="16" t="s">
        <v>53</v>
      </c>
      <c r="G17" s="16" t="s">
        <v>34</v>
      </c>
      <c r="H17" s="16" t="s">
        <v>18</v>
      </c>
      <c r="I17" s="22" t="s">
        <v>59</v>
      </c>
    </row>
    <row r="18" ht="120.75">
      <c r="A18" s="14">
        <f t="shared" si="3"/>
        <v>13</v>
      </c>
      <c r="B18" s="20" t="str">
        <f t="shared" si="2"/>
        <v xml:space="preserve">ПО ГЭС, Железнодорожный РЭС</v>
      </c>
      <c r="C18" s="16" t="s">
        <v>60</v>
      </c>
      <c r="D18" s="16" t="s">
        <v>42</v>
      </c>
      <c r="E18" s="17" t="s">
        <v>61</v>
      </c>
      <c r="F18" s="16" t="s">
        <v>62</v>
      </c>
      <c r="G18" s="16" t="s">
        <v>26</v>
      </c>
      <c r="H18" s="16" t="s">
        <v>18</v>
      </c>
      <c r="I18" s="22" t="s">
        <v>63</v>
      </c>
    </row>
    <row r="19" ht="63">
      <c r="A19" s="14">
        <f t="shared" si="3"/>
        <v>14</v>
      </c>
      <c r="B19" s="20" t="str">
        <f t="shared" si="2"/>
        <v xml:space="preserve">ПО ГЭС, Железнодорожный РЭС</v>
      </c>
      <c r="C19" s="16" t="s">
        <v>64</v>
      </c>
      <c r="D19" s="16" t="s">
        <v>65</v>
      </c>
      <c r="E19" s="17">
        <v>46191</v>
      </c>
      <c r="F19" s="16" t="s">
        <v>66</v>
      </c>
      <c r="G19" s="16" t="s">
        <v>26</v>
      </c>
      <c r="H19" s="16" t="s">
        <v>18</v>
      </c>
      <c r="I19" s="19" t="s">
        <v>67</v>
      </c>
    </row>
    <row r="20" ht="34.5">
      <c r="A20" s="14">
        <f t="shared" si="3"/>
        <v>15</v>
      </c>
      <c r="B20" s="20" t="str">
        <f t="shared" si="2"/>
        <v xml:space="preserve">ПО ГЭС, Октябрьский РЭС</v>
      </c>
      <c r="C20" s="16" t="s">
        <v>68</v>
      </c>
      <c r="D20" s="16" t="s">
        <v>56</v>
      </c>
      <c r="E20" s="17">
        <v>46191</v>
      </c>
      <c r="F20" s="16" t="s">
        <v>16</v>
      </c>
      <c r="G20" s="16" t="s">
        <v>17</v>
      </c>
      <c r="H20" s="16" t="s">
        <v>18</v>
      </c>
      <c r="I20" s="19" t="s">
        <v>69</v>
      </c>
    </row>
    <row r="21" ht="47.25">
      <c r="A21" s="14">
        <f t="shared" si="3"/>
        <v>16</v>
      </c>
      <c r="B21" s="20" t="str">
        <f t="shared" si="2"/>
        <v xml:space="preserve">ПО ГЭС, Октябрьский РЭС</v>
      </c>
      <c r="C21" s="16" t="s">
        <v>70</v>
      </c>
      <c r="D21" s="16" t="s">
        <v>52</v>
      </c>
      <c r="E21" s="23">
        <v>46191</v>
      </c>
      <c r="F21" s="16" t="s">
        <v>71</v>
      </c>
      <c r="G21" s="16" t="s">
        <v>17</v>
      </c>
      <c r="H21" s="16" t="s">
        <v>18</v>
      </c>
      <c r="I21" s="19" t="s">
        <v>72</v>
      </c>
    </row>
    <row r="22" ht="110.25">
      <c r="A22" s="14">
        <f t="shared" si="3"/>
        <v>17</v>
      </c>
      <c r="B22" s="20" t="str">
        <f t="shared" si="2"/>
        <v xml:space="preserve">ПО ГЭС, Советский РЭС</v>
      </c>
      <c r="C22" s="16" t="s">
        <v>73</v>
      </c>
      <c r="D22" s="16" t="s">
        <v>42</v>
      </c>
      <c r="E22" s="23">
        <v>46191</v>
      </c>
      <c r="F22" s="16" t="s">
        <v>74</v>
      </c>
      <c r="G22" s="16" t="s">
        <v>34</v>
      </c>
      <c r="H22" s="16" t="s">
        <v>18</v>
      </c>
      <c r="I22" s="19" t="s">
        <v>75</v>
      </c>
    </row>
    <row r="23" ht="78.75">
      <c r="A23" s="14">
        <f t="shared" si="3"/>
        <v>18</v>
      </c>
      <c r="B23" s="20" t="str">
        <f t="shared" si="2"/>
        <v xml:space="preserve">ПО ГЭС, Октябрьский РЭС</v>
      </c>
      <c r="C23" s="16" t="s">
        <v>76</v>
      </c>
      <c r="D23" s="16" t="s">
        <v>65</v>
      </c>
      <c r="E23" s="23">
        <v>46192</v>
      </c>
      <c r="F23" s="16" t="s">
        <v>77</v>
      </c>
      <c r="G23" s="16" t="s">
        <v>17</v>
      </c>
      <c r="H23" s="16" t="s">
        <v>18</v>
      </c>
      <c r="I23" s="19" t="s">
        <v>78</v>
      </c>
    </row>
    <row r="24" ht="69">
      <c r="A24" s="14">
        <f>A23+1</f>
        <v>19</v>
      </c>
      <c r="B24" s="20" t="str">
        <f t="shared" si="2"/>
        <v xml:space="preserve">ПО ГЭС, Железнодорожный РЭС</v>
      </c>
      <c r="C24" s="16" t="s">
        <v>79</v>
      </c>
      <c r="D24" s="16" t="s">
        <v>52</v>
      </c>
      <c r="E24" s="23">
        <v>46192</v>
      </c>
      <c r="F24" s="16" t="s">
        <v>66</v>
      </c>
      <c r="G24" s="16" t="s">
        <v>26</v>
      </c>
      <c r="H24" s="16" t="s">
        <v>18</v>
      </c>
      <c r="I24" s="19" t="s">
        <v>80</v>
      </c>
    </row>
    <row r="25" ht="34.5">
      <c r="A25" s="14">
        <f>A24+1</f>
        <v>20</v>
      </c>
      <c r="B25" s="20" t="str">
        <f t="shared" si="2"/>
        <v xml:space="preserve">ПО ГЭС, Октябрьский РЭС</v>
      </c>
      <c r="C25" s="16" t="s">
        <v>81</v>
      </c>
      <c r="D25" s="16" t="s">
        <v>46</v>
      </c>
      <c r="E25" s="23">
        <v>46192</v>
      </c>
      <c r="F25" s="16" t="s">
        <v>16</v>
      </c>
      <c r="G25" s="16" t="s">
        <v>17</v>
      </c>
      <c r="H25" s="16" t="s">
        <v>18</v>
      </c>
      <c r="I25" s="19" t="s">
        <v>82</v>
      </c>
    </row>
    <row r="26" ht="34.5">
      <c r="A26" s="14">
        <f>A25+1</f>
        <v>21</v>
      </c>
      <c r="B26" s="20" t="str">
        <f>IF(G26="Октябрьский район","ПО ГЭС, Октябрьский РЭС",IF(G26="Советский район","ПО ГЭС, Советский РЭС",IF(G26="Железнодорожный район","ПО ГЭС, Железнодорожный РЭС")))</f>
        <v xml:space="preserve">ПО ГЭС, Советский РЭС</v>
      </c>
      <c r="C26" s="16" t="s">
        <v>55</v>
      </c>
      <c r="D26" s="16" t="s">
        <v>56</v>
      </c>
      <c r="E26" s="23">
        <v>46192</v>
      </c>
      <c r="F26" s="16" t="s">
        <v>53</v>
      </c>
      <c r="G26" s="16" t="s">
        <v>34</v>
      </c>
      <c r="H26" s="16" t="s">
        <v>18</v>
      </c>
      <c r="I26" s="19" t="s">
        <v>57</v>
      </c>
    </row>
    <row r="27" ht="17.25">
      <c r="A27" s="14">
        <f>A26+1</f>
        <v>22</v>
      </c>
      <c r="B27" s="20" t="str">
        <f>IF(G27="Октябрьский район","ПО ГЭС, Октябрьский РЭС",IF(G27="Советский район","ПО ГЭС, Советский РЭС",IF(G27="Железнодорожный район","ПО ГЭС, Железнодорожный РЭС")))</f>
        <v xml:space="preserve">ПО ГЭС, Советский РЭС</v>
      </c>
      <c r="C27" s="18" t="s">
        <v>83</v>
      </c>
      <c r="D27" s="18" t="s">
        <v>84</v>
      </c>
      <c r="E27" s="23">
        <v>46192</v>
      </c>
      <c r="F27" s="18" t="s">
        <v>85</v>
      </c>
      <c r="G27" s="16" t="s">
        <v>34</v>
      </c>
      <c r="H27" s="16" t="s">
        <v>18</v>
      </c>
      <c r="I27" s="19" t="s">
        <v>86</v>
      </c>
    </row>
    <row r="28" ht="17.25">
      <c r="B28" s="2"/>
      <c r="C28" s="3"/>
      <c r="D28" s="3"/>
      <c r="E28" s="2"/>
      <c r="F28" s="4"/>
      <c r="G28" s="5"/>
      <c r="H28" s="4"/>
      <c r="I28" s="6"/>
    </row>
    <row r="29" ht="17.25">
      <c r="B29" s="2"/>
      <c r="C29" s="3"/>
      <c r="D29" s="3"/>
      <c r="E29" s="2"/>
      <c r="F29" s="4"/>
      <c r="G29" s="5"/>
      <c r="H29" s="4"/>
      <c r="I29" s="6"/>
    </row>
    <row r="30" ht="17.25">
      <c r="B30" s="2"/>
      <c r="C30" s="3"/>
      <c r="D30" s="3"/>
      <c r="E30" s="2"/>
      <c r="F30" s="4"/>
      <c r="G30" s="5"/>
      <c r="H30" s="4"/>
      <c r="I30" s="6"/>
    </row>
    <row r="31" ht="17.25">
      <c r="B31" s="2"/>
      <c r="C31" s="3"/>
      <c r="D31" s="3"/>
      <c r="E31" s="2"/>
      <c r="F31" s="4"/>
      <c r="G31" s="5"/>
      <c r="H31" s="4"/>
      <c r="I31" s="6"/>
    </row>
    <row r="32" ht="17.25">
      <c r="B32" s="2"/>
      <c r="C32" s="3"/>
      <c r="D32" s="3"/>
      <c r="E32" s="2"/>
      <c r="F32" s="4"/>
      <c r="G32" s="5"/>
      <c r="H32" s="4"/>
      <c r="I32" s="6"/>
    </row>
    <row r="33" ht="17.25">
      <c r="B33" s="2"/>
      <c r="C33" s="3"/>
      <c r="D33" s="3"/>
      <c r="E33" s="2"/>
      <c r="F33" s="4"/>
      <c r="G33" s="5"/>
      <c r="H33" s="4"/>
      <c r="I33" s="6"/>
    </row>
    <row r="34" ht="17.25">
      <c r="B34" s="2"/>
      <c r="C34" s="3"/>
      <c r="D34" s="3"/>
      <c r="E34" s="2"/>
      <c r="F34" s="4"/>
      <c r="G34" s="5"/>
      <c r="H34" s="4"/>
      <c r="I34" s="6"/>
    </row>
  </sheetData>
  <mergeCells count="8">
    <mergeCell ref="B2:I2"/>
    <mergeCell ref="E3:H3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629" id="{0049004E-008F-4A57-AFC6-0084003A00F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25" id="{00620081-005C-462C-B630-00FB00ED006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24" id="{006C009A-0003-418F-BB04-001A00CF008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09" id="{00D4004B-00C9-4F94-956B-000000AA00E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08" id="{00FC0047-0047-4E32-AE3C-008F005F00BE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527" id="{00BB00C8-00EA-48C6-A481-00ED005F006C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51" id="{00DB000A-0074-4A8D-81FA-0006003300E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48" id="{009900CE-0078-412D-BF9C-000700F5005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47" id="{002900D8-00E2-4F2D-9A11-00E400D5008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370" id="{002F0071-006D-4E78-B634-00D30095004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266" id="{004700E6-002B-42DF-9592-00CF000D004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duplicateValues" priority="78" id="{007E0006-0000-4C93-9AF5-001700A8001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19" id="{00D700A8-0027-4AAF-9ECF-00AC00E5002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duplicateValues" priority="12" id="{00C70023-00AC-4DAC-93D1-00D600D700E6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11" id="{00B900D5-00F0-49EB-BB59-00A000A5007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10" id="{008A009D-0029-4A2F-A9FB-0057000B000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9" id="{000E0060-00DF-421F-9BFF-000F00D7009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8" id="{008A0087-0070-40C9-99E1-001E006D002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C6:C9</xm:sqref>
        </x14:conditionalFormatting>
        <x14:conditionalFormatting xmlns:xm="http://schemas.microsoft.com/office/excel/2006/main">
          <x14:cfRule type="duplicateValues" priority="7" id="{0037007F-008D-431A-ACD3-009F0043005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C6:C10</xm:sqref>
        </x14:conditionalFormatting>
        <x14:conditionalFormatting xmlns:xm="http://schemas.microsoft.com/office/excel/2006/main">
          <x14:cfRule type="duplicateValues" priority="6" id="{00C60038-00BB-4667-A336-00F00066001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5" id="{00D600A7-00D2-4AE7-A526-003400F300B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4" id="{00800045-0081-4637-98EB-00D2009E00F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3" id="{00CC008D-00C8-45D4-9788-00F4002F00E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2" id="{00380082-007D-41A4-B131-00090000001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1" id="{00380026-00C8-4E6E-81CC-00440081007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59</cp:revision>
  <dcterms:created xsi:type="dcterms:W3CDTF">2006-09-16T00:00:00Z</dcterms:created>
  <dcterms:modified xsi:type="dcterms:W3CDTF">2026-06-08T03:41:39Z</dcterms:modified>
</cp:coreProperties>
</file>