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15" windowWidth="20955" windowHeight="972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B30" i="1" l="1"/>
  <c r="B10" i="1"/>
  <c r="B6" i="1" l="1"/>
  <c r="B25" i="1" l="1"/>
  <c r="B17" i="1"/>
  <c r="B8" i="1"/>
  <c r="B7" i="1"/>
  <c r="B9" i="1"/>
  <c r="B11" i="1"/>
  <c r="B12" i="1"/>
  <c r="B13" i="1"/>
  <c r="B14" i="1"/>
  <c r="B15" i="1"/>
  <c r="B18" i="1"/>
  <c r="B19" i="1"/>
  <c r="B20" i="1"/>
  <c r="B21" i="1"/>
  <c r="B22" i="1"/>
  <c r="B23" i="1"/>
  <c r="B26" i="1"/>
  <c r="B27" i="1"/>
  <c r="B28" i="1"/>
  <c r="B29" i="1"/>
  <c r="A32" i="1" l="1"/>
  <c r="A25" i="1"/>
  <c r="A26" i="1" s="1"/>
  <c r="A27" i="1" s="1"/>
  <c r="A28" i="1" s="1"/>
  <c r="A29" i="1" s="1"/>
  <c r="A19" i="1"/>
  <c r="A20" i="1" s="1"/>
  <c r="A21" i="1" s="1"/>
  <c r="A7" i="1"/>
  <c r="A8" i="1" s="1"/>
  <c r="A9" i="1" s="1"/>
  <c r="A10" i="1" s="1"/>
  <c r="A11" i="1" s="1"/>
  <c r="A12" i="1" s="1"/>
  <c r="A13" i="1" s="1"/>
</calcChain>
</file>

<file path=xl/sharedStrings.xml><?xml version="1.0" encoding="utf-8"?>
<sst xmlns="http://schemas.openxmlformats.org/spreadsheetml/2006/main" count="180" uniqueCount="90">
  <si>
    <t>Приложение №1</t>
  </si>
  <si>
    <t>Советский, Октябрьский , Железнодорожный районы г. Улан-Удэ</t>
  </si>
  <si>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</si>
  <si>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</si>
  <si>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</si>
  <si>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</si>
  <si>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</si>
  <si>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</si>
  <si>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</si>
  <si>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</si>
  <si>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</si>
  <si>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</si>
  <si>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</si>
  <si>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Советский район</t>
  </si>
  <si>
    <t>Железнодорожный район</t>
  </si>
  <si>
    <t>Октябрьский район</t>
  </si>
  <si>
    <t>с 10-00 до 17-00</t>
  </si>
  <si>
    <t>для технического обслуживания</t>
  </si>
  <si>
    <t>с 13-00 до 17-00</t>
  </si>
  <si>
    <t>Улан-Удэ</t>
  </si>
  <si>
    <t>с 09-00 до 20-00</t>
  </si>
  <si>
    <t>ВЛ-0,4кВ ф.3 ТП-855</t>
  </si>
  <si>
    <t>для проведения строительно-монтажных работ</t>
  </si>
  <si>
    <t>СНТ «Профсоюзник», Сад «Урожай».</t>
  </si>
  <si>
    <t>Информация о планируемых отключениях в сетях ПО ГЭС, ЦЭС в период с 18 августа по 22 августа 2025 года</t>
  </si>
  <si>
    <t>ВЛ-10кВ ф.3 от ПС БВС</t>
  </si>
  <si>
    <t>с 07-00 до 20-00</t>
  </si>
  <si>
    <t>РУ-10кВ ТП-961</t>
  </si>
  <si>
    <t>для монтажа кровли подрядчиком</t>
  </si>
  <si>
    <t>ул. Флотская СНТ Авиатор, ул. Сокол 7-9.</t>
  </si>
  <si>
    <t>ВЛ-10кВ ф.5 ПС «АРЗ»</t>
  </si>
  <si>
    <t>по письму для Абсолюта замена РТП-1501</t>
  </si>
  <si>
    <t>с 09-00 до 17-00</t>
  </si>
  <si>
    <t>ФГУ Упрдор «Южный Байкал», Мотель Данай, СТО Автосити ул. Мелиораторов 29А, АЗС Альянс ул. Тополиная, ИП Павлов ул. Покровская, ДНТ Цагатуй, ул. Панфилова 16-68, АЗС Бурятнефтепродукт ул. Мелиораторов, ул. Талалихина 11-59, Школа №54 по ул. Талалихина 62, котельная ТГК-14, Амбулатория по ул.Талалихина 34, ул. Мелиораторов 9-26, ул. Вертолетная 6-42, ул. Закаменская 1-50, ул. Посельская 2-32, пер. Центральный 1-40, ул. Восточная 1-37, ул. Просторная 7-61, ул. Тополиная 2-18, ул. Центральная 1-49, ДНТ Джидинское, ДНТ Таежный-2, АЗС БРК ул. Тополиная 1В, ул. Верхняя 1-22, ул. Хуторская 1-58, ДНТ ТУЯА.</t>
  </si>
  <si>
    <t>ЗРУ-10кВ ф.13 РП ВБ</t>
  </si>
  <si>
    <t>для ремонта масляного выключателя</t>
  </si>
  <si>
    <t>с 06-00 до 17-00</t>
  </si>
  <si>
    <t>СТ «МУ Горлесхоз», ул. Каменистая, ул. Рублевская, ул. Тубсанаторий.</t>
  </si>
  <si>
    <t>ВЛ-0,4кВ ф.4 ТП-855</t>
  </si>
  <si>
    <t>для монтажа провода</t>
  </si>
  <si>
    <t>ул. Бограда 1-19.</t>
  </si>
  <si>
    <t>ВЛ-6 кВ Ф-5 ПС Зеленхоз</t>
  </si>
  <si>
    <t>для регулировки РТП-54В</t>
  </si>
  <si>
    <t>с 10-00 до 17-01</t>
  </si>
  <si>
    <t>Пос. Солнечный : ул Балдано 1-70, ул Загустайская1-104, ул. Рождественская1-421, ул.Сахюртинская 100-181, ул. Кленовая 1-156</t>
  </si>
  <si>
    <t>ВЛ-10кВ ф.3 ПС БВС</t>
  </si>
  <si>
    <t>для замены КЛ-10кВ на ТП-1656, м/у ТП-1656 ТП-397</t>
  </si>
  <si>
    <t>с 09-00 до 18-00</t>
  </si>
  <si>
    <t>ул. Республиканская, ул. Пер. Республиканнский.</t>
  </si>
  <si>
    <t>ВЛ-10кВ ф2 ПС БВС</t>
  </si>
  <si>
    <t>для сборки шлейфов кабеля на опоре №2</t>
  </si>
  <si>
    <t xml:space="preserve">Ясли-сад №27 и Д/сад «Сэсэг» по ул. Мерецкова 3. Ул. Кабанская 26, 47, 47б, 47в, Мерецкова 1 – 35, 34б, 47б, Ясли-сад №27 по ул. Мерецкова 3, Строителей 33а, 35б, 44, КНС-7, Автотранспортная 2а, 5, 21а, 21, 26а, 38А, Учебная 1а, 1, 2, Дальнегурульбинская 1–16, Гурульбинская 5, 21, 22, Светлая 11, ООО Лукондра, СНТ "Современник". </t>
  </si>
  <si>
    <t>ВЛ-0,4кВ ф.4 ТП-513</t>
  </si>
  <si>
    <t>для замены опоры</t>
  </si>
  <si>
    <t>ул. Барнаульская 53-110,82а, ул. Волховская 1-12, ул. Дальневосточная 78-114, ул. К. Цеткин 56-111, ул. Ул. Р. Люксембург 44-77.</t>
  </si>
  <si>
    <t>ТП-1366В</t>
  </si>
  <si>
    <t>для регулировки ВН-10 ТП-1366В</t>
  </si>
  <si>
    <t>ул. Ключевская дом 90 корпус1, корпус 2, 90д.</t>
  </si>
  <si>
    <t>для замены провода от КРУН до опоры №1</t>
  </si>
  <si>
    <t>ВЛ-10кВ ф.8 ПС БВС</t>
  </si>
  <si>
    <t>пер. Кемеровский ул. Кемеровская ул. Новая, пер. Грачевский пер. Новый, пер. Иволгинский, ул. Грачевская, ул. Заречная, ул. Кемеровская, ул. Новосибирская, ул. Республиканская, ул. Красночикойская, СНТ Сибиряк, ул. Пригородная.</t>
  </si>
  <si>
    <t>ВЛ-10кВ ПС БВС ф.12</t>
  </si>
  <si>
    <t xml:space="preserve">ул. Иволгинская 13а, магазин «Крона», магазин «Барис», магазин «Николаевский», ломбард «Сибирь», магазин «Рыболов и охотник», Учхоз «Байкал», Учхоз «Байкал 2», ул. Степная протока, ул. Баргузинская 1-24, пер. Баргузинский, ул. Проселочная 2-22, ул. Сельская 1-15, ул. Ольхонская 1-30, Сад «Весна», ДНТ «Весна», Сад «Коммунальник», ООО «Трансуголь», ул. Окинская 17-81, ул. Оронгойская 1-39, пер. Оронгойский 2, ул. Селенгинская 1-35, ул. Черемушки 8-84, ул. Джидинская 1-83, ул. Сельскохозяйственная 2-12, СНТ Черемушки, ул. Судоремонтная 3-78, Городской пляж «Комсомольский остров», ул. Иволгинская магазин ИП «Шульгина», магазин ул. Окинская 2, магазин по ул. пер. Гравинский, ул. Иркутская, ул. Привольная, пер. Пилорамный, ул. Житкевич, ИП «Грудинин», Авиабаза «Лесная охрана», Комплекс фотофиксации ул. Иволгинская 15, Светофор ул. Иволгинская 15, СТО «Серена», магазин ООО «Алексеева». </t>
  </si>
  <si>
    <t>ВЛ-10кВ ф.10 ПС Медведниково</t>
  </si>
  <si>
    <t>для ремонта двери ячейки СП-25</t>
  </si>
  <si>
    <t>п. Забайкальский ул. Совхозная 32- 111, ул. Шукшина 1 – 15, ул. Лавровая 6-17, Школа № 55, ул. Ледовая 1-25, ул. Линейная 1-23, Котельная по ул. Совхозная, Ясли-сад №47 по ул. Совхозная 67 б, ул. 30 лет Победы 1-73, ул. Речная 1 - 43, Скважина №1, №2, ул. Калиновая, ул. Костровая, ул. Перспективная 12-40, Проходной пер. 1-10, ООО "Алмаз Электро" по ул. Перспективная №23 д, ДНТ «Оптимист», ДНТ «Октябрьское».</t>
  </si>
  <si>
    <t>ВЛ-0,4кВ ф.3 ТП-583</t>
  </si>
  <si>
    <t>для демонтажа опор</t>
  </si>
  <si>
    <t>ул. Лебедева 1-45, 45а, Складская 1-12, Сплавная 1-4, Степная 1-21, Профессиональное училище № 25, Тулаева 1-61, Лесозаводская 1-40, Скважина № 8, Таёжная 26.</t>
  </si>
  <si>
    <t>ВЛ-6 кВ Ф.5 от РП-1В</t>
  </si>
  <si>
    <t>для регулировки РТП-41В</t>
  </si>
  <si>
    <t>п. Старый Зелёный, ул.Ветрова, ул.Первоцветная, ул.Вершинная, проезд Мостостроителей 1-8, проезд Брусничный, ул.Брусничная, ул.Зеленоградская, ул. Транспортных Строителей, ул.Рябиновая, ул.Балдано, ул.Сочинская, ул.Листопадная, ул.Загустайская, ул.Журавлиная, ул.Комарова д.1, д.2, д.116А – д.116К</t>
  </si>
  <si>
    <t>РУ-10кВ ТП-974</t>
  </si>
  <si>
    <t>для ремонта ВН-ф.11 ПС АРЗ</t>
  </si>
  <si>
    <t>с 09-00 до 14-00</t>
  </si>
  <si>
    <t xml:space="preserve">ул. Покровская котельная, КНС. </t>
  </si>
  <si>
    <t>для сборки шлейфов КЛ опора №46-47</t>
  </si>
  <si>
    <t>ул. Сахалинская 1-18.</t>
  </si>
  <si>
    <t>ВЛ-6кВ ф.56 ПС Машзавод</t>
  </si>
  <si>
    <t>для монтажа провода СИП опора №55</t>
  </si>
  <si>
    <t>ул. М. Расковой 7-27, ул. М. Расковой Центр социальной защиты, д/дом «Малышок».</t>
  </si>
  <si>
    <t xml:space="preserve">РУ-6кВ ТП-2565/1 </t>
  </si>
  <si>
    <t>ул. Трактовая 1 ООО «Теплоарматура».</t>
  </si>
  <si>
    <t>ТП-46В</t>
  </si>
  <si>
    <t>для замены рубильника</t>
  </si>
  <si>
    <t>с 10-00 до 13-00</t>
  </si>
  <si>
    <t>ДНТ Авиатор 2: ул. Новигатор 1-36, Полярная 1-15, ул. Центральная 4-85, ул. Связи 1-40.</t>
  </si>
  <si>
    <t>ТП-48В</t>
  </si>
  <si>
    <t>ДНТ Авиатор 2: ул. Озерная 1-68, пер. Садовый 1-24, ул. Спортивная 1-75, ул. Кедровая 1-60.</t>
  </si>
  <si>
    <t>ПО ГЭС Восточный РЭС</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</si>
</sst>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scheme val="minor"/>
    </font>
    <font>
      <sz val="10"/>
      <name val="Arial Cyr"/>
    </font>
    <font>
      <sz val="11"/>
      <color theme="1"/>
      <name val="Times New Roman"/>
    </font>
    <font>
      <sz val="14"/>
      <color theme="1"/>
      <name val="Times New Roman"/>
    </font>
    <font>
      <b/>
      <sz val="16"/>
      <color theme="1"/>
      <name val="Times New Roman"/>
    </font>
    <font>
      <sz val="14"/>
      <color theme="1"/>
      <name val="Calibri"/>
      <scheme val="minor"/>
    </font>
    <font>
      <sz val="14"/>
      <name val="Times New Roman"/>
    </font>
    <font>
      <sz val="11"/>
      <color theme="1"/>
      <name val="Calibri"/>
      <scheme val="minor"/>
    </font>
    <font>
      <sz val="14"/>
      <color rgb="FF000000"/>
      <name val="Times New Roman"/>
      <family val="1"/>
      <charset val="204"/>
    </font>
  </fonts>
  <fills count="4">
    <fill>
      <patternFill patternType="none"/>
    </fill>
    <fill>
      <patternFill patternType="gray125"/>
    </fill>
    <fill>
      <patternFill patternType="solid">
        <fgColor theme="0"/>
        <bgColor theme="0"/>
      </patternFill>
    </fill>
    <fill>
      <patternFill patternType="solid">
        <fgColor rgb="FFFFFFFF"/>
        <bgColor indexed="64"/>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3">
    <xf numFmtId="0" fontId="0" fillId="0" borderId="0"/>
    <xf numFmtId="0" fontId="7" fillId="0" borderId="0"/>
    <xf numFmtId="0" fontId="1" fillId="0" borderId="0"/>
  </cellStyleXfs>
  <cellXfs count="28">
    <xf numFmtId="0" fontId="0" fillId="0" borderId="0" xfId="0"/>
    <xf numFmtId="0" fontId="0" fillId="0" borderId="0" xfId="0"/>
    <xf numFmtId="0" fontId="2" fillId="0" borderId="0" xfId="0" applyFont="1"/>
    <xf numFmtId="0" fontId="3" fillId="0" borderId="0" xfId="0" applyFont="1" applyAlignment="1">
      <alignment horizontal="center" vertical="center"/>
    </xf>
    <xf numFmtId="0" fontId="3" fillId="0" borderId="0" xfId="0" applyFont="1"/>
    <xf numFmtId="0" fontId="3" fillId="2" borderId="0" xfId="0" applyFont="1" applyFill="1"/>
    <xf numFmtId="0" fontId="3" fillId="2" borderId="0" xfId="0" applyFont="1" applyFill="1" applyAlignment="1">
      <alignment vertical="top"/>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2" borderId="3" xfId="0" applyFont="1" applyFill="1" applyBorder="1" applyAlignment="1">
      <alignment horizontal="center" vertical="center" wrapText="1"/>
    </xf>
    <xf numFmtId="0" fontId="5" fillId="0" borderId="0" xfId="0" applyFont="1"/>
    <xf numFmtId="0" fontId="3" fillId="0" borderId="4" xfId="0" applyFont="1" applyBorder="1" applyAlignment="1">
      <alignment horizontal="center" vertical="center" wrapText="1"/>
    </xf>
    <xf numFmtId="0" fontId="6" fillId="0" borderId="4" xfId="0" applyFont="1" applyBorder="1" applyAlignment="1">
      <alignment horizontal="center" vertical="center" wrapText="1"/>
    </xf>
    <xf numFmtId="0" fontId="0" fillId="0" borderId="0" xfId="0" applyAlignment="1">
      <alignment wrapText="1"/>
    </xf>
    <xf numFmtId="0" fontId="3" fillId="0" borderId="3" xfId="0" applyFont="1" applyBorder="1" applyAlignment="1">
      <alignment horizontal="center" vertical="center" wrapText="1"/>
    </xf>
    <xf numFmtId="0" fontId="3" fillId="0" borderId="0" xfId="0" applyFont="1" applyAlignment="1">
      <alignment horizontal="center" wrapText="1"/>
    </xf>
    <xf numFmtId="0" fontId="8" fillId="0" borderId="2" xfId="0" applyFont="1" applyBorder="1" applyAlignment="1">
      <alignment horizontal="center" vertical="center" wrapText="1"/>
    </xf>
    <xf numFmtId="0" fontId="4" fillId="0" borderId="0" xfId="0" applyFont="1" applyAlignment="1">
      <alignment horizontal="center"/>
    </xf>
    <xf numFmtId="0" fontId="4"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4" fontId="8" fillId="0" borderId="2" xfId="0" applyNumberFormat="1" applyFont="1" applyBorder="1" applyAlignment="1">
      <alignment horizontal="center" vertical="center" wrapText="1"/>
    </xf>
    <xf numFmtId="0" fontId="8" fillId="3" borderId="2" xfId="0" applyFont="1" applyFill="1" applyBorder="1" applyAlignment="1">
      <alignment horizontal="center" vertical="center" wrapText="1"/>
    </xf>
    <xf numFmtId="0" fontId="8" fillId="0" borderId="2" xfId="0" applyFont="1" applyBorder="1" applyAlignment="1">
      <alignment vertical="center" wrapText="1"/>
    </xf>
    <xf numFmtId="0" fontId="8" fillId="0" borderId="2" xfId="0" applyFont="1" applyBorder="1" applyAlignment="1">
      <alignment horizontal="left" vertical="center" wrapText="1"/>
    </xf>
    <xf numFmtId="0" fontId="8" fillId="0" borderId="2" xfId="0" applyFont="1" applyBorder="1" applyAlignment="1">
      <alignment horizontal="center" wrapText="1"/>
    </xf>
    <xf numFmtId="0" fontId="8" fillId="0" borderId="2" xfId="0" applyFont="1" applyBorder="1" applyAlignment="1">
      <alignment wrapText="1"/>
    </xf>
    <xf numFmtId="0" fontId="8" fillId="0" borderId="2" xfId="0" applyFont="1" applyBorder="1" applyAlignment="1">
      <alignment horizontal="left" wrapText="1"/>
    </xf>
  </cellXfs>
  <cellStyles count="3">
    <cellStyle name="Обычный" xfId="0" builtinId="0"/>
    <cellStyle name="Обычный 13"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topLeftCell="A10" zoomScale="50" workbookViewId="0">
      <selection activeCell="C10" sqref="C1:C1048576"/>
    </sheetView>
  </sheetViews>
  <sheetFormatPr defaultColWidth="9.140625" defaultRowHeight="18.75" x14ac:dyDescent="0.3"/>
  <cols>
    <col min="1" max="1" width="5.85546875" style="1" customWidth="1"/>
    <col min="2" max="2" width="32.28515625" style="2" customWidth="1"/>
    <col min="3" max="3" width="37.85546875" style="3" customWidth="1"/>
    <col min="4" max="4" width="31" style="3" customWidth="1"/>
    <col min="5" max="5" width="27.7109375" style="2" customWidth="1"/>
    <col min="6" max="6" width="21" style="4" customWidth="1"/>
    <col min="7" max="7" width="37.28515625" style="15" customWidth="1"/>
    <col min="8" max="8" width="31.5703125" style="4" customWidth="1"/>
    <col min="9" max="9" width="123.28515625" style="5" customWidth="1"/>
    <col min="10" max="10" width="16.7109375" style="1" customWidth="1"/>
    <col min="11" max="16384" width="9.140625" style="1"/>
  </cols>
  <sheetData>
    <row r="1" spans="1:9" ht="21" customHeight="1" x14ac:dyDescent="0.3">
      <c r="I1" s="6" t="s">
        <v>0</v>
      </c>
    </row>
    <row r="2" spans="1:9" ht="20.25" x14ac:dyDescent="0.3">
      <c r="B2" s="17" t="s">
        <v>24</v>
      </c>
      <c r="C2" s="17"/>
      <c r="D2" s="17"/>
      <c r="E2" s="17"/>
      <c r="F2" s="17"/>
      <c r="G2" s="17"/>
      <c r="H2" s="17"/>
      <c r="I2" s="17"/>
    </row>
    <row r="3" spans="1:9" ht="39.75" customHeight="1" x14ac:dyDescent="0.3">
      <c r="E3" s="18" t="s">
        <v>1</v>
      </c>
      <c r="F3" s="18"/>
      <c r="G3" s="18"/>
      <c r="H3" s="18"/>
    </row>
    <row r="4" spans="1:9" ht="36" customHeight="1" x14ac:dyDescent="0.25">
      <c r="A4" s="19" t="s">
        <v>2</v>
      </c>
      <c r="B4" s="19" t="s">
        <v>3</v>
      </c>
      <c r="C4" s="19" t="s">
        <v>4</v>
      </c>
      <c r="D4" s="19" t="s">
        <v>5</v>
      </c>
      <c r="E4" s="19" t="s">
        <v>6</v>
      </c>
      <c r="F4" s="19"/>
      <c r="G4" s="19" t="s">
        <v>7</v>
      </c>
      <c r="H4" s="19"/>
      <c r="I4" s="19"/>
    </row>
    <row r="5" spans="1:9" ht="56.25" x14ac:dyDescent="0.25">
      <c r="A5" s="19"/>
      <c r="B5" s="19"/>
      <c r="C5" s="20"/>
      <c r="D5" s="20"/>
      <c r="E5" s="8" t="s">
        <v>8</v>
      </c>
      <c r="F5" s="8" t="s">
        <v>9</v>
      </c>
      <c r="G5" s="14" t="s">
        <v>10</v>
      </c>
      <c r="H5" s="8" t="s">
        <v>11</v>
      </c>
      <c r="I5" s="9" t="s">
        <v>12</v>
      </c>
    </row>
    <row r="6" spans="1:9" s="10" customFormat="1" ht="198" customHeight="1" x14ac:dyDescent="0.3">
      <c r="A6" s="7">
        <v>1</v>
      </c>
      <c r="B6" s="11" t="str">
        <f>IF(G6="Октябрьский район","ПО ГЭС, Октябрьский РЭС",IF(G6="Советский район","ПО ГЭС, Советский РЭС",IF(G6="Железнодорожный район","ПО ГЭС, Железнодорожный РЭС")))</f>
        <v>ПО ГЭС, Советский РЭС</v>
      </c>
      <c r="C6" s="16" t="s">
        <v>25</v>
      </c>
      <c r="D6" s="16" t="s">
        <v>22</v>
      </c>
      <c r="E6" s="21">
        <v>45887</v>
      </c>
      <c r="F6" s="16" t="s">
        <v>26</v>
      </c>
      <c r="G6" s="22" t="s">
        <v>13</v>
      </c>
      <c r="H6" s="22" t="s">
        <v>19</v>
      </c>
      <c r="I6" s="22" t="s">
        <v>23</v>
      </c>
    </row>
    <row r="7" spans="1:9" ht="136.5" customHeight="1" x14ac:dyDescent="0.25">
      <c r="A7" s="7">
        <f t="shared" ref="A7:A13" si="0">A6+1</f>
        <v>2</v>
      </c>
      <c r="B7" s="11" t="str">
        <f t="shared" ref="B7:B22" si="1">IF(G7="Октябрьский район","ПО ГЭС, Октябрьский РЭС",IF(G7="Советский район","ПО ГЭС, Советский РЭС",IF(G7="Железнодорожный район","ПО ГЭС, Железнодорожный РЭС")))</f>
        <v>ПО ГЭС, Советский РЭС</v>
      </c>
      <c r="C7" s="16" t="s">
        <v>27</v>
      </c>
      <c r="D7" s="16" t="s">
        <v>28</v>
      </c>
      <c r="E7" s="21">
        <v>45887</v>
      </c>
      <c r="F7" s="16" t="s">
        <v>16</v>
      </c>
      <c r="G7" s="22" t="s">
        <v>13</v>
      </c>
      <c r="H7" s="22" t="s">
        <v>19</v>
      </c>
      <c r="I7" s="16" t="s">
        <v>29</v>
      </c>
    </row>
    <row r="8" spans="1:9" s="13" customFormat="1" ht="131.25" x14ac:dyDescent="0.25">
      <c r="A8" s="7">
        <f t="shared" si="0"/>
        <v>3</v>
      </c>
      <c r="B8" s="11" t="str">
        <f t="shared" si="1"/>
        <v>ПО ГЭС, Советский РЭС</v>
      </c>
      <c r="C8" s="16" t="s">
        <v>30</v>
      </c>
      <c r="D8" s="16" t="s">
        <v>31</v>
      </c>
      <c r="E8" s="21">
        <v>45887</v>
      </c>
      <c r="F8" s="16" t="s">
        <v>32</v>
      </c>
      <c r="G8" s="22" t="s">
        <v>13</v>
      </c>
      <c r="H8" s="22" t="s">
        <v>19</v>
      </c>
      <c r="I8" s="16" t="s">
        <v>33</v>
      </c>
    </row>
    <row r="9" spans="1:9" ht="37.5" x14ac:dyDescent="0.25">
      <c r="A9" s="7">
        <f t="shared" si="0"/>
        <v>4</v>
      </c>
      <c r="B9" s="12" t="str">
        <f t="shared" si="1"/>
        <v>ПО ГЭС, Железнодорожный РЭС</v>
      </c>
      <c r="C9" s="16" t="s">
        <v>34</v>
      </c>
      <c r="D9" s="16" t="s">
        <v>35</v>
      </c>
      <c r="E9" s="21">
        <v>45887</v>
      </c>
      <c r="F9" s="16" t="s">
        <v>36</v>
      </c>
      <c r="G9" s="22" t="s">
        <v>14</v>
      </c>
      <c r="H9" s="22" t="s">
        <v>19</v>
      </c>
      <c r="I9" s="16" t="s">
        <v>37</v>
      </c>
    </row>
    <row r="10" spans="1:9" ht="79.5" customHeight="1" x14ac:dyDescent="0.25">
      <c r="A10" s="7">
        <f t="shared" si="0"/>
        <v>5</v>
      </c>
      <c r="B10" s="12" t="str">
        <f t="shared" si="1"/>
        <v>ПО ГЭС, Октябрьский РЭС</v>
      </c>
      <c r="C10" s="16" t="s">
        <v>38</v>
      </c>
      <c r="D10" s="16" t="s">
        <v>39</v>
      </c>
      <c r="E10" s="21">
        <v>45887</v>
      </c>
      <c r="F10" s="22" t="s">
        <v>16</v>
      </c>
      <c r="G10" s="22" t="s">
        <v>15</v>
      </c>
      <c r="H10" s="22" t="s">
        <v>19</v>
      </c>
      <c r="I10" s="16" t="s">
        <v>40</v>
      </c>
    </row>
    <row r="11" spans="1:9" ht="37.5" x14ac:dyDescent="0.25">
      <c r="A11" s="7">
        <f t="shared" si="0"/>
        <v>6</v>
      </c>
      <c r="B11" s="12" t="str">
        <f>IF(G11="Октябрьский район","ПО ГЭС, Октябрьский РЭС",IF(G11="Советский район","ПО ГЭС, Советский РЭС",IF(G11="Железнодорожный район","ПО ГЭС, Железнодорожный РЭС")))</f>
        <v>ПО ГЭС, Железнодорожный РЭС</v>
      </c>
      <c r="C11" s="16" t="s">
        <v>41</v>
      </c>
      <c r="D11" s="16" t="s">
        <v>42</v>
      </c>
      <c r="E11" s="21">
        <v>45887</v>
      </c>
      <c r="F11" s="22" t="s">
        <v>43</v>
      </c>
      <c r="G11" s="22" t="s">
        <v>14</v>
      </c>
      <c r="H11" s="22" t="s">
        <v>19</v>
      </c>
      <c r="I11" s="16" t="s">
        <v>44</v>
      </c>
    </row>
    <row r="12" spans="1:9" ht="56.25" x14ac:dyDescent="0.25">
      <c r="A12" s="7">
        <f t="shared" si="0"/>
        <v>7</v>
      </c>
      <c r="B12" s="12" t="str">
        <f t="shared" si="1"/>
        <v>ПО ГЭС, Советский РЭС</v>
      </c>
      <c r="C12" s="16" t="s">
        <v>25</v>
      </c>
      <c r="D12" s="16" t="s">
        <v>22</v>
      </c>
      <c r="E12" s="21">
        <v>45888</v>
      </c>
      <c r="F12" s="16" t="s">
        <v>26</v>
      </c>
      <c r="G12" s="22" t="s">
        <v>13</v>
      </c>
      <c r="H12" s="22" t="s">
        <v>19</v>
      </c>
      <c r="I12" s="22" t="s">
        <v>23</v>
      </c>
    </row>
    <row r="13" spans="1:9" ht="121.5" customHeight="1" x14ac:dyDescent="0.25">
      <c r="A13" s="7">
        <f t="shared" si="0"/>
        <v>8</v>
      </c>
      <c r="B13" s="12" t="str">
        <f t="shared" si="1"/>
        <v>ПО ГЭС, Советский РЭС</v>
      </c>
      <c r="C13" s="16" t="s">
        <v>45</v>
      </c>
      <c r="D13" s="16" t="s">
        <v>46</v>
      </c>
      <c r="E13" s="21">
        <v>45888</v>
      </c>
      <c r="F13" s="16" t="s">
        <v>47</v>
      </c>
      <c r="G13" s="22" t="s">
        <v>13</v>
      </c>
      <c r="H13" s="22" t="s">
        <v>19</v>
      </c>
      <c r="I13" s="16" t="s">
        <v>48</v>
      </c>
    </row>
    <row r="14" spans="1:9" ht="82.5" customHeight="1" x14ac:dyDescent="0.25">
      <c r="A14" s="7">
        <v>9</v>
      </c>
      <c r="B14" s="12" t="str">
        <f t="shared" ref="B14:B17" si="2">IF(G14="Октябрьский район","ПО ГЭС, Октябрьский РЭС",IF(G14="Советский район","ПО ГЭС, Советский РЭС",IF(G14="Железнодорожный район","ПО ГЭС, Железнодорожный РЭС")))</f>
        <v>ПО ГЭС, Советский РЭС</v>
      </c>
      <c r="C14" s="16" t="s">
        <v>49</v>
      </c>
      <c r="D14" s="16" t="s">
        <v>50</v>
      </c>
      <c r="E14" s="21">
        <v>45888</v>
      </c>
      <c r="F14" s="16" t="s">
        <v>32</v>
      </c>
      <c r="G14" s="22" t="s">
        <v>13</v>
      </c>
      <c r="H14" s="22" t="s">
        <v>19</v>
      </c>
      <c r="I14" s="16" t="s">
        <v>51</v>
      </c>
    </row>
    <row r="15" spans="1:9" ht="121.5" customHeight="1" x14ac:dyDescent="0.25">
      <c r="A15" s="7">
        <v>10</v>
      </c>
      <c r="B15" s="12" t="str">
        <f t="shared" si="2"/>
        <v>ПО ГЭС, Октябрьский РЭС</v>
      </c>
      <c r="C15" s="16" t="s">
        <v>52</v>
      </c>
      <c r="D15" s="16" t="s">
        <v>53</v>
      </c>
      <c r="E15" s="21">
        <v>45888</v>
      </c>
      <c r="F15" s="22" t="s">
        <v>16</v>
      </c>
      <c r="G15" s="22" t="s">
        <v>15</v>
      </c>
      <c r="H15" s="22" t="s">
        <v>19</v>
      </c>
      <c r="I15" s="16" t="s">
        <v>54</v>
      </c>
    </row>
    <row r="16" spans="1:9" ht="62.25" customHeight="1" x14ac:dyDescent="0.25">
      <c r="A16" s="7">
        <v>11</v>
      </c>
      <c r="B16" s="12" t="s">
        <v>89</v>
      </c>
      <c r="C16" s="16" t="s">
        <v>55</v>
      </c>
      <c r="D16" s="16" t="s">
        <v>56</v>
      </c>
      <c r="E16" s="21">
        <v>45888</v>
      </c>
      <c r="F16" s="22" t="s">
        <v>16</v>
      </c>
      <c r="G16" s="22" t="s">
        <v>15</v>
      </c>
      <c r="H16" s="22" t="s">
        <v>19</v>
      </c>
      <c r="I16" s="16" t="s">
        <v>57</v>
      </c>
    </row>
    <row r="17" spans="1:9" ht="56.25" x14ac:dyDescent="0.25">
      <c r="A17" s="7">
        <v>12</v>
      </c>
      <c r="B17" s="12" t="str">
        <f t="shared" si="2"/>
        <v>ПО ГЭС, Советский РЭС</v>
      </c>
      <c r="C17" s="16" t="s">
        <v>25</v>
      </c>
      <c r="D17" s="16" t="s">
        <v>22</v>
      </c>
      <c r="E17" s="21">
        <v>45889</v>
      </c>
      <c r="F17" s="16" t="s">
        <v>26</v>
      </c>
      <c r="G17" s="22" t="s">
        <v>13</v>
      </c>
      <c r="H17" s="22" t="s">
        <v>19</v>
      </c>
      <c r="I17" s="22" t="s">
        <v>23</v>
      </c>
    </row>
    <row r="18" spans="1:9" ht="56.25" x14ac:dyDescent="0.25">
      <c r="A18" s="7">
        <v>13</v>
      </c>
      <c r="B18" s="12" t="str">
        <f t="shared" si="1"/>
        <v>ПО ГЭС, Советский РЭС</v>
      </c>
      <c r="C18" s="16" t="s">
        <v>25</v>
      </c>
      <c r="D18" s="16" t="s">
        <v>22</v>
      </c>
      <c r="E18" s="21">
        <v>45890</v>
      </c>
      <c r="F18" s="16" t="s">
        <v>26</v>
      </c>
      <c r="G18" s="22" t="s">
        <v>13</v>
      </c>
      <c r="H18" s="22" t="s">
        <v>19</v>
      </c>
      <c r="I18" s="22" t="s">
        <v>23</v>
      </c>
    </row>
    <row r="19" spans="1:9" ht="75" x14ac:dyDescent="0.25">
      <c r="A19" s="7">
        <f t="shared" ref="A19:A32" si="3">A18+1</f>
        <v>14</v>
      </c>
      <c r="B19" s="12" t="str">
        <f t="shared" si="1"/>
        <v>ПО ГЭС, Советский РЭС</v>
      </c>
      <c r="C19" s="16" t="s">
        <v>49</v>
      </c>
      <c r="D19" s="23" t="s">
        <v>58</v>
      </c>
      <c r="E19" s="21">
        <v>45890</v>
      </c>
      <c r="F19" s="16" t="s">
        <v>20</v>
      </c>
      <c r="G19" s="22" t="s">
        <v>13</v>
      </c>
      <c r="H19" s="22" t="s">
        <v>19</v>
      </c>
      <c r="I19" s="23" t="s">
        <v>51</v>
      </c>
    </row>
    <row r="20" spans="1:9" ht="150" customHeight="1" x14ac:dyDescent="0.25">
      <c r="A20" s="7">
        <f t="shared" si="3"/>
        <v>15</v>
      </c>
      <c r="B20" s="12" t="str">
        <f t="shared" si="1"/>
        <v>ПО ГЭС, Советский РЭС</v>
      </c>
      <c r="C20" s="16" t="s">
        <v>59</v>
      </c>
      <c r="D20" s="23" t="s">
        <v>58</v>
      </c>
      <c r="E20" s="21">
        <v>45890</v>
      </c>
      <c r="F20" s="16" t="s">
        <v>20</v>
      </c>
      <c r="G20" s="22" t="s">
        <v>13</v>
      </c>
      <c r="H20" s="22" t="s">
        <v>19</v>
      </c>
      <c r="I20" s="24" t="s">
        <v>60</v>
      </c>
    </row>
    <row r="21" spans="1:9" ht="205.5" customHeight="1" x14ac:dyDescent="0.25">
      <c r="A21" s="7">
        <f t="shared" si="3"/>
        <v>16</v>
      </c>
      <c r="B21" s="12" t="str">
        <f t="shared" si="1"/>
        <v>ПО ГЭС, Советский РЭС</v>
      </c>
      <c r="C21" s="16" t="s">
        <v>61</v>
      </c>
      <c r="D21" s="23" t="s">
        <v>58</v>
      </c>
      <c r="E21" s="21">
        <v>45890</v>
      </c>
      <c r="F21" s="16" t="s">
        <v>20</v>
      </c>
      <c r="G21" s="22" t="s">
        <v>13</v>
      </c>
      <c r="H21" s="22" t="s">
        <v>19</v>
      </c>
      <c r="I21" s="24" t="s">
        <v>62</v>
      </c>
    </row>
    <row r="22" spans="1:9" ht="93.75" x14ac:dyDescent="0.25">
      <c r="A22" s="7">
        <v>17</v>
      </c>
      <c r="B22" s="12" t="str">
        <f t="shared" si="1"/>
        <v>ПО ГЭС, Октябрьский РЭС</v>
      </c>
      <c r="C22" s="16" t="s">
        <v>63</v>
      </c>
      <c r="D22" s="23" t="s">
        <v>64</v>
      </c>
      <c r="E22" s="21">
        <v>45890</v>
      </c>
      <c r="F22" s="16" t="s">
        <v>36</v>
      </c>
      <c r="G22" s="22" t="s">
        <v>15</v>
      </c>
      <c r="H22" s="22" t="s">
        <v>19</v>
      </c>
      <c r="I22" s="23" t="s">
        <v>65</v>
      </c>
    </row>
    <row r="23" spans="1:9" ht="43.5" customHeight="1" x14ac:dyDescent="0.25">
      <c r="A23" s="7">
        <v>18</v>
      </c>
      <c r="B23" s="12" t="str">
        <f t="shared" ref="B23:B32" si="4">IF(G23="Октябрьский район","ПО ГЭС, Октябрьский РЭС",IF(G23="Советский район","ПО ГЭС, Советский РЭС",IF(G23="Железнодорожный район","ПО ГЭС, Железнодорожный РЭС")))</f>
        <v>ПО ГЭС, Октябрьский РЭС</v>
      </c>
      <c r="C23" s="16" t="s">
        <v>66</v>
      </c>
      <c r="D23" s="23" t="s">
        <v>67</v>
      </c>
      <c r="E23" s="21">
        <v>45890</v>
      </c>
      <c r="F23" s="16" t="s">
        <v>32</v>
      </c>
      <c r="G23" s="22" t="s">
        <v>15</v>
      </c>
      <c r="H23" s="22" t="s">
        <v>19</v>
      </c>
      <c r="I23" s="23" t="s">
        <v>68</v>
      </c>
    </row>
    <row r="24" spans="1:9" ht="112.5" customHeight="1" x14ac:dyDescent="0.25">
      <c r="A24" s="7">
        <v>19</v>
      </c>
      <c r="B24" s="12" t="s">
        <v>89</v>
      </c>
      <c r="C24" s="16" t="s">
        <v>69</v>
      </c>
      <c r="D24" s="16" t="s">
        <v>70</v>
      </c>
      <c r="E24" s="21">
        <v>45890</v>
      </c>
      <c r="F24" s="16" t="s">
        <v>16</v>
      </c>
      <c r="G24" s="22" t="s">
        <v>15</v>
      </c>
      <c r="H24" s="22" t="s">
        <v>19</v>
      </c>
      <c r="I24" s="24" t="s">
        <v>71</v>
      </c>
    </row>
    <row r="25" spans="1:9" ht="174.75" customHeight="1" x14ac:dyDescent="0.25">
      <c r="A25" s="7">
        <f t="shared" si="3"/>
        <v>20</v>
      </c>
      <c r="B25" s="12" t="str">
        <f t="shared" si="4"/>
        <v>ПО ГЭС, Советский РЭС</v>
      </c>
      <c r="C25" s="16" t="s">
        <v>25</v>
      </c>
      <c r="D25" s="16" t="s">
        <v>22</v>
      </c>
      <c r="E25" s="21">
        <v>45891</v>
      </c>
      <c r="F25" s="16" t="s">
        <v>26</v>
      </c>
      <c r="G25" s="22" t="s">
        <v>13</v>
      </c>
      <c r="H25" s="22" t="s">
        <v>19</v>
      </c>
      <c r="I25" s="22" t="s">
        <v>23</v>
      </c>
    </row>
    <row r="26" spans="1:9" ht="37.5" x14ac:dyDescent="0.25">
      <c r="A26" s="7">
        <f t="shared" si="3"/>
        <v>21</v>
      </c>
      <c r="B26" s="12" t="str">
        <f t="shared" si="4"/>
        <v>ПО ГЭС, Советский РЭС</v>
      </c>
      <c r="C26" s="16" t="s">
        <v>72</v>
      </c>
      <c r="D26" s="24" t="s">
        <v>73</v>
      </c>
      <c r="E26" s="21">
        <v>45891</v>
      </c>
      <c r="F26" s="16" t="s">
        <v>74</v>
      </c>
      <c r="G26" s="22" t="s">
        <v>13</v>
      </c>
      <c r="H26" s="22" t="s">
        <v>19</v>
      </c>
      <c r="I26" s="23" t="s">
        <v>75</v>
      </c>
    </row>
    <row r="27" spans="1:9" ht="56.25" x14ac:dyDescent="0.25">
      <c r="A27" s="7">
        <f t="shared" si="3"/>
        <v>22</v>
      </c>
      <c r="B27" s="12" t="str">
        <f t="shared" si="4"/>
        <v>ПО ГЭС, Советский РЭС</v>
      </c>
      <c r="C27" s="16" t="s">
        <v>59</v>
      </c>
      <c r="D27" s="24" t="s">
        <v>76</v>
      </c>
      <c r="E27" s="21">
        <v>45891</v>
      </c>
      <c r="F27" s="16" t="s">
        <v>32</v>
      </c>
      <c r="G27" s="22" t="s">
        <v>13</v>
      </c>
      <c r="H27" s="22" t="s">
        <v>19</v>
      </c>
      <c r="I27" s="24" t="s">
        <v>60</v>
      </c>
    </row>
    <row r="28" spans="1:9" x14ac:dyDescent="0.25">
      <c r="A28" s="7">
        <f t="shared" si="3"/>
        <v>23</v>
      </c>
      <c r="B28" s="12" t="str">
        <f t="shared" si="4"/>
        <v>ПО ГЭС, Октябрьский РЭС</v>
      </c>
      <c r="C28" s="16" t="s">
        <v>21</v>
      </c>
      <c r="D28" s="24" t="s">
        <v>39</v>
      </c>
      <c r="E28" s="21">
        <v>45891</v>
      </c>
      <c r="F28" s="22" t="s">
        <v>16</v>
      </c>
      <c r="G28" s="22" t="s">
        <v>15</v>
      </c>
      <c r="H28" s="22" t="s">
        <v>19</v>
      </c>
      <c r="I28" s="24" t="s">
        <v>77</v>
      </c>
    </row>
    <row r="29" spans="1:9" ht="37.5" x14ac:dyDescent="0.25">
      <c r="A29" s="7">
        <f t="shared" si="3"/>
        <v>24</v>
      </c>
      <c r="B29" s="12" t="str">
        <f t="shared" si="4"/>
        <v>ПО ГЭС, Железнодорожный РЭС</v>
      </c>
      <c r="C29" s="16" t="s">
        <v>78</v>
      </c>
      <c r="D29" s="23" t="s">
        <v>79</v>
      </c>
      <c r="E29" s="21">
        <v>45891</v>
      </c>
      <c r="F29" s="22" t="s">
        <v>16</v>
      </c>
      <c r="G29" s="22" t="s">
        <v>14</v>
      </c>
      <c r="H29" s="22" t="s">
        <v>19</v>
      </c>
      <c r="I29" s="23" t="s">
        <v>80</v>
      </c>
    </row>
    <row r="30" spans="1:9" ht="37.5" x14ac:dyDescent="0.25">
      <c r="A30" s="7">
        <v>25</v>
      </c>
      <c r="B30" s="12" t="str">
        <f t="shared" si="4"/>
        <v>ПО ГЭС, Железнодорожный РЭС</v>
      </c>
      <c r="C30" s="16" t="s">
        <v>81</v>
      </c>
      <c r="D30" s="24" t="s">
        <v>17</v>
      </c>
      <c r="E30" s="21">
        <v>45891</v>
      </c>
      <c r="F30" s="22" t="s">
        <v>32</v>
      </c>
      <c r="G30" s="22" t="s">
        <v>14</v>
      </c>
      <c r="H30" s="22" t="s">
        <v>19</v>
      </c>
      <c r="I30" s="24" t="s">
        <v>82</v>
      </c>
    </row>
    <row r="31" spans="1:9" ht="37.5" x14ac:dyDescent="0.3">
      <c r="A31" s="7">
        <v>26</v>
      </c>
      <c r="B31" s="12" t="s">
        <v>89</v>
      </c>
      <c r="C31" s="25" t="s">
        <v>83</v>
      </c>
      <c r="D31" s="26" t="s">
        <v>84</v>
      </c>
      <c r="E31" s="21">
        <v>45891</v>
      </c>
      <c r="F31" s="26" t="s">
        <v>85</v>
      </c>
      <c r="G31" s="22" t="s">
        <v>13</v>
      </c>
      <c r="H31" s="22" t="s">
        <v>19</v>
      </c>
      <c r="I31" s="26" t="s">
        <v>86</v>
      </c>
    </row>
    <row r="32" spans="1:9" ht="37.5" x14ac:dyDescent="0.3">
      <c r="A32" s="7">
        <f t="shared" si="3"/>
        <v>27</v>
      </c>
      <c r="B32" s="12" t="s">
        <v>89</v>
      </c>
      <c r="C32" s="25" t="s">
        <v>87</v>
      </c>
      <c r="D32" s="26" t="s">
        <v>84</v>
      </c>
      <c r="E32" s="21">
        <v>45891</v>
      </c>
      <c r="F32" s="27" t="s">
        <v>18</v>
      </c>
      <c r="G32" s="22" t="s">
        <v>13</v>
      </c>
      <c r="H32" s="22" t="s">
        <v>19</v>
      </c>
      <c r="I32" s="26" t="s">
        <v>88</v>
      </c>
    </row>
  </sheetData>
  <mergeCells count="8">
    <mergeCell ref="B2:I2"/>
    <mergeCell ref="E3:H3"/>
    <mergeCell ref="A4:A5"/>
    <mergeCell ref="B4:B5"/>
    <mergeCell ref="C4:C5"/>
    <mergeCell ref="D4:D5"/>
    <mergeCell ref="E4:F4"/>
    <mergeCell ref="G4:I4"/>
  </mergeCells>
  <pageMargins left="0.7" right="0.25208333333333344"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Плюснина Александра Леонидовна</dc:creator>
  <cp:lastModifiedBy>User Windows</cp:lastModifiedBy>
  <cp:revision>7</cp:revision>
  <dcterms:created xsi:type="dcterms:W3CDTF">2006-09-16T00:00:00Z</dcterms:created>
  <dcterms:modified xsi:type="dcterms:W3CDTF">2025-08-11T08:39:32Z</dcterms:modified>
</cp:coreProperties>
</file>