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2" i="1" l="1"/>
  <c r="A13" i="1" s="1"/>
  <c r="A14" i="1" s="1"/>
  <c r="A15" i="1" s="1"/>
  <c r="A16" i="1" s="1"/>
  <c r="B16" i="1" l="1"/>
  <c r="B12" i="1" l="1"/>
  <c r="B13" i="1"/>
  <c r="B14" i="1"/>
  <c r="B15" i="1"/>
  <c r="B10" i="1" l="1"/>
  <c r="B11" i="1"/>
  <c r="B9" i="1" l="1"/>
  <c r="B8" i="1" l="1"/>
  <c r="B7" i="1" l="1"/>
  <c r="B6" i="1" l="1"/>
  <c r="A7" i="1" l="1"/>
  <c r="A8" i="1" s="1"/>
  <c r="A9" i="1" s="1"/>
  <c r="A10" i="1" s="1"/>
  <c r="A11" i="1" s="1"/>
</calcChain>
</file>

<file path=xl/sharedStrings.xml><?xml version="1.0" encoding="utf-8"?>
<sst xmlns="http://schemas.openxmlformats.org/spreadsheetml/2006/main" count="83" uniqueCount="61">
  <si>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</si>
  <si>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</si>
  <si>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</si>
  <si>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</si>
  <si>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</si>
  <si>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</si>
  <si>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</si>
  <si>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</si>
  <si>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</si>
  <si>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</si>
  <si>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</si>
  <si>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</si>
  <si>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</si>
  <si>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Октябрьский район</t>
  </si>
  <si>
    <t>Советский район</t>
  </si>
  <si>
    <t>Железнодорожный район</t>
  </si>
  <si>
    <t>г.Улан-Удэ</t>
  </si>
  <si>
    <t xml:space="preserve">ВЛ-0,4кВ ф.2 ТП-420 </t>
  </si>
  <si>
    <t>для замены деревянных опор и монтаж СИП</t>
  </si>
  <si>
    <t>СНТ «20 лет победы».</t>
  </si>
  <si>
    <t>п. Забайкальский 13 квартал 2-3, 14 квартал 1-14, 15 квартал 1-17, 17 квартал 11-18, 18 квартал 2-6, 19 квартал 1-24, 20 квартал 1-8.</t>
  </si>
  <si>
    <t>ВЛ-0,4кВ ф.1 ТП-1020</t>
  </si>
  <si>
    <t>для замены вводов</t>
  </si>
  <si>
    <t xml:space="preserve">ВЛ-0,4 кВ ф.4 от ТП-188 </t>
  </si>
  <si>
    <t>для подключения абонента</t>
  </si>
  <si>
    <t>ул. Чапаева , ул. Амагаева 25-86, ул. Пр. Промышленный 1-28, ул. Лысогорская 39-92, ул. Калужская 10-58, ул. Ревельская 1-22, ул. Чапаева 1-20, ул. Осипенко 4-6</t>
  </si>
  <si>
    <t xml:space="preserve">РУ-10 кВ ТП-375  </t>
  </si>
  <si>
    <t>для замены ВН-6 кВ ТП-374</t>
  </si>
  <si>
    <t>ул. Толстихина 2В  Детский сад №27, Школа № 8 по ул. Толстихина 2Б , ул. Лощенкова 5 - 40, ул.Толстихина 2-19,  ул. Кабанская 2-6.</t>
  </si>
  <si>
    <t xml:space="preserve">РУ-6/0,4кВ  ТП-400 </t>
  </si>
  <si>
    <t>для регулировки уровня напряжения Т-1 и Т-3</t>
  </si>
  <si>
    <t>ул. Борсоева 97</t>
  </si>
  <si>
    <t>ВЛ-0,4кВ ф.4 ТП-1020</t>
  </si>
  <si>
    <t>п. Забайкальский 17 квартал 17-18, 18 квартал 1-19,31а, 19 квартал 10, 20 квартал 11-42,10/9, 21 квартал 3-21, 22 квартал 1-2, 25 квартал 1-2, 29 квартал 3,43В,43Г,43Б, мкр. Тепличный 6-15, ул. Речная 43Б,43А, насосная МУП Водоканал 20 квартал.</t>
  </si>
  <si>
    <t>для БВР</t>
  </si>
  <si>
    <t>Ул. Циолковского, Нарвская, Тагильская, Майская, Кутузова, Кедровый проезд, Гайдара, Водопадная, Шахтовая, Тагильская, Тельмана, Чертенкова 127-149, Самбуева, Заовражная.</t>
  </si>
  <si>
    <t xml:space="preserve">ВЛ-0,4кВ ф.3 ТП-218  </t>
  </si>
  <si>
    <t>для замены опор</t>
  </si>
  <si>
    <t>ул. Артема 1-18, ул. Верхняя Березовка, ул. Музейная 180.</t>
  </si>
  <si>
    <t xml:space="preserve">1СШ-10 кВ РП Верхняя Березовка </t>
  </si>
  <si>
    <t>для монтажа ДГЗ</t>
  </si>
  <si>
    <t>ул Этнографический музей по п. Верхняя Березовка, 17Б, п. Верхняя Березовка 1Д,1Е,6Б, ул. Баянханская,5 - 7, Кафе Нютаг по п. Верхняя Березовка 2А, ул. Музейная 1-279, СНТ Тимирязева,  ИП Матюнова, ул. Санаторно-лесная школа (Санаторная школа-интернат №28), дачи Верхняя Березовка 1-15, ул. Тубсанаторий 3-40. - ул. Рублевская 35-41, ДНТ "Ургы" ул. Ветеранов, 1-110, ДНТ "Лесное" ул. Лесное, 1-149, ДНТ "Радуга" ул. Радуга, 1-69, ул. Ипподром, 1,2-6,2а,5а,2б,5и,5 ("Норбо" спортивный клуб, Ипподром), ул.Ипподром,3(МБУ" Гор. лесничество") СНТ "Долина" ул. Ипподромная.</t>
  </si>
  <si>
    <t xml:space="preserve">ВЛ-10кВ Ф.22 ПС АРЗ (ТП-466, 466а, 473, 478, 403, 472, 463, 462, 1563, 1505, 1634, 392, 1566, 1544, 983) </t>
  </si>
  <si>
    <t xml:space="preserve">демонтажа ПКУ </t>
  </si>
  <si>
    <t>СНТ «Сокол 2», ул. Победы, ул. Светлогорская, ул. Земляничная, ул. Полынная, ул. Прибрежная, пер. Карьерный, Подсобное хозяйство ПСЗ, ул. Инская, ул. Природная, ул. Карьерная, ул. Центральная, ул. Ковыльная, СНТ «Родник», ДНТ «Судостроитель», ДНТ "Баяр-плюс", ДНТ «Пригородное», ДНТ "Жаргаланта", ул. Советская, ул. Флотская, ул. Мирная, ул. Крымская, ул. Новая, ул. Строительная,  ДНТ ТУЯА</t>
  </si>
  <si>
    <t xml:space="preserve">РУ-0,4кВ ТП-389  </t>
  </si>
  <si>
    <t xml:space="preserve">для монтажа учета в РУ-0,4 кВ </t>
  </si>
  <si>
    <t>ул. Блюхера 13-54,48а,54а, ул. Иволгинская 1-16</t>
  </si>
  <si>
    <t>Информация о планируемых отключениях в сетях ПО ГЭС, ЦЭС в период с 08  по 12 апреля 2024 года</t>
  </si>
  <si>
    <t>08,09,11,12.04.2024</t>
  </si>
  <si>
    <t>11,12.04.2024</t>
  </si>
  <si>
    <t xml:space="preserve"> 09-00 - 17-00</t>
  </si>
  <si>
    <t xml:space="preserve">  10-00 - 16-00</t>
  </si>
  <si>
    <t xml:space="preserve"> 10-00 - 15-00 </t>
  </si>
  <si>
    <t xml:space="preserve"> 09-00 - 17-00 </t>
  </si>
  <si>
    <t xml:space="preserve"> 10-00 - 17-00 </t>
  </si>
  <si>
    <t xml:space="preserve">  09-00 - 18-00</t>
  </si>
  <si>
    <t xml:space="preserve">  09-00 - 17-00</t>
  </si>
  <si>
    <t xml:space="preserve"> 06-00 - 17-00 </t>
  </si>
  <si>
    <t xml:space="preserve">  10-00 - 15-00</t>
  </si>
  <si>
    <t>ВЛ-6 кВ ф.7 ПС Западная  (ТП-191,112,40,192,229)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</si>
</sst>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b/>
      <sz val="16"/>
      <color theme="1"/>
      <name val="Times New Roman"/>
      <family val="1"/>
      <charset val="204"/>
    </font>
    <font>
      <sz val="10"/>
      <name val="Arial Cyr"/>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cellStyleXfs>
  <cellXfs count="27">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0" fontId="0" fillId="0" borderId="0" xfId="0"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Fill="1" applyAlignment="1">
      <alignment wrapText="1"/>
    </xf>
    <xf numFmtId="0" fontId="3" fillId="0" borderId="1" xfId="0" applyFont="1" applyFill="1" applyBorder="1" applyAlignment="1">
      <alignment horizontal="center" vertical="center" wrapText="1"/>
    </xf>
    <xf numFmtId="0" fontId="5" fillId="0" borderId="0" xfId="0" applyFont="1" applyFill="1" applyAlignment="1">
      <alignment horizontal="center"/>
    </xf>
    <xf numFmtId="0" fontId="3" fillId="0" borderId="1" xfId="0" applyFont="1" applyFill="1" applyBorder="1" applyAlignment="1">
      <alignment horizontal="center" vertical="center" wrapText="1"/>
    </xf>
    <xf numFmtId="0" fontId="5" fillId="0" borderId="2" xfId="0" applyFont="1" applyFill="1" applyBorder="1" applyAlignment="1">
      <alignment horizontal="center" vertical="center"/>
    </xf>
  </cellXfs>
  <cellStyles count="2">
    <cellStyle name="Обычный" xfId="0" builtinId="0"/>
    <cellStyle name="Обычный 3"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topLeftCell="A8" zoomScale="65" zoomScaleNormal="65" zoomScaleSheetLayoutView="75" zoomScalePageLayoutView="75" workbookViewId="0">
      <selection activeCell="A11" sqref="A11:A16"/>
    </sheetView>
  </sheetViews>
  <sheetFormatPr defaultRowHeight="18.75" x14ac:dyDescent="0.3"/>
  <cols>
    <col min="1" max="1" width="5.85546875" style="2" customWidth="1"/>
    <col min="2" max="2" width="32.28515625" style="1" customWidth="1"/>
    <col min="3" max="3" width="37.85546875" style="12" customWidth="1"/>
    <col min="4" max="4" width="31" style="12" customWidth="1"/>
    <col min="5" max="5" width="27.7109375" style="1" customWidth="1"/>
    <col min="6" max="6" width="21" style="6" customWidth="1"/>
    <col min="7" max="7" width="24.5703125" style="22" customWidth="1"/>
    <col min="8" max="8" width="26.28515625" style="6" customWidth="1"/>
    <col min="9" max="9" width="91.28515625" style="8" customWidth="1"/>
    <col min="10" max="10" width="16.7109375" style="2" customWidth="1"/>
    <col min="11" max="16384" width="9.140625" style="2"/>
  </cols>
  <sheetData>
    <row r="1" spans="1:9" ht="21" customHeight="1" x14ac:dyDescent="0.3">
      <c r="I1" s="7" t="s">
        <v>11</v>
      </c>
    </row>
    <row r="2" spans="1:9" ht="20.25" x14ac:dyDescent="0.3">
      <c r="B2" s="24" t="s">
        <v>48</v>
      </c>
      <c r="C2" s="24"/>
      <c r="D2" s="24"/>
      <c r="E2" s="24"/>
      <c r="F2" s="24"/>
      <c r="G2" s="24"/>
      <c r="H2" s="24"/>
      <c r="I2" s="24"/>
    </row>
    <row r="3" spans="1:9" ht="39.75" customHeight="1" x14ac:dyDescent="0.3">
      <c r="E3" s="26" t="s">
        <v>12</v>
      </c>
      <c r="F3" s="26"/>
      <c r="G3" s="26"/>
      <c r="H3" s="26"/>
    </row>
    <row r="4" spans="1:9" ht="36" customHeight="1" x14ac:dyDescent="0.25">
      <c r="A4" s="25" t="s">
        <v>0</v>
      </c>
      <c r="B4" s="25" t="s">
        <v>1</v>
      </c>
      <c r="C4" s="25" t="s">
        <v>2</v>
      </c>
      <c r="D4" s="25" t="s">
        <v>3</v>
      </c>
      <c r="E4" s="25" t="s">
        <v>4</v>
      </c>
      <c r="F4" s="25"/>
      <c r="G4" s="25" t="s">
        <v>5</v>
      </c>
      <c r="H4" s="25"/>
      <c r="I4" s="25"/>
    </row>
    <row r="5" spans="1:9" ht="56.25" x14ac:dyDescent="0.25">
      <c r="A5" s="25"/>
      <c r="B5" s="25"/>
      <c r="C5" s="25"/>
      <c r="D5" s="25"/>
      <c r="E5" s="3" t="s">
        <v>6</v>
      </c>
      <c r="F5" s="5" t="s">
        <v>7</v>
      </c>
      <c r="G5" s="17" t="s">
        <v>8</v>
      </c>
      <c r="H5" s="5" t="s">
        <v>9</v>
      </c>
      <c r="I5" s="9" t="s">
        <v>10</v>
      </c>
    </row>
    <row r="6" spans="1:9" s="10" customFormat="1" ht="52.5" customHeight="1" x14ac:dyDescent="0.3">
      <c r="A6" s="11">
        <v>1</v>
      </c>
      <c r="B6" s="11" t="str">
        <f t="shared" ref="B6:B16" si="0">IF(G6="Октябрьский район","ПО ГЭС, Октябрьский РЭС",IF(G6="Советский район","ПО ГЭС, Советский РЭС",IF(G6="Железнодорожный район","ПО ГЭС, Железнодорожный РЭС")))</f>
        <v>ПО ГЭС, Железнодорожный РЭС</v>
      </c>
      <c r="C6" s="19" t="s">
        <v>23</v>
      </c>
      <c r="D6" s="19" t="s">
        <v>24</v>
      </c>
      <c r="E6" s="20">
        <v>45390</v>
      </c>
      <c r="F6" s="19" t="s">
        <v>51</v>
      </c>
      <c r="G6" s="19" t="s">
        <v>15</v>
      </c>
      <c r="H6" s="19" t="s">
        <v>16</v>
      </c>
      <c r="I6" s="21" t="s">
        <v>25</v>
      </c>
    </row>
    <row r="7" spans="1:9" ht="72" customHeight="1" x14ac:dyDescent="0.25">
      <c r="A7" s="13">
        <f t="shared" ref="A7:A16" si="1">A6+1</f>
        <v>2</v>
      </c>
      <c r="B7" s="4" t="str">
        <f t="shared" si="0"/>
        <v>ПО ГЭС, Советский РЭС</v>
      </c>
      <c r="C7" s="19" t="s">
        <v>26</v>
      </c>
      <c r="D7" s="19" t="s">
        <v>27</v>
      </c>
      <c r="E7" s="20">
        <v>45390</v>
      </c>
      <c r="F7" s="19" t="s">
        <v>52</v>
      </c>
      <c r="G7" s="18" t="s">
        <v>14</v>
      </c>
      <c r="H7" s="19" t="s">
        <v>16</v>
      </c>
      <c r="I7" s="21" t="s">
        <v>28</v>
      </c>
    </row>
    <row r="8" spans="1:9" ht="47.25" customHeight="1" x14ac:dyDescent="0.25">
      <c r="A8" s="15">
        <f t="shared" si="1"/>
        <v>3</v>
      </c>
      <c r="B8" s="4" t="str">
        <f t="shared" si="0"/>
        <v>ПО ГЭС, Советский РЭС</v>
      </c>
      <c r="C8" s="19" t="s">
        <v>29</v>
      </c>
      <c r="D8" s="19" t="s">
        <v>30</v>
      </c>
      <c r="E8" s="20">
        <v>45390</v>
      </c>
      <c r="F8" s="19" t="s">
        <v>53</v>
      </c>
      <c r="G8" s="18" t="s">
        <v>14</v>
      </c>
      <c r="H8" s="19" t="s">
        <v>16</v>
      </c>
      <c r="I8" s="21" t="s">
        <v>31</v>
      </c>
    </row>
    <row r="9" spans="1:9" s="14" customFormat="1" ht="37.5" x14ac:dyDescent="0.25">
      <c r="A9" s="16">
        <f t="shared" si="1"/>
        <v>4</v>
      </c>
      <c r="B9" s="4" t="str">
        <f t="shared" si="0"/>
        <v>ПО ГЭС, Октябрьский РЭС</v>
      </c>
      <c r="C9" s="19" t="s">
        <v>32</v>
      </c>
      <c r="D9" s="19" t="s">
        <v>22</v>
      </c>
      <c r="E9" s="20" t="s">
        <v>49</v>
      </c>
      <c r="F9" s="19" t="s">
        <v>54</v>
      </c>
      <c r="G9" s="18" t="s">
        <v>13</v>
      </c>
      <c r="H9" s="19" t="s">
        <v>16</v>
      </c>
      <c r="I9" s="21" t="s">
        <v>20</v>
      </c>
    </row>
    <row r="10" spans="1:9" ht="75" x14ac:dyDescent="0.25">
      <c r="A10" s="17">
        <f t="shared" si="1"/>
        <v>5</v>
      </c>
      <c r="B10" s="4" t="str">
        <f t="shared" si="0"/>
        <v>ПО ГЭС, Октябрьский РЭС</v>
      </c>
      <c r="C10" s="19" t="s">
        <v>21</v>
      </c>
      <c r="D10" s="19" t="s">
        <v>22</v>
      </c>
      <c r="E10" s="20" t="s">
        <v>49</v>
      </c>
      <c r="F10" s="19" t="s">
        <v>54</v>
      </c>
      <c r="G10" s="18" t="s">
        <v>13</v>
      </c>
      <c r="H10" s="19" t="s">
        <v>16</v>
      </c>
      <c r="I10" s="21" t="s">
        <v>33</v>
      </c>
    </row>
    <row r="11" spans="1:9" ht="37.5" x14ac:dyDescent="0.25">
      <c r="A11" s="17">
        <f t="shared" si="1"/>
        <v>6</v>
      </c>
      <c r="B11" s="4" t="str">
        <f t="shared" si="0"/>
        <v>ПО ГЭС, Советский РЭС</v>
      </c>
      <c r="C11" s="19" t="s">
        <v>17</v>
      </c>
      <c r="D11" s="19" t="s">
        <v>18</v>
      </c>
      <c r="E11" s="20">
        <v>45391</v>
      </c>
      <c r="F11" s="19" t="s">
        <v>55</v>
      </c>
      <c r="G11" s="18" t="s">
        <v>14</v>
      </c>
      <c r="H11" s="19" t="s">
        <v>16</v>
      </c>
      <c r="I11" s="21" t="s">
        <v>19</v>
      </c>
    </row>
    <row r="12" spans="1:9" ht="56.25" x14ac:dyDescent="0.25">
      <c r="A12" s="23">
        <f t="shared" si="1"/>
        <v>7</v>
      </c>
      <c r="B12" s="4" t="str">
        <f t="shared" si="0"/>
        <v>ПО ГЭС, Железнодорожный РЭС</v>
      </c>
      <c r="C12" s="19" t="s">
        <v>60</v>
      </c>
      <c r="D12" s="19" t="s">
        <v>34</v>
      </c>
      <c r="E12" s="20">
        <v>45393</v>
      </c>
      <c r="F12" s="18" t="s">
        <v>56</v>
      </c>
      <c r="G12" s="19" t="s">
        <v>15</v>
      </c>
      <c r="H12" s="19" t="s">
        <v>16</v>
      </c>
      <c r="I12" s="21" t="s">
        <v>35</v>
      </c>
    </row>
    <row r="13" spans="1:9" ht="37.5" x14ac:dyDescent="0.25">
      <c r="A13" s="23">
        <f t="shared" si="1"/>
        <v>8</v>
      </c>
      <c r="B13" s="4" t="str">
        <f t="shared" si="0"/>
        <v>ПО ГЭС, Железнодорожный РЭС</v>
      </c>
      <c r="C13" s="19" t="s">
        <v>36</v>
      </c>
      <c r="D13" s="19" t="s">
        <v>37</v>
      </c>
      <c r="E13" s="20" t="s">
        <v>50</v>
      </c>
      <c r="F13" s="18" t="s">
        <v>57</v>
      </c>
      <c r="G13" s="19" t="s">
        <v>15</v>
      </c>
      <c r="H13" s="19" t="s">
        <v>16</v>
      </c>
      <c r="I13" s="21" t="s">
        <v>38</v>
      </c>
    </row>
    <row r="14" spans="1:9" ht="168.75" x14ac:dyDescent="0.25">
      <c r="A14" s="23">
        <f t="shared" si="1"/>
        <v>9</v>
      </c>
      <c r="B14" s="4" t="str">
        <f t="shared" si="0"/>
        <v>ПО ГЭС, Железнодорожный РЭС</v>
      </c>
      <c r="C14" s="19" t="s">
        <v>39</v>
      </c>
      <c r="D14" s="19" t="s">
        <v>40</v>
      </c>
      <c r="E14" s="20">
        <v>45393</v>
      </c>
      <c r="F14" s="19" t="s">
        <v>58</v>
      </c>
      <c r="G14" s="19" t="s">
        <v>15</v>
      </c>
      <c r="H14" s="19" t="s">
        <v>16</v>
      </c>
      <c r="I14" s="21" t="s">
        <v>41</v>
      </c>
    </row>
    <row r="15" spans="1:9" ht="112.5" x14ac:dyDescent="0.25">
      <c r="A15" s="23">
        <f t="shared" si="1"/>
        <v>10</v>
      </c>
      <c r="B15" s="4" t="str">
        <f t="shared" si="0"/>
        <v>ПО ГЭС, Советский РЭС</v>
      </c>
      <c r="C15" s="19" t="s">
        <v>42</v>
      </c>
      <c r="D15" s="19" t="s">
        <v>43</v>
      </c>
      <c r="E15" s="20">
        <v>45393</v>
      </c>
      <c r="F15" s="18" t="s">
        <v>52</v>
      </c>
      <c r="G15" s="18" t="s">
        <v>14</v>
      </c>
      <c r="H15" s="19" t="s">
        <v>16</v>
      </c>
      <c r="I15" s="21" t="s">
        <v>44</v>
      </c>
    </row>
    <row r="16" spans="1:9" ht="37.5" x14ac:dyDescent="0.25">
      <c r="A16" s="23">
        <f t="shared" si="1"/>
        <v>11</v>
      </c>
      <c r="B16" s="4" t="str">
        <f t="shared" si="0"/>
        <v>ПО ГЭС, Советский РЭС</v>
      </c>
      <c r="C16" s="19" t="s">
        <v>45</v>
      </c>
      <c r="D16" s="19" t="s">
        <v>46</v>
      </c>
      <c r="E16" s="20">
        <v>45394</v>
      </c>
      <c r="F16" s="18" t="s">
        <v>59</v>
      </c>
      <c r="G16" s="18" t="s">
        <v>14</v>
      </c>
      <c r="H16" s="19" t="s">
        <v>16</v>
      </c>
      <c r="I16" s="21" t="s">
        <v>47</v>
      </c>
    </row>
  </sheetData>
  <mergeCells count="8">
    <mergeCell ref="B2:I2"/>
    <mergeCell ref="G4:I4"/>
    <mergeCell ref="A4:A5"/>
    <mergeCell ref="B4:B5"/>
    <mergeCell ref="C4:C5"/>
    <mergeCell ref="D4:D5"/>
    <mergeCell ref="E4:F4"/>
    <mergeCell ref="E3:H3"/>
  </mergeCells>
  <conditionalFormatting sqref="C6:C7">
    <cfRule type="duplicateValues" dxfId="7" priority="44"/>
  </conditionalFormatting>
  <conditionalFormatting sqref="C6:C8">
    <cfRule type="duplicateValues" dxfId="6" priority="208"/>
  </conditionalFormatting>
  <conditionalFormatting sqref="C6">
    <cfRule type="duplicateValues" dxfId="5" priority="232"/>
  </conditionalFormatting>
  <conditionalFormatting sqref="C6:C8">
    <cfRule type="duplicateValues" dxfId="4" priority="307"/>
    <cfRule type="duplicateValues" dxfId="3" priority="308"/>
  </conditionalFormatting>
  <conditionalFormatting sqref="C6:C11">
    <cfRule type="duplicateValues" dxfId="2" priority="336"/>
  </conditionalFormatting>
  <conditionalFormatting sqref="C6:C15">
    <cfRule type="duplicateValues" dxfId="1" priority="352"/>
  </conditionalFormatting>
  <conditionalFormatting sqref="C6:C16">
    <cfRule type="duplicateValues" dxfId="0" priority="356"/>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2024-04-01T23:55:01Z</dcterms:modified>
</cp:coreProperties>
</file>