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<sst xmlns="http://schemas.openxmlformats.org/spreadsheetml/2006/main" count="77" uniqueCount="77">
  <si>
    <t xml:space="preserve">Приложение №1</t>
  </si>
  <si>
    <t xml:space="preserve">Информация о планируемых отключениях в сетях ПО ГЭС, ЦЭС в период с 28 апреля по 16 мая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</si>
  <si>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</si>
  <si>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</si>
  <si>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</si>
  <si>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</si>
  <si>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</si>
  <si>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</si>
  <si>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</si>
  <si>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</si>
  <si>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</si>
  <si>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</si>
  <si>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</si>
  <si>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</si>
  <si>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КЛ-0,4кВ ф.1 от ТП-173</t>
  </si>
  <si>
    <t xml:space="preserve">заявка на оказания дополнительных услуг</t>
  </si>
  <si>
    <t xml:space="preserve"> 09-00 - 17-00</t>
  </si>
  <si>
    <t xml:space="preserve">Железнодорожный район</t>
  </si>
  <si>
    <t>г.Улан-Удэ</t>
  </si>
  <si>
    <t xml:space="preserve">ул. 50-летия Октября проспект 24.</t>
  </si>
  <si>
    <t xml:space="preserve">ВЛ-0,4кВ ф.1 от ТП-516</t>
  </si>
  <si>
    <t xml:space="preserve">для демонтажа оборудование</t>
  </si>
  <si>
    <t xml:space="preserve"> 10-00 - 17-00</t>
  </si>
  <si>
    <t xml:space="preserve">Октябрьский район</t>
  </si>
  <si>
    <t xml:space="preserve">ул. Кузнецкая 25-58, ул. Наушкинская 23-37, ул. Тверская 1-10.</t>
  </si>
  <si>
    <t xml:space="preserve">РУ-10/0,4кВ ТП-214</t>
  </si>
  <si>
    <t xml:space="preserve">для устранения нагрева ТВК</t>
  </si>
  <si>
    <t xml:space="preserve"> 09-00 - 13-00</t>
  </si>
  <si>
    <t xml:space="preserve">-ул. Санаторно-лесная школа 1 (ГБООУ школа интернат№28), ул. Санаторно-лесная школа 2-14, ул. Кумысская,1а (Детский лагерь «Родник»), ул. Феоктистова 50-62, ул. Кумысская 1-25, скважина п.Лесная школа (МУП Водоканала)</t>
  </si>
  <si>
    <t xml:space="preserve">РУ-10/0,4кВ ТП-217</t>
  </si>
  <si>
    <t xml:space="preserve"> 13-00 - 17-00</t>
  </si>
  <si>
    <t xml:space="preserve">-ул. Докучаева 1-30, ул. Ярославского 1-44, ул. Вильямса 1-40, ул. Лизы Чайкиной 1-49, детский сад №143 «Золотая рыбка», котельная ПАО ТГК-14 д/с №143, магазин продукты, ул. Докучаева 11 (кафе «Юрта»), ул. Артема 1-8.</t>
  </si>
  <si>
    <t xml:space="preserve">ВЛ-10кВ ф .3  РП-22</t>
  </si>
  <si>
    <t xml:space="preserve">для замены опор</t>
  </si>
  <si>
    <t>28,29.04.2025</t>
  </si>
  <si>
    <t xml:space="preserve">- ул. Подлесная 102-106, ул. Вакарина 26-98, 3, 2В, ул. Шевченко 29-130, ул. Ковалевской 1-14, ул. Короленко 49-72, 47А, ул. Лермонтова 6-130, ул. Кольцевая 12-51, ул. Лобачевского 1-9.</t>
  </si>
  <si>
    <t xml:space="preserve">ВЛ-10кВ ф.14 РП-33</t>
  </si>
  <si>
    <t xml:space="preserve">установка ПКУ</t>
  </si>
  <si>
    <t xml:space="preserve"> 09-00 - 18-00</t>
  </si>
  <si>
    <t xml:space="preserve"> - ООО Бурятпромресурс, ул. Домостроительная, магазин Титан, ул. Бабушкина 198, 200, 206, 208, м-н Николаевский ул. Бабушкина</t>
  </si>
  <si>
    <t xml:space="preserve">ВЛ-0,4кВ ф.4 ТП-313</t>
  </si>
  <si>
    <t xml:space="preserve">для подрезки крон деревьев</t>
  </si>
  <si>
    <t xml:space="preserve"> 10-00 - 15-00</t>
  </si>
  <si>
    <t xml:space="preserve">Советский район</t>
  </si>
  <si>
    <t xml:space="preserve">- ул. Партизанская 21-31, ул. Водопроводная 2, ул. Смолина киоск «Новости»</t>
  </si>
  <si>
    <t xml:space="preserve">РУ-0,4 кВ ТП-226</t>
  </si>
  <si>
    <t xml:space="preserve"> для устранения нагрева ТВК</t>
  </si>
  <si>
    <t xml:space="preserve">- ул.Самбуева 2-28, ул.Левитана 34-42, ул.Челюскина 12-43, ул. Заовражная 45б-99.</t>
  </si>
  <si>
    <t xml:space="preserve">ВЛ-0,4кВ ф.2 от ТП-410</t>
  </si>
  <si>
    <t xml:space="preserve"> для замены опор</t>
  </si>
  <si>
    <t xml:space="preserve">ул. пер. Грачевский 14-79,33А, ул. пер. Кемеровский 4-20,20А.</t>
  </si>
  <si>
    <t xml:space="preserve">ВЛ-10кВ ф.3 РП-22</t>
  </si>
  <si>
    <t xml:space="preserve"> 09-00 - 12-00</t>
  </si>
  <si>
    <t xml:space="preserve">РУ-0,4 кВ  ф. 6,8 от ТП-108</t>
  </si>
  <si>
    <t xml:space="preserve">для замена провода</t>
  </si>
  <si>
    <t xml:space="preserve">- ул.Комсомольская 15-17 (неч), ул.Октябрьская 17, ул.Буйко 16 - 18 (чет).</t>
  </si>
  <si>
    <t xml:space="preserve">РУ-0,4 ф.1 ТП-1519</t>
  </si>
  <si>
    <t xml:space="preserve"> для выправки опор</t>
  </si>
  <si>
    <t xml:space="preserve"> 10-00 - 12-00</t>
  </si>
  <si>
    <t xml:space="preserve">- СНТ «Профсоюзник».</t>
  </si>
  <si>
    <t xml:space="preserve">ВЛ-10кВ РЖД ф. Тальцы</t>
  </si>
  <si>
    <t xml:space="preserve"> для замены ЛР </t>
  </si>
  <si>
    <t xml:space="preserve">- СНТ «Талецкий».</t>
  </si>
  <si>
    <t xml:space="preserve">ВЛ-0,4 кВ ф.1 от ТП-516</t>
  </si>
  <si>
    <t>05,06.05.2025</t>
  </si>
  <si>
    <t xml:space="preserve">-ул. Кузнецкая 25-58, ул. Наушкинская 23-37, ул. Тверская 1-10.</t>
  </si>
  <si>
    <t xml:space="preserve">ВЛ-10кВ ф.3 РП  -22</t>
  </si>
  <si>
    <t xml:space="preserve">ВЛ-0,4кВ ф.1 от ТП- 516</t>
  </si>
  <si>
    <t xml:space="preserve">ВЛ-10кВ ф.3 РП- 22</t>
  </si>
  <si>
    <t xml:space="preserve">ВЛ-0,4кВ ф  1 от ТП-516</t>
  </si>
  <si>
    <t>12-16.05.2025</t>
  </si>
  <si>
    <t xml:space="preserve">ВЛ-10 кВ ф.3 РП-22</t>
  </si>
  <si>
    <t>12,13,14,15,16.05.2025</t>
  </si>
  <si>
    <t xml:space="preserve">яч. 11 ПС 35/6кВ Дивизионная</t>
  </si>
  <si>
    <t>профконтроль</t>
  </si>
  <si>
    <t xml:space="preserve"> 09-00- 17-00</t>
  </si>
  <si>
    <t xml:space="preserve">-ул. Каменная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</si>
</sst>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35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3" fillId="0" borderId="6" numFmtId="0" xfId="0" applyFont="1" applyBorder="1" applyAlignment="1">
      <alignment horizontal="center" vertical="center" wrapText="1"/>
    </xf>
    <xf fontId="6" fillId="3" borderId="6" numFmtId="160" xfId="0" applyNumberFormat="1" applyFont="1" applyFill="1" applyBorder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3" fillId="0" borderId="6" numFmtId="0" xfId="0" applyFont="1" applyBorder="1" applyAlignment="1">
      <alignment horizontal="left" vertical="center" wrapText="1"/>
    </xf>
    <xf fontId="6" fillId="3" borderId="0" numFmtId="0" xfId="0" applyFont="1" applyFill="1" applyAlignment="1">
      <alignment horizontal="center" vertical="center" wrapText="1"/>
    </xf>
    <xf fontId="6" fillId="3" borderId="6" numFmtId="0" xfId="0" applyFont="1" applyFill="1" applyBorder="1" applyAlignment="1">
      <alignment horizontal="left" vertical="center" wrapText="1"/>
    </xf>
    <xf fontId="6" fillId="3" borderId="0" numFmtId="160" xfId="0" applyNumberFormat="1" applyFont="1" applyFill="1" applyAlignment="1">
      <alignment horizontal="center" vertical="center" wrapText="1"/>
    </xf>
    <xf fontId="3" fillId="3" borderId="0" numFmtId="0" xfId="0" applyFont="1" applyFill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3" fillId="3" borderId="0" numFmtId="160" xfId="0" applyNumberFormat="1" applyFont="1" applyFill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3" fillId="3" borderId="6" numFmtId="160" xfId="0" applyNumberFormat="1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/>
    </xf>
    <xf fontId="6" fillId="3" borderId="6" numFmtId="0" xfId="0" applyFont="1" applyFill="1" applyBorder="1" applyAlignment="1">
      <alignment horizontal="left" wrapText="1"/>
    </xf>
    <xf fontId="6" fillId="3" borderId="6" numFmtId="0" xfId="0" applyFont="1" applyFill="1" applyBorder="1" applyAlignment="1">
      <alignment horizontal="center" wrapText="1"/>
    </xf>
    <xf fontId="3" fillId="0" borderId="6" numFmtId="0" xfId="0" applyFont="1" applyBorder="1" applyAlignment="1">
      <alignment horizontal="center"/>
    </xf>
    <xf fontId="3" fillId="0" borderId="6" numFmtId="160" xfId="0" applyNumberFormat="1" applyFont="1" applyBorder="1" applyAlignment="1">
      <alignment horizontal="center"/>
    </xf>
    <xf fontId="6" fillId="0" borderId="6" numFmtId="0" xfId="0" applyFont="1" applyBorder="1" applyAlignment="1">
      <alignment horizontal="left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34.5">
      <c r="A6" s="14">
        <v>1</v>
      </c>
      <c r="B6" s="15" t="str">
        <f t="shared" ref="B6:B1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Железнодорожный РЭС</v>
      </c>
      <c r="C6" s="16" t="s">
        <v>14</v>
      </c>
      <c r="D6" s="16" t="s">
        <v>15</v>
      </c>
      <c r="E6" s="17">
        <v>45775</v>
      </c>
      <c r="F6" s="18" t="s">
        <v>16</v>
      </c>
      <c r="G6" s="19" t="s">
        <v>17</v>
      </c>
      <c r="H6" s="19" t="s">
        <v>18</v>
      </c>
      <c r="I6" s="20" t="s">
        <v>19</v>
      </c>
    </row>
    <row r="7" ht="51.75">
      <c r="A7" s="14">
        <f t="shared" ref="A7:A10" si="1">A6+1</f>
        <v>2</v>
      </c>
      <c r="B7" s="15" t="str">
        <f t="shared" si="0"/>
        <v xml:space="preserve">ПО ГЭС, Октябрьский РЭС</v>
      </c>
      <c r="C7" s="18" t="s">
        <v>20</v>
      </c>
      <c r="D7" s="21" t="s">
        <v>21</v>
      </c>
      <c r="E7" s="17">
        <v>45775</v>
      </c>
      <c r="F7" s="21" t="s">
        <v>22</v>
      </c>
      <c r="G7" s="19" t="s">
        <v>23</v>
      </c>
      <c r="H7" s="19" t="s">
        <v>18</v>
      </c>
      <c r="I7" s="22" t="s">
        <v>24</v>
      </c>
    </row>
    <row r="8" ht="81" customHeight="1">
      <c r="A8" s="14">
        <f t="shared" si="1"/>
        <v>3</v>
      </c>
      <c r="B8" s="15" t="str">
        <f t="shared" si="0"/>
        <v xml:space="preserve">ПО ГЭС, Железнодорожный РЭС</v>
      </c>
      <c r="C8" s="18" t="s">
        <v>25</v>
      </c>
      <c r="D8" s="18" t="s">
        <v>26</v>
      </c>
      <c r="E8" s="23">
        <v>45775</v>
      </c>
      <c r="F8" s="18" t="s">
        <v>27</v>
      </c>
      <c r="G8" s="24" t="s">
        <v>17</v>
      </c>
      <c r="H8" s="19" t="s">
        <v>18</v>
      </c>
      <c r="I8" s="22" t="s">
        <v>28</v>
      </c>
    </row>
    <row r="9" ht="51.75">
      <c r="A9" s="14">
        <f t="shared" si="1"/>
        <v>4</v>
      </c>
      <c r="B9" s="15" t="str">
        <f t="shared" si="0"/>
        <v xml:space="preserve">ПО ГЭС, Железнодорожный РЭС</v>
      </c>
      <c r="C9" s="18" t="s">
        <v>29</v>
      </c>
      <c r="D9" s="21" t="s">
        <v>26</v>
      </c>
      <c r="E9" s="17">
        <v>45775</v>
      </c>
      <c r="F9" s="21" t="s">
        <v>30</v>
      </c>
      <c r="G9" s="19" t="s">
        <v>17</v>
      </c>
      <c r="H9" s="19" t="s">
        <v>18</v>
      </c>
      <c r="I9" s="22" t="s">
        <v>31</v>
      </c>
    </row>
    <row r="10" s="25" customFormat="1" ht="69">
      <c r="A10" s="14">
        <f t="shared" si="1"/>
        <v>5</v>
      </c>
      <c r="B10" s="15" t="str">
        <f t="shared" si="0"/>
        <v xml:space="preserve">ПО ГЭС, Железнодорожный РЭС</v>
      </c>
      <c r="C10" s="18" t="s">
        <v>32</v>
      </c>
      <c r="D10" s="18" t="s">
        <v>33</v>
      </c>
      <c r="E10" s="26" t="s">
        <v>34</v>
      </c>
      <c r="F10" s="18" t="s">
        <v>16</v>
      </c>
      <c r="G10" s="19" t="s">
        <v>17</v>
      </c>
      <c r="H10" s="19" t="s">
        <v>18</v>
      </c>
      <c r="I10" s="22" t="s">
        <v>35</v>
      </c>
    </row>
    <row r="11" ht="34.5">
      <c r="A11" s="14">
        <f t="shared" ref="A11:A12" si="2">A10+1</f>
        <v>6</v>
      </c>
      <c r="B11" s="27" t="str">
        <f t="shared" ref="B11:B16" si="3">IF(G11="Октябрьский район","ПО ГЭС, Октябрьский РЭС",IF(G11="Советский район","ПО ГЭС, Советский РЭС",IF(G11="Железнодорожный район","ПО ГЭС, Железнодорожный РЭС")))</f>
        <v xml:space="preserve">ПО ГЭС, Октябрьский РЭС</v>
      </c>
      <c r="C11" s="21" t="s">
        <v>36</v>
      </c>
      <c r="D11" s="18" t="s">
        <v>37</v>
      </c>
      <c r="E11" s="28">
        <v>45775</v>
      </c>
      <c r="F11" s="18" t="s">
        <v>38</v>
      </c>
      <c r="G11" s="19" t="s">
        <v>23</v>
      </c>
      <c r="H11" s="19" t="s">
        <v>18</v>
      </c>
      <c r="I11" s="22" t="s">
        <v>39</v>
      </c>
    </row>
    <row r="12" ht="34.5">
      <c r="A12" s="14">
        <f t="shared" si="2"/>
        <v>7</v>
      </c>
      <c r="B12" s="27" t="str">
        <f t="shared" si="3"/>
        <v xml:space="preserve">ПО ГЭС, Советский РЭС</v>
      </c>
      <c r="C12" s="18" t="s">
        <v>40</v>
      </c>
      <c r="D12" s="18" t="s">
        <v>41</v>
      </c>
      <c r="E12" s="28">
        <v>45775</v>
      </c>
      <c r="F12" s="18" t="s">
        <v>42</v>
      </c>
      <c r="G12" s="19" t="s">
        <v>43</v>
      </c>
      <c r="H12" s="19" t="s">
        <v>18</v>
      </c>
      <c r="I12" s="22" t="s">
        <v>44</v>
      </c>
    </row>
    <row r="13" ht="120.75">
      <c r="A13" s="14">
        <f>A12+1</f>
        <v>8</v>
      </c>
      <c r="B13" s="27" t="str">
        <f t="shared" si="3"/>
        <v xml:space="preserve">ПО ГЭС, Железнодорожный РЭС</v>
      </c>
      <c r="C13" s="18" t="s">
        <v>45</v>
      </c>
      <c r="D13" s="18" t="s">
        <v>46</v>
      </c>
      <c r="E13" s="17">
        <v>45776</v>
      </c>
      <c r="F13" s="21" t="s">
        <v>22</v>
      </c>
      <c r="G13" s="19" t="s">
        <v>17</v>
      </c>
      <c r="H13" s="19" t="s">
        <v>18</v>
      </c>
      <c r="I13" s="22" t="s">
        <v>47</v>
      </c>
    </row>
    <row r="14" ht="51.75">
      <c r="A14" s="14">
        <f>A13+1</f>
        <v>9</v>
      </c>
      <c r="B14" s="27" t="str">
        <f t="shared" si="3"/>
        <v xml:space="preserve">ПО ГЭС, Советский РЭС</v>
      </c>
      <c r="C14" s="21" t="s">
        <v>48</v>
      </c>
      <c r="D14" s="18" t="s">
        <v>49</v>
      </c>
      <c r="E14" s="23">
        <v>45776</v>
      </c>
      <c r="F14" s="18" t="s">
        <v>22</v>
      </c>
      <c r="G14" s="19" t="s">
        <v>43</v>
      </c>
      <c r="H14" s="19" t="s">
        <v>18</v>
      </c>
      <c r="I14" s="22" t="s">
        <v>50</v>
      </c>
    </row>
    <row r="15" ht="51.75">
      <c r="A15" s="14">
        <f>A14+1</f>
        <v>10</v>
      </c>
      <c r="B15" s="27" t="str">
        <f t="shared" si="3"/>
        <v xml:space="preserve">ПО ГЭС, Железнодорожный РЭС</v>
      </c>
      <c r="C15" s="18" t="s">
        <v>51</v>
      </c>
      <c r="D15" s="21" t="s">
        <v>33</v>
      </c>
      <c r="E15" s="28">
        <v>45777</v>
      </c>
      <c r="F15" s="21" t="s">
        <v>52</v>
      </c>
      <c r="G15" s="19" t="s">
        <v>17</v>
      </c>
      <c r="H15" s="19" t="s">
        <v>18</v>
      </c>
      <c r="I15" s="22" t="s">
        <v>35</v>
      </c>
    </row>
    <row r="16" ht="34.5">
      <c r="A16" s="14">
        <f>A15+1</f>
        <v>11</v>
      </c>
      <c r="B16" s="27" t="str">
        <f t="shared" si="3"/>
        <v xml:space="preserve">ПО ГЭС, Железнодорожный РЭС</v>
      </c>
      <c r="C16" s="18" t="s">
        <v>53</v>
      </c>
      <c r="D16" s="18" t="s">
        <v>54</v>
      </c>
      <c r="E16" s="28">
        <v>45777</v>
      </c>
      <c r="F16" s="18" t="s">
        <v>52</v>
      </c>
      <c r="G16" s="19" t="s">
        <v>17</v>
      </c>
      <c r="H16" s="19" t="s">
        <v>18</v>
      </c>
      <c r="I16" s="22" t="s">
        <v>55</v>
      </c>
    </row>
    <row r="17" ht="17.25">
      <c r="A17" s="14">
        <f>A16+1</f>
        <v>12</v>
      </c>
      <c r="B17" s="27" t="str">
        <f>IF(G17="Октябрьский район","ПО ГЭС, Октябрьский РЭС",IF(G17="Советский район","ПО ГЭС, Советский РЭС",IF(G17="Железнодорожный район","ПО ГЭС, Железнодорожный РЭС")))</f>
        <v xml:space="preserve">ПО ГЭС, Советский РЭС</v>
      </c>
      <c r="C17" s="18" t="s">
        <v>56</v>
      </c>
      <c r="D17" s="18" t="s">
        <v>57</v>
      </c>
      <c r="E17" s="28">
        <v>45777</v>
      </c>
      <c r="F17" s="18" t="s">
        <v>58</v>
      </c>
      <c r="G17" s="19" t="s">
        <v>43</v>
      </c>
      <c r="H17" s="19" t="s">
        <v>18</v>
      </c>
      <c r="I17" s="22" t="s">
        <v>59</v>
      </c>
    </row>
    <row r="18" ht="17.25">
      <c r="A18" s="14">
        <f>A17+1</f>
        <v>13</v>
      </c>
      <c r="B18" s="27" t="str">
        <f>IF(G18="Октябрьский район","ПО ГЭС, Октябрьский РЭС",IF(G18="Советский район","ПО ГЭС, Советский РЭС",IF(G18="Железнодорожный район","ПО ГЭС, Железнодорожный РЭС")))</f>
        <v xml:space="preserve">ПО ГЭС, Октябрьский РЭС</v>
      </c>
      <c r="C18" s="18" t="s">
        <v>60</v>
      </c>
      <c r="D18" s="29" t="s">
        <v>61</v>
      </c>
      <c r="E18" s="28">
        <v>45782</v>
      </c>
      <c r="F18" s="29" t="s">
        <v>22</v>
      </c>
      <c r="G18" s="19" t="s">
        <v>23</v>
      </c>
      <c r="H18" s="19" t="s">
        <v>18</v>
      </c>
      <c r="I18" s="30" t="s">
        <v>62</v>
      </c>
    </row>
    <row r="19" ht="34.5">
      <c r="A19" s="14">
        <f>A18+1</f>
        <v>14</v>
      </c>
      <c r="B19" s="27" t="str">
        <f>IF(G19="Октябрьский район","ПО ГЭС, Октябрьский РЭС",IF(G19="Советский район","ПО ГЭС, Советский РЭС",IF(G19="Железнодорожный район","ПО ГЭС, Железнодорожный РЭС")))</f>
        <v xml:space="preserve">ПО ГЭС, Октябрьский РЭС</v>
      </c>
      <c r="C19" s="18" t="s">
        <v>63</v>
      </c>
      <c r="D19" s="18" t="s">
        <v>21</v>
      </c>
      <c r="E19" s="28" t="s">
        <v>64</v>
      </c>
      <c r="F19" s="18" t="s">
        <v>22</v>
      </c>
      <c r="G19" s="19" t="s">
        <v>23</v>
      </c>
      <c r="H19" s="19" t="s">
        <v>18</v>
      </c>
      <c r="I19" s="22" t="s">
        <v>65</v>
      </c>
    </row>
    <row r="20" ht="51.75">
      <c r="A20" s="14">
        <f>A19+1</f>
        <v>15</v>
      </c>
      <c r="B20" s="27" t="str">
        <f>IF(G20="Октябрьский район","ПО ГЭС, Октябрьский РЭС",IF(G20="Советский район","ПО ГЭС, Советский РЭС",IF(G20="Железнодорожный район","ПО ГЭС, Железнодорожный РЭС")))</f>
        <v xml:space="preserve">ПО ГЭС, Железнодорожный РЭС</v>
      </c>
      <c r="C20" s="18" t="s">
        <v>66</v>
      </c>
      <c r="D20" s="18" t="s">
        <v>33</v>
      </c>
      <c r="E20" s="28" t="s">
        <v>64</v>
      </c>
      <c r="F20" s="18" t="s">
        <v>16</v>
      </c>
      <c r="G20" s="19" t="s">
        <v>17</v>
      </c>
      <c r="H20" s="19" t="s">
        <v>18</v>
      </c>
      <c r="I20" s="22" t="s">
        <v>35</v>
      </c>
    </row>
    <row r="21" ht="34.5">
      <c r="A21" s="14">
        <f>A20+1</f>
        <v>16</v>
      </c>
      <c r="B21" s="27" t="str">
        <f>IF(G21="Октябрьский район","ПО ГЭС, Октябрьский РЭС",IF(G21="Советский район","ПО ГЭС, Советский РЭС",IF(G21="Железнодорожный район","ПО ГЭС, Железнодорожный РЭС")))</f>
        <v xml:space="preserve">ПО ГЭС, Октябрьский РЭС</v>
      </c>
      <c r="C21" s="18" t="s">
        <v>67</v>
      </c>
      <c r="D21" s="18" t="s">
        <v>21</v>
      </c>
      <c r="E21" s="28">
        <v>45784</v>
      </c>
      <c r="F21" s="18" t="s">
        <v>58</v>
      </c>
      <c r="G21" s="19" t="s">
        <v>23</v>
      </c>
      <c r="H21" s="19" t="s">
        <v>18</v>
      </c>
      <c r="I21" s="22" t="s">
        <v>65</v>
      </c>
    </row>
    <row r="22" ht="51.75">
      <c r="A22" s="14">
        <f>A21+1</f>
        <v>17</v>
      </c>
      <c r="B22" s="27" t="str">
        <f>IF(G22="Октябрьский район","ПО ГЭС, Октябрьский РЭС",IF(G22="Советский район","ПО ГЭС, Советский РЭС",IF(G22="Железнодорожный район","ПО ГЭС, Железнодорожный РЭС")))</f>
        <v xml:space="preserve">ПО ГЭС, Железнодорожный РЭС</v>
      </c>
      <c r="C22" s="18" t="s">
        <v>68</v>
      </c>
      <c r="D22" s="18" t="s">
        <v>33</v>
      </c>
      <c r="E22" s="28">
        <v>45784</v>
      </c>
      <c r="F22" s="18" t="s">
        <v>52</v>
      </c>
      <c r="G22" s="19" t="s">
        <v>17</v>
      </c>
      <c r="H22" s="19" t="s">
        <v>18</v>
      </c>
      <c r="I22" s="22" t="s">
        <v>35</v>
      </c>
    </row>
    <row r="23" ht="34.5">
      <c r="A23" s="14">
        <f>A22+1</f>
        <v>18</v>
      </c>
      <c r="B23" s="27" t="str">
        <f>IF(G23="Октябрьский район","ПО ГЭС, Октябрьский РЭС",IF(G23="Советский район","ПО ГЭС, Советский РЭС",IF(G23="Железнодорожный район","ПО ГЭС, Железнодорожный РЭС")))</f>
        <v xml:space="preserve">ПО ГЭС, Октябрьский РЭС</v>
      </c>
      <c r="C23" s="18" t="s">
        <v>69</v>
      </c>
      <c r="D23" s="18" t="s">
        <v>21</v>
      </c>
      <c r="E23" s="28" t="s">
        <v>70</v>
      </c>
      <c r="F23" s="18" t="s">
        <v>22</v>
      </c>
      <c r="G23" s="19" t="s">
        <v>23</v>
      </c>
      <c r="H23" s="19" t="s">
        <v>18</v>
      </c>
      <c r="I23" s="22" t="s">
        <v>65</v>
      </c>
    </row>
    <row r="24" ht="51.75">
      <c r="A24" s="14">
        <f>A23+1</f>
        <v>19</v>
      </c>
      <c r="B24" s="27" t="str">
        <f>IF(G24="Октябрьский район","ПО ГЭС, Октябрьский РЭС",IF(G24="Советский район","ПО ГЭС, Советский РЭС",IF(G24="Железнодорожный район","ПО ГЭС, Железнодорожный РЭС")))</f>
        <v xml:space="preserve">ПО ГЭС, Железнодорожный РЭС</v>
      </c>
      <c r="C24" s="18" t="s">
        <v>71</v>
      </c>
      <c r="D24" s="18" t="s">
        <v>33</v>
      </c>
      <c r="E24" s="28" t="s">
        <v>72</v>
      </c>
      <c r="F24" s="18" t="s">
        <v>16</v>
      </c>
      <c r="G24" s="19" t="s">
        <v>17</v>
      </c>
      <c r="H24" s="19" t="s">
        <v>18</v>
      </c>
      <c r="I24" s="22" t="s">
        <v>35</v>
      </c>
    </row>
    <row r="25" ht="17.25">
      <c r="A25" s="14">
        <f>A24+1</f>
        <v>20</v>
      </c>
      <c r="B25" s="27" t="str">
        <f>IF(G25="Октябрьский район","ПО ГЭС, Октябрьский РЭС",IF(G25="Советский район","ПО ГЭС, Советский РЭС",IF(G25="Железнодорожный район","ПО ГЭС, Железнодорожный РЭС")))</f>
        <v xml:space="preserve">ПО ГЭС, Советский РЭС</v>
      </c>
      <c r="C25" s="31" t="s">
        <v>73</v>
      </c>
      <c r="D25" s="32" t="s">
        <v>74</v>
      </c>
      <c r="E25" s="33">
        <v>45789</v>
      </c>
      <c r="F25" s="18" t="s">
        <v>75</v>
      </c>
      <c r="G25" s="19" t="s">
        <v>43</v>
      </c>
      <c r="H25" s="19" t="s">
        <v>18</v>
      </c>
      <c r="I25" s="34" t="s">
        <v>76</v>
      </c>
    </row>
    <row r="26" ht="17.25">
      <c r="A26" s="14"/>
      <c r="B26" s="2"/>
      <c r="C26" s="3"/>
      <c r="D26" s="3"/>
      <c r="E26" s="2"/>
      <c r="F26" s="4"/>
      <c r="G26" s="5"/>
      <c r="H26" s="4"/>
      <c r="I26" s="6"/>
    </row>
    <row r="27" ht="17.25">
      <c r="A27"/>
      <c r="B27" s="2"/>
      <c r="C27" s="3"/>
      <c r="D27" s="3"/>
      <c r="E27" s="2"/>
      <c r="F27" s="4"/>
      <c r="G27" s="5"/>
      <c r="H27" s="4"/>
      <c r="I27" s="6"/>
    </row>
    <row r="28" ht="17.25">
      <c r="A28"/>
      <c r="B28" s="2"/>
      <c r="C28" s="3"/>
      <c r="D28" s="3"/>
      <c r="E28" s="2"/>
      <c r="F28" s="4"/>
      <c r="G28" s="5"/>
      <c r="H28" s="4"/>
      <c r="I28" s="6"/>
    </row>
    <row r="29" ht="17.25">
      <c r="A29"/>
      <c r="B29" s="2"/>
      <c r="C29" s="3"/>
      <c r="D29" s="3"/>
      <c r="E29" s="2"/>
      <c r="F29" s="4"/>
      <c r="G29" s="5"/>
      <c r="H29" s="4"/>
      <c r="I29" s="6"/>
    </row>
    <row r="30" ht="17.25">
      <c r="A30"/>
      <c r="B30" s="2"/>
      <c r="C30" s="3"/>
      <c r="D30" s="3"/>
      <c r="E30" s="2"/>
      <c r="F30" s="4"/>
      <c r="G30" s="5"/>
      <c r="H30" s="4"/>
      <c r="I30" s="6"/>
    </row>
    <row r="31" ht="17.25">
      <c r="A31"/>
      <c r="B31" s="2"/>
      <c r="C31" s="3"/>
      <c r="D31" s="3"/>
      <c r="E31" s="2"/>
      <c r="F31" s="4"/>
      <c r="G31" s="5"/>
      <c r="H31" s="4"/>
      <c r="I31" s="6"/>
    </row>
    <row r="32" ht="17.25">
      <c r="A32"/>
      <c r="B32" s="2"/>
      <c r="C32" s="3"/>
      <c r="D32" s="3"/>
      <c r="E32" s="2"/>
      <c r="F32" s="4"/>
      <c r="G32" s="5"/>
      <c r="H32" s="4"/>
      <c r="I32" s="6"/>
    </row>
    <row r="33" ht="17.25">
      <c r="A33"/>
      <c r="B33" s="2"/>
      <c r="C33" s="3"/>
      <c r="D33" s="3"/>
      <c r="E33" s="2"/>
      <c r="F33" s="4"/>
      <c r="G33" s="5"/>
      <c r="H33" s="4"/>
      <c r="I33" s="6"/>
    </row>
    <row r="34" ht="17.25">
      <c r="A34"/>
      <c r="B34" s="2"/>
      <c r="C34" s="3"/>
      <c r="D34" s="3"/>
      <c r="E34" s="2"/>
      <c r="F34" s="4"/>
      <c r="G34" s="5"/>
      <c r="H34" s="4"/>
      <c r="I34" s="6"/>
    </row>
    <row r="35" ht="17.25">
      <c r="A35"/>
      <c r="B35" s="2"/>
      <c r="C35" s="3"/>
      <c r="D35" s="3"/>
      <c r="E35" s="2"/>
      <c r="F35" s="4"/>
      <c r="G35" s="5"/>
      <c r="H35" s="4"/>
      <c r="I35" s="6"/>
    </row>
    <row r="36" ht="17.25">
      <c r="A36"/>
      <c r="B36" s="2"/>
      <c r="C36" s="3"/>
      <c r="D36" s="3"/>
      <c r="E36" s="2"/>
      <c r="F36" s="4"/>
      <c r="G36" s="5"/>
      <c r="H36" s="4"/>
      <c r="I36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4" id="{00170055-00F5-4AF0-ADC8-00250034005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20" id="{0005001F-0046-4E96-857B-00FE0064009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19" id="{006B0092-008B-4ADB-A06F-007E0074007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04" id="{00690023-00C7-4E95-8534-009F00E40089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603" id="{0025009C-00E1-484B-A51B-007100DB00F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522" id="{00460099-0026-4ABA-BABC-009600A200D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6" id="{007A000D-00C5-4151-B870-00C60027009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443" id="{00F200BB-0052-44B5-86D6-004C007C00D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2" id="{00E100BD-0044-4F3E-9352-00870055006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5" id="{00010001-0077-4178-AE89-006A008D003B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261" id="{000E00C6-00AB-46A3-BAE6-00FC00A1009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3" id="{00480023-0003-4934-AB19-00D9003300DC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5" id="{00F50081-0087-4752-9094-00AF008800B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4" id="{00DD001D-00A2-4759-BA0B-00C2000B00D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3" id="{00CD0087-00A4-4C5A-A1FC-006800C8007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7" id="{00140025-0041-4A99-AD25-008D00F2009E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" id="{000900B0-0010-4C0D-B906-0031005E00E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5" id="{008300B6-000D-44E4-BA6A-00E5000500C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" id="{005F0016-0017-47FD-ABD7-005200860034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3" id="{00FE0087-0073-4B6C-8C20-00B200A2002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2" id="{00C40012-0048-4CFA-ACD5-005400BE00F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C6:C16</xm:sqref>
        </x14:conditionalFormatting>
        <x14:conditionalFormatting xmlns:xm="http://schemas.microsoft.com/office/excel/2006/main">
          <x14:cfRule type="duplicateValues" priority="1" id="{009A0093-0021-46A2-90CC-001C006400E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23</cp:revision>
  <dcterms:created xsi:type="dcterms:W3CDTF">2006-09-16T00:00:00Z</dcterms:created>
  <dcterms:modified xsi:type="dcterms:W3CDTF">2025-04-21T07:54:13Z</dcterms:modified>
</cp:coreProperties>
</file>