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60" yWindow="15" windowWidth="20955" windowHeight="9720"/>
  </bookViews>
  <sheets>
    <sheet name="Лист1" sheetId="1" r:id="rId1"/>
    <sheet name="Лист2" sheetId="2" r:id="rId2"/>
    <sheet name="Лист3" sheetId="3" r:id="rId3"/>
  </sheets>
  <calcPr calcId="145621"/>
</workbook>
</file>

<file path=xl/calcChain.xml><?xml version="1.0" encoding="utf-8"?>
<calcChain xmlns="http://schemas.openxmlformats.org/spreadsheetml/2006/main">
  <c r="B34" i="1" l="1"/>
  <c r="B33" i="1"/>
  <c r="B32" i="1"/>
  <c r="A32" i="1"/>
  <c r="A33" i="1" s="1"/>
  <c r="A34" i="1" s="1"/>
  <c r="A35" i="1" s="1"/>
  <c r="B31" i="1"/>
  <c r="B30" i="1"/>
  <c r="B29" i="1"/>
  <c r="B28" i="1"/>
  <c r="B27" i="1"/>
  <c r="B26" i="1"/>
  <c r="A25" i="1"/>
  <c r="A26" i="1" s="1"/>
  <c r="A27" i="1" s="1"/>
  <c r="A28" i="1" s="1"/>
  <c r="A29" i="1" s="1"/>
  <c r="B23" i="1"/>
  <c r="B22" i="1"/>
  <c r="B21" i="1"/>
  <c r="B20" i="1"/>
  <c r="B19" i="1"/>
  <c r="A19" i="1"/>
  <c r="A20" i="1" s="1"/>
  <c r="A21" i="1" s="1"/>
  <c r="B18" i="1"/>
  <c r="B15" i="1"/>
  <c r="B14" i="1"/>
  <c r="B13" i="1"/>
  <c r="B12" i="1"/>
  <c r="B11" i="1"/>
  <c r="B10" i="1"/>
  <c r="B9" i="1"/>
  <c r="A7" i="1"/>
  <c r="A8" i="1" s="1"/>
  <c r="A9" i="1" s="1"/>
  <c r="A10" i="1" s="1"/>
  <c r="A11" i="1" s="1"/>
  <c r="A12" i="1" s="1"/>
  <c r="A13" i="1" s="1"/>
  <c r="B6" i="1"/>
</calcChain>
</file>

<file path=xl/sharedStrings.xml><?xml version="1.0" encoding="utf-8"?>
<sst xmlns="http://schemas.openxmlformats.org/spreadsheetml/2006/main" count="202" uniqueCount="92">
  <si>
    <t>Приложение №1</t>
  </si>
  <si>
    <t>Советский, Октябрьский , Железнодорожный районы г. Улан-Удэ</t>
  </si>
  <si>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</si>
  <si>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</si>
  <si>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</si>
  <si>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</si>
  <si>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</si>
  <si>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</si>
  <si>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</si>
  <si>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</si>
  <si>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</si>
  <si>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</si>
  <si>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</si>
  <si>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Советский район</t>
  </si>
  <si>
    <t>Железнодорожный район</t>
  </si>
  <si>
    <t>Октябрьский район</t>
  </si>
  <si>
    <t>ПО ЦЭС, Городской РЭС</t>
  </si>
  <si>
    <t>Информация о планируемых отключениях в сетях ПО ГЭС, ЦЭС в период с 28 июля по 01 августа 2025 года</t>
  </si>
  <si>
    <t>ВЛ-0,4кВ ф.8 ТП-516</t>
  </si>
  <si>
    <t>для демонтажа опор</t>
  </si>
  <si>
    <t>с 10-00 до 17-00</t>
  </si>
  <si>
    <t>ул. Армавирская 5, ул. Горького 39-64, ул. Красной Звезды 36-38, ул. Орловская 26-57, ул. Тверская 11-19.</t>
  </si>
  <si>
    <t>РУ-6/0,4 кВ от ТП-26 В</t>
  </si>
  <si>
    <t>для технического обслуживания</t>
  </si>
  <si>
    <t>с 09-00 до 12-00</t>
  </si>
  <si>
    <t>ул. Первоцветная, 1-58.</t>
  </si>
  <si>
    <t>РУ-6/0,4 кВ от ТП-32 В</t>
  </si>
  <si>
    <t>с 13-00 до 17-00</t>
  </si>
  <si>
    <t>ул. Первоцветная, 1-32, ул. Вершинная, 17-44.</t>
  </si>
  <si>
    <t>ВЛ-6кВ ф.62 ПС Машзавод</t>
  </si>
  <si>
    <t>для проверки РЗА персонал ООО «Авиазавод»</t>
  </si>
  <si>
    <t>с 09-00 до 16-00</t>
  </si>
  <si>
    <t>ул. Мунгонова 1-8, 22а, 28, 32, 40, 42 АЗС №6, с/т "Горки", ул. Буранная 1, 5б, ул. Ясеневая 5, 69, ул. Клеверная 1 - 27, ул. Испытателей 11А, ул. Северо-восточная 22, 32, 44, 47, 50, 51, 52, 56, 66, 93, 94, 95, 96, 98, ул. Миля 1-37, ул. Королева 2а, 7, 27, 33 А, 35, 41-75, ул. Исаева 3, 9, 5, 10, 12, ул. Сафронова 6, 8, ул. Чкалова 21, ул. Камова 8Б блок 2, блок 1, Ул. Авиаторов 1-55, ул. Буранная 60, ДНТ Молодежный.</t>
  </si>
  <si>
    <t>ВЛ-10кВ ПС БВС ф.12 после СП-1</t>
  </si>
  <si>
    <t>для замены опо</t>
  </si>
  <si>
    <t>с 10-00 до 18-00</t>
  </si>
  <si>
    <t>учхоз «Байкал», учхоз «Байкал 2», ул. Степная протока, ул. Баргузинская 1-24, пер. Баргузинский, ул. Проселочная 2-22, ул. Сельская 1-15, ул. Ольхонская 1-30, ДНТ «Весна», Сад «Коммунальник», Светофор ул. Иволгинская 21а, сотовая вышка ТЕЛЕ-2 ДНТ Весна.</t>
  </si>
  <si>
    <t>РУ-6/0,4кВ от ТП-96/1</t>
  </si>
  <si>
    <t>с 09 до 13-00</t>
  </si>
  <si>
    <t>ул.Амбулаторная,2а (УФИЦ ФКУ ИК-7 УФСИН России), Амбулаторная,2 (СТО Масленка), ул.Амбулаторная,2в (Кафе), ул.Амбулаторная,2 к1 (торговый дом КТС), ул.Амбулаторная,2 к1 (база коммерсант), ул. Шаляпина,41а (магазин).</t>
  </si>
  <si>
    <t>РУ-10/0,4кВ от ТП-1031</t>
  </si>
  <si>
    <t>ул. Ринчино, 1-5,3а,9,ул. Ринчино, 8-11, ул. Ринчино, 7 (начальная школа№108), гаражный кооператив №213 по ул. Ринчино, КНС по ул. Ринчино.</t>
  </si>
  <si>
    <t>ВЛ-10кВ ф.5 ПС «Энергетик»</t>
  </si>
  <si>
    <t>для проверки РЗА персоналом ЦЭС</t>
  </si>
  <si>
    <t>п. Забйкальский ул. 30 - лет Победы, ул. Перспективная, ул. Холмистая, ул. Ромашковая, ул. Ореховая, ул. Клюквенная, ул. Васильковая, ул. Судуйтуская, ул. Декабристов, ул. Шафрановая, ул. Багряная, ул. Малиновая, ул. Грибная, ул. Кадалинская, ул. Лавандовая, ул. Луч Надежды, ДНТ " Луч ", ул. Совхозная, 1 - 27, 2 - 30, ул. Ключевая, ул. Поклонная, ул. Теплая, мкр. Тепличный квартал 1-43, РТПЦ мкр. Тепличный.</t>
  </si>
  <si>
    <t>РУ-10/0,4 кВ ТП-1301</t>
  </si>
  <si>
    <t>ул. Ринчино,29 к.1</t>
  </si>
  <si>
    <t>РУ-6/0,4 кВ от ТП-41 В</t>
  </si>
  <si>
    <t>с 9-00 до 13-00</t>
  </si>
  <si>
    <t>пос. Солнечный ул. Журавлинная, 1-67, ул. Сочинская 7б ,13б,13а,29а.</t>
  </si>
  <si>
    <t>РУ-6/0,4 кВ от ТП-23 В</t>
  </si>
  <si>
    <t>С 13-00 до 17-00</t>
  </si>
  <si>
    <t>пос. ст. Зеленый ул. Ветровая, ул.Вечерняя, ул. Вершинная, ул. Угловая.</t>
  </si>
  <si>
    <t>ВЛ-0,4кВ ф.6 ТП-421</t>
  </si>
  <si>
    <t>для подрезки крон деревьев</t>
  </si>
  <si>
    <t>с 10-00 до 13-00</t>
  </si>
  <si>
    <t>ул. Сельскохозяйственная, 1-13, ул. Житкевич, 2-17, ул. Оронгойская,2-29, пер. Оронгойский,2-4..</t>
  </si>
  <si>
    <t>ВЛ-6кВ ф.11 ПС «Западная» от ТП-34</t>
  </si>
  <si>
    <t>ул. Радикальцева,11 ( ИП Крум), ул. Заовражная,1в/1 (АЗС Роснефть).</t>
  </si>
  <si>
    <t>ВЛ-0,4кВ ф.4 от ТП-705</t>
  </si>
  <si>
    <t>для правки опор</t>
  </si>
  <si>
    <t>СНТ Строитель.</t>
  </si>
  <si>
    <t>ВЛ-10 екВ ф.14 РП-33</t>
  </si>
  <si>
    <t>для сборки шлейфов</t>
  </si>
  <si>
    <t>ул. Бабушкина,208 (ИП Саяпин), ул. Бабушкина, 200а (ИП Саяпин), ул. Бабушкина,200 (магазин Титан), ул. Бабушкина, 200-206, ул. Бабушкина, 202 (магазин Абсолют).</t>
  </si>
  <si>
    <t>РУ-6/0,4кВ от ТП-616</t>
  </si>
  <si>
    <t>ул. Зейская,19-76, ул. Псковская,27-77, ул. Аргунская, 37-10</t>
  </si>
  <si>
    <t>РУ-6/0,4 кВ от ТП-13 В</t>
  </si>
  <si>
    <t>пос. Зеленхоз ул. Третьякова, 25, 25А, ул. Третьякова, 10-24.</t>
  </si>
  <si>
    <t>РУ-6/0,4 кВ от ТП-14 В</t>
  </si>
  <si>
    <t>пос. Зеленхоз ул. Третьякова, проезд Третьякова 5-175)</t>
  </si>
  <si>
    <t>РУ-6/0,4 кВ от ТП-162</t>
  </si>
  <si>
    <t>ул. Чертенкова,71 к.3, ул. Чертенкова,71(У-У ОАО ГАТП-3), ул. Чертенкова,86-92, ул. Коллективная, 1-10, ул. Чертенкова, 90-104, ул. Садовая, 3-14, ул. Коллективная, 16-22.</t>
  </si>
  <si>
    <t>РУ-6/0,4кВ от ТП-970</t>
  </si>
  <si>
    <t>ул. Кабанская,52б (АЗС ННК Бурятнефтепродукт)</t>
  </si>
  <si>
    <t>РУ-6/0,4кВ от ТП-436</t>
  </si>
  <si>
    <t>с 13-00 до 16-00</t>
  </si>
  <si>
    <t>ул. Борсоева, 71-73,77, ул. Пристанская, 10-12, ул. Пристанская,4д,4е, ул. Пристанская, 4а,4б,4в (Исправительная колония №7).</t>
  </si>
  <si>
    <t>РУ-0,4кВ ТП-606</t>
  </si>
  <si>
    <t>ул. Зейская,1-43, ул. Псковская,1-40, ул. Аргунская, 1-69, пер. Сумской, 1-15,ул. Сумская, 1-35, ул. Тологойская, 19-47.</t>
  </si>
  <si>
    <t>РУ-6/0,4кВ от ТП-242</t>
  </si>
  <si>
    <t>ул. Цивилева, 41 (Республиканский центр профилактики и борьбы со СПИД), ул. Революции 1905 г,42 (магазин Титан), ул. Революции 1905 г,42, ул. Революции 1905 г, 38, ул. Цивилева, 33-48, ЦТП-7 (ПАО ТГК-14), светофор по ул. Революции 1905 г (МУП Горсвет).</t>
  </si>
  <si>
    <t>РУ-6/0,4кВ от ТП-281</t>
  </si>
  <si>
    <t xml:space="preserve">л. Лимонова, 10-14, ул. Лимонова, 10а-14а (офисное помещение). </t>
  </si>
  <si>
    <t>ВЛ-0,4кВ ф.2 ТП-422</t>
  </si>
  <si>
    <t>для монтажа СИП</t>
  </si>
  <si>
    <t>ДНТ «Дружба».</t>
  </si>
  <si>
    <t>РУ-0,4кВ ТП-612</t>
  </si>
  <si>
    <t>01.08.2025</t>
  </si>
  <si>
    <t xml:space="preserve">ул. Псковская,83-107, пер. Псковский,1-7. </t>
  </si>
  <si>
    <t>ПО ГЭС, Восточный РЭС</t>
  </si>
  <si>
    <t>г. Улан-Удэ</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</si>
</sst>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scheme val="minor"/>
    </font>
    <font>
      <sz val="10"/>
      <name val="Arial Cyr"/>
    </font>
    <font>
      <sz val="11"/>
      <color theme="1"/>
      <name val="Times New Roman"/>
    </font>
    <font>
      <sz val="14"/>
      <color theme="1"/>
      <name val="Times New Roman"/>
    </font>
    <font>
      <b/>
      <sz val="16"/>
      <color theme="1"/>
      <name val="Times New Roman"/>
    </font>
    <font>
      <sz val="14"/>
      <color theme="1"/>
      <name val="Calibri"/>
      <scheme val="minor"/>
    </font>
    <font>
      <sz val="14"/>
      <name val="Times New Roman"/>
    </font>
    <font>
      <sz val="11"/>
      <color theme="1"/>
      <name val="Calibri"/>
      <scheme val="minor"/>
    </font>
    <font>
      <sz val="14"/>
      <color theme="1"/>
      <name val="Times New Roman"/>
      <family val="1"/>
      <charset val="204"/>
    </font>
    <font>
      <sz val="14"/>
      <name val="Times New Roman"/>
      <family val="1"/>
      <charset val="204"/>
    </font>
  </fonts>
  <fills count="5">
    <fill>
      <patternFill patternType="none"/>
    </fill>
    <fill>
      <patternFill patternType="gray125"/>
    </fill>
    <fill>
      <patternFill patternType="solid">
        <fgColor theme="0"/>
        <bgColor theme="0"/>
      </patternFill>
    </fill>
    <fill>
      <patternFill patternType="solid">
        <fgColor theme="0"/>
        <bgColor theme="0"/>
      </patternFill>
    </fill>
    <fill>
      <patternFill patternType="solid">
        <fgColor indexed="65"/>
        <bgColor indexed="26"/>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theme="1"/>
      </left>
      <right style="thin">
        <color theme="1"/>
      </right>
      <top style="thin">
        <color theme="1"/>
      </top>
      <bottom style="thin">
        <color theme="1"/>
      </bottom>
      <diagonal/>
    </border>
    <border>
      <left style="thin">
        <color theme="1"/>
      </left>
      <right style="thin">
        <color theme="1"/>
      </right>
      <top/>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theme="1"/>
      </right>
      <top style="thin">
        <color theme="1"/>
      </top>
      <bottom style="thin">
        <color indexed="64"/>
      </bottom>
      <diagonal/>
    </border>
    <border>
      <left style="thin">
        <color theme="1"/>
      </left>
      <right style="thin">
        <color theme="1"/>
      </right>
      <top/>
      <bottom style="thin">
        <color indexed="64"/>
      </bottom>
      <diagonal/>
    </border>
  </borders>
  <cellStyleXfs count="3">
    <xf numFmtId="0" fontId="0" fillId="0" borderId="0"/>
    <xf numFmtId="0" fontId="7" fillId="0" borderId="0"/>
    <xf numFmtId="0" fontId="1" fillId="0" borderId="0"/>
  </cellStyleXfs>
  <cellXfs count="38">
    <xf numFmtId="0" fontId="0" fillId="0" borderId="0" xfId="0"/>
    <xf numFmtId="0" fontId="0" fillId="0" borderId="0" xfId="0"/>
    <xf numFmtId="0" fontId="2" fillId="0" borderId="0" xfId="0" applyFont="1"/>
    <xf numFmtId="0" fontId="3" fillId="0" borderId="0" xfId="0" applyFont="1" applyAlignment="1">
      <alignment horizontal="center" vertical="center"/>
    </xf>
    <xf numFmtId="0" fontId="3" fillId="0" borderId="0" xfId="0" applyFont="1"/>
    <xf numFmtId="0" fontId="3" fillId="0" borderId="0" xfId="0" applyFont="1" applyAlignment="1">
      <alignment wrapText="1"/>
    </xf>
    <xf numFmtId="0" fontId="3" fillId="2" borderId="0" xfId="0" applyFont="1" applyFill="1"/>
    <xf numFmtId="0" fontId="3" fillId="2" borderId="0" xfId="0" applyFont="1" applyFill="1" applyAlignment="1">
      <alignment vertical="top"/>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2" borderId="3" xfId="0" applyFont="1" applyFill="1" applyBorder="1" applyAlignment="1">
      <alignment horizontal="center" vertical="center" wrapText="1"/>
    </xf>
    <xf numFmtId="0" fontId="5" fillId="0" borderId="0" xfId="0" applyFont="1"/>
    <xf numFmtId="0" fontId="3" fillId="0" borderId="4" xfId="0" applyFont="1" applyBorder="1" applyAlignment="1">
      <alignment horizontal="center" vertical="center" wrapText="1"/>
    </xf>
    <xf numFmtId="0" fontId="6" fillId="3" borderId="5" xfId="0" applyFont="1" applyFill="1" applyBorder="1" applyAlignment="1">
      <alignment horizontal="center" vertical="center" wrapText="1"/>
    </xf>
    <xf numFmtId="14" fontId="6" fillId="3" borderId="5"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3" borderId="0" xfId="0" applyFont="1" applyFill="1" applyAlignment="1">
      <alignment horizontal="center" vertical="center" wrapText="1"/>
    </xf>
    <xf numFmtId="0" fontId="0" fillId="0" borderId="0" xfId="0" applyAlignment="1">
      <alignment wrapText="1"/>
    </xf>
    <xf numFmtId="14" fontId="6" fillId="3" borderId="0" xfId="0" applyNumberFormat="1" applyFont="1" applyFill="1" applyAlignment="1">
      <alignment horizontal="center" vertical="center" wrapText="1"/>
    </xf>
    <xf numFmtId="0" fontId="3" fillId="3" borderId="6"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6" fillId="0" borderId="7" xfId="0" applyFont="1" applyBorder="1" applyAlignment="1">
      <alignment horizontal="center" vertical="center" wrapText="1"/>
    </xf>
    <xf numFmtId="0" fontId="6" fillId="3" borderId="8" xfId="0" applyFont="1" applyFill="1" applyBorder="1" applyAlignment="1">
      <alignment horizontal="center" vertical="center" wrapText="1"/>
    </xf>
    <xf numFmtId="0" fontId="6" fillId="0" borderId="5" xfId="0" applyFont="1" applyBorder="1" applyAlignment="1">
      <alignment horizontal="center" vertical="center" wrapText="1"/>
    </xf>
    <xf numFmtId="49" fontId="6" fillId="0" borderId="5" xfId="0" applyNumberFormat="1" applyFont="1" applyBorder="1" applyAlignment="1">
      <alignment horizontal="center" vertical="center" wrapText="1"/>
    </xf>
    <xf numFmtId="20" fontId="6" fillId="4" borderId="5" xfId="0" applyNumberFormat="1" applyFont="1" applyFill="1" applyBorder="1" applyAlignment="1">
      <alignment horizontal="center" vertical="center" wrapText="1"/>
    </xf>
    <xf numFmtId="0" fontId="6" fillId="4" borderId="5"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4" fillId="0" borderId="0" xfId="0" applyFont="1" applyAlignment="1">
      <alignment horizontal="center"/>
    </xf>
    <xf numFmtId="0" fontId="4"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cellXfs>
  <cellStyles count="3">
    <cellStyle name="Обычный" xfId="0" builtinId="0"/>
    <cellStyle name="Обычный 13" xfId="1"/>
    <cellStyle name="Обычн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50" workbookViewId="0">
      <selection activeCell="E7" sqref="E7"/>
    </sheetView>
  </sheetViews>
  <sheetFormatPr defaultColWidth="9.140625" defaultRowHeight="18.75" x14ac:dyDescent="0.3"/>
  <cols>
    <col min="1" max="1" width="5.85546875" style="1" customWidth="1"/>
    <col min="2" max="2" width="32.28515625" style="2" customWidth="1"/>
    <col min="3" max="3" width="37.85546875" style="3" customWidth="1"/>
    <col min="4" max="4" width="31" style="3" customWidth="1"/>
    <col min="5" max="5" width="27.7109375" style="2" customWidth="1"/>
    <col min="6" max="6" width="21" style="4" customWidth="1"/>
    <col min="7" max="7" width="37.28515625" style="5" customWidth="1"/>
    <col min="8" max="8" width="31.5703125" style="4" customWidth="1"/>
    <col min="9" max="9" width="123.28515625" style="6" customWidth="1"/>
    <col min="10" max="10" width="16.7109375" style="1" customWidth="1"/>
    <col min="11" max="16384" width="9.140625" style="1"/>
  </cols>
  <sheetData>
    <row r="1" spans="1:9" ht="21" customHeight="1" x14ac:dyDescent="0.3">
      <c r="I1" s="7" t="s">
        <v>0</v>
      </c>
    </row>
    <row r="2" spans="1:9" ht="20.25" x14ac:dyDescent="0.3">
      <c r="B2" s="34" t="s">
        <v>17</v>
      </c>
      <c r="C2" s="34"/>
      <c r="D2" s="34"/>
      <c r="E2" s="34"/>
      <c r="F2" s="34"/>
      <c r="G2" s="34"/>
      <c r="H2" s="34"/>
      <c r="I2" s="34"/>
    </row>
    <row r="3" spans="1:9" ht="39.75" customHeight="1" x14ac:dyDescent="0.3">
      <c r="E3" s="35" t="s">
        <v>1</v>
      </c>
      <c r="F3" s="35"/>
      <c r="G3" s="35"/>
      <c r="H3" s="35"/>
    </row>
    <row r="4" spans="1:9" ht="36" customHeight="1" x14ac:dyDescent="0.25">
      <c r="A4" s="36" t="s">
        <v>2</v>
      </c>
      <c r="B4" s="36" t="s">
        <v>3</v>
      </c>
      <c r="C4" s="36" t="s">
        <v>4</v>
      </c>
      <c r="D4" s="36" t="s">
        <v>5</v>
      </c>
      <c r="E4" s="36" t="s">
        <v>6</v>
      </c>
      <c r="F4" s="36"/>
      <c r="G4" s="36" t="s">
        <v>7</v>
      </c>
      <c r="H4" s="36"/>
      <c r="I4" s="36"/>
    </row>
    <row r="5" spans="1:9" ht="56.25" x14ac:dyDescent="0.25">
      <c r="A5" s="36"/>
      <c r="B5" s="36"/>
      <c r="C5" s="37"/>
      <c r="D5" s="37"/>
      <c r="E5" s="9" t="s">
        <v>8</v>
      </c>
      <c r="F5" s="9" t="s">
        <v>9</v>
      </c>
      <c r="G5" s="9" t="s">
        <v>10</v>
      </c>
      <c r="H5" s="9" t="s">
        <v>11</v>
      </c>
      <c r="I5" s="10" t="s">
        <v>12</v>
      </c>
    </row>
    <row r="6" spans="1:9" s="11" customFormat="1" ht="198" customHeight="1" x14ac:dyDescent="0.3">
      <c r="A6" s="8">
        <v>1</v>
      </c>
      <c r="B6" s="12" t="str">
        <f t="shared" ref="B6:B22" si="0">IF(G6="Октябрьский район","ПО ГЭС, Октябрьский РЭС",IF(G6="Советский район","ПО ГЭС, Советский РЭС",IF(G6="Железнодорожный район","ПО ГЭС, Железнодорожный РЭС")))</f>
        <v>ПО ГЭС, Октябрьский РЭС</v>
      </c>
      <c r="C6" s="13" t="s">
        <v>18</v>
      </c>
      <c r="D6" s="13" t="s">
        <v>19</v>
      </c>
      <c r="E6" s="14">
        <v>45866</v>
      </c>
      <c r="F6" s="13" t="s">
        <v>20</v>
      </c>
      <c r="G6" s="29" t="s">
        <v>15</v>
      </c>
      <c r="H6" s="15" t="s">
        <v>91</v>
      </c>
      <c r="I6" s="13" t="s">
        <v>21</v>
      </c>
    </row>
    <row r="7" spans="1:9" ht="136.5" customHeight="1" x14ac:dyDescent="0.25">
      <c r="A7" s="8">
        <f t="shared" ref="A7:A13" si="1">A6+1</f>
        <v>2</v>
      </c>
      <c r="B7" s="16" t="s">
        <v>90</v>
      </c>
      <c r="C7" s="13" t="s">
        <v>22</v>
      </c>
      <c r="D7" s="17" t="s">
        <v>23</v>
      </c>
      <c r="E7" s="14">
        <v>45866</v>
      </c>
      <c r="F7" s="13" t="s">
        <v>24</v>
      </c>
      <c r="G7" s="15" t="s">
        <v>14</v>
      </c>
      <c r="H7" s="15" t="s">
        <v>91</v>
      </c>
      <c r="I7" s="13" t="s">
        <v>25</v>
      </c>
    </row>
    <row r="8" spans="1:9" s="18" customFormat="1" ht="37.5" x14ac:dyDescent="0.25">
      <c r="A8" s="8">
        <f t="shared" si="1"/>
        <v>3</v>
      </c>
      <c r="B8" s="16" t="s">
        <v>90</v>
      </c>
      <c r="C8" s="13" t="s">
        <v>26</v>
      </c>
      <c r="D8" s="13" t="s">
        <v>23</v>
      </c>
      <c r="E8" s="19">
        <v>45866</v>
      </c>
      <c r="F8" s="13" t="s">
        <v>27</v>
      </c>
      <c r="G8" s="15" t="s">
        <v>14</v>
      </c>
      <c r="H8" s="15" t="s">
        <v>91</v>
      </c>
      <c r="I8" s="13" t="s">
        <v>28</v>
      </c>
    </row>
    <row r="9" spans="1:9" ht="93.75" x14ac:dyDescent="0.25">
      <c r="A9" s="8">
        <f t="shared" si="1"/>
        <v>4</v>
      </c>
      <c r="B9" s="16" t="str">
        <f t="shared" si="0"/>
        <v>ПО ГЭС, Железнодорожный РЭС</v>
      </c>
      <c r="C9" s="13" t="s">
        <v>29</v>
      </c>
      <c r="D9" s="17" t="s">
        <v>30</v>
      </c>
      <c r="E9" s="14">
        <v>45866</v>
      </c>
      <c r="F9" s="13" t="s">
        <v>31</v>
      </c>
      <c r="G9" s="15" t="s">
        <v>14</v>
      </c>
      <c r="H9" s="15" t="s">
        <v>91</v>
      </c>
      <c r="I9" s="13" t="s">
        <v>32</v>
      </c>
    </row>
    <row r="10" spans="1:9" ht="63" customHeight="1" x14ac:dyDescent="0.25">
      <c r="A10" s="8">
        <f t="shared" si="1"/>
        <v>5</v>
      </c>
      <c r="B10" s="16" t="str">
        <f t="shared" si="0"/>
        <v>ПО ГЭС, Советский РЭС</v>
      </c>
      <c r="C10" s="13" t="s">
        <v>33</v>
      </c>
      <c r="D10" s="13" t="s">
        <v>34</v>
      </c>
      <c r="E10" s="19">
        <v>45866</v>
      </c>
      <c r="F10" s="13" t="s">
        <v>35</v>
      </c>
      <c r="G10" s="15" t="s">
        <v>13</v>
      </c>
      <c r="H10" s="15" t="s">
        <v>91</v>
      </c>
      <c r="I10" s="13" t="s">
        <v>36</v>
      </c>
    </row>
    <row r="11" spans="1:9" ht="56.25" x14ac:dyDescent="0.25">
      <c r="A11" s="8">
        <f t="shared" si="1"/>
        <v>6</v>
      </c>
      <c r="B11" s="16" t="str">
        <f>IF(G11="Октябрьский район","ПО ГЭС, Октябрьский РЭС",IF(G11="Советский район","ПО ГЭС, Советский РЭС",IF(G11="Железнодорожный район","ПО ГЭС, Железнодорожный РЭС")))</f>
        <v>ПО ГЭС, Железнодорожный РЭС</v>
      </c>
      <c r="C11" s="13" t="s">
        <v>37</v>
      </c>
      <c r="D11" s="17" t="s">
        <v>23</v>
      </c>
      <c r="E11" s="14">
        <v>45866</v>
      </c>
      <c r="F11" s="13" t="s">
        <v>38</v>
      </c>
      <c r="G11" s="20" t="s">
        <v>14</v>
      </c>
      <c r="H11" s="15" t="s">
        <v>91</v>
      </c>
      <c r="I11" s="13" t="s">
        <v>39</v>
      </c>
    </row>
    <row r="12" spans="1:9" ht="37.5" x14ac:dyDescent="0.25">
      <c r="A12" s="8">
        <f t="shared" si="1"/>
        <v>7</v>
      </c>
      <c r="B12" s="16" t="str">
        <f t="shared" si="0"/>
        <v>ПО ГЭС, Октябрьский РЭС</v>
      </c>
      <c r="C12" s="13" t="s">
        <v>40</v>
      </c>
      <c r="D12" s="13" t="s">
        <v>23</v>
      </c>
      <c r="E12" s="19">
        <v>45866</v>
      </c>
      <c r="F12" s="13" t="s">
        <v>20</v>
      </c>
      <c r="G12" s="15" t="s">
        <v>15</v>
      </c>
      <c r="H12" s="15" t="s">
        <v>91</v>
      </c>
      <c r="I12" s="13" t="s">
        <v>41</v>
      </c>
    </row>
    <row r="13" spans="1:9" ht="121.5" customHeight="1" x14ac:dyDescent="0.25">
      <c r="A13" s="8">
        <f t="shared" si="1"/>
        <v>8</v>
      </c>
      <c r="B13" s="16" t="str">
        <f t="shared" si="0"/>
        <v>ПО ГЭС, Октябрьский РЭС</v>
      </c>
      <c r="C13" s="13" t="s">
        <v>18</v>
      </c>
      <c r="D13" s="17" t="s">
        <v>19</v>
      </c>
      <c r="E13" s="14">
        <v>45867</v>
      </c>
      <c r="F13" s="13" t="s">
        <v>20</v>
      </c>
      <c r="G13" s="15" t="s">
        <v>15</v>
      </c>
      <c r="H13" s="15" t="s">
        <v>91</v>
      </c>
      <c r="I13" s="13" t="s">
        <v>21</v>
      </c>
    </row>
    <row r="14" spans="1:9" ht="82.5" customHeight="1" x14ac:dyDescent="0.25">
      <c r="A14" s="8">
        <v>9</v>
      </c>
      <c r="B14" s="16" t="str">
        <f t="shared" ref="B14:B15" si="2">IF(G14="Октябрьский район","ПО ГЭС, Октябрьский РЭС",IF(G14="Советский район","ПО ГЭС, Советский РЭС",IF(G14="Железнодорожный район","ПО ГЭС, Железнодорожный РЭС")))</f>
        <v>ПО ГЭС, Октябрьский РЭС</v>
      </c>
      <c r="C14" s="13" t="s">
        <v>42</v>
      </c>
      <c r="D14" s="13" t="s">
        <v>43</v>
      </c>
      <c r="E14" s="19">
        <v>45867</v>
      </c>
      <c r="F14" s="13" t="s">
        <v>24</v>
      </c>
      <c r="G14" s="15" t="s">
        <v>15</v>
      </c>
      <c r="H14" s="15" t="s">
        <v>91</v>
      </c>
      <c r="I14" s="13" t="s">
        <v>44</v>
      </c>
    </row>
    <row r="15" spans="1:9" ht="121.5" customHeight="1" x14ac:dyDescent="0.25">
      <c r="A15" s="8">
        <v>10</v>
      </c>
      <c r="B15" s="16" t="str">
        <f t="shared" si="2"/>
        <v>ПО ГЭС, Октябрьский РЭС</v>
      </c>
      <c r="C15" s="13" t="s">
        <v>45</v>
      </c>
      <c r="D15" s="17" t="s">
        <v>23</v>
      </c>
      <c r="E15" s="14">
        <v>45867</v>
      </c>
      <c r="F15" s="13" t="s">
        <v>20</v>
      </c>
      <c r="G15" s="32" t="s">
        <v>15</v>
      </c>
      <c r="H15" s="15" t="s">
        <v>91</v>
      </c>
      <c r="I15" s="13" t="s">
        <v>46</v>
      </c>
    </row>
    <row r="16" spans="1:9" ht="62.25" customHeight="1" x14ac:dyDescent="0.25">
      <c r="A16" s="8">
        <v>11</v>
      </c>
      <c r="B16" s="16" t="s">
        <v>90</v>
      </c>
      <c r="C16" s="13" t="s">
        <v>47</v>
      </c>
      <c r="D16" s="13" t="s">
        <v>23</v>
      </c>
      <c r="E16" s="19">
        <v>45867</v>
      </c>
      <c r="F16" s="13" t="s">
        <v>48</v>
      </c>
      <c r="G16" s="33" t="s">
        <v>14</v>
      </c>
      <c r="H16" s="15" t="s">
        <v>91</v>
      </c>
      <c r="I16" s="13" t="s">
        <v>49</v>
      </c>
    </row>
    <row r="17" spans="1:9" ht="37.5" x14ac:dyDescent="0.25">
      <c r="A17" s="8">
        <v>12</v>
      </c>
      <c r="B17" s="16" t="s">
        <v>90</v>
      </c>
      <c r="C17" s="13" t="s">
        <v>50</v>
      </c>
      <c r="D17" s="17" t="s">
        <v>23</v>
      </c>
      <c r="E17" s="14">
        <v>45867</v>
      </c>
      <c r="F17" s="13" t="s">
        <v>51</v>
      </c>
      <c r="G17" s="20" t="s">
        <v>14</v>
      </c>
      <c r="H17" s="15" t="s">
        <v>91</v>
      </c>
      <c r="I17" s="13" t="s">
        <v>52</v>
      </c>
    </row>
    <row r="18" spans="1:9" ht="37.5" x14ac:dyDescent="0.25">
      <c r="A18" s="8">
        <v>13</v>
      </c>
      <c r="B18" s="16" t="str">
        <f t="shared" si="0"/>
        <v>ПО ГЭС, Советский РЭС</v>
      </c>
      <c r="C18" s="13" t="s">
        <v>53</v>
      </c>
      <c r="D18" s="13" t="s">
        <v>54</v>
      </c>
      <c r="E18" s="19">
        <v>45867</v>
      </c>
      <c r="F18" s="13" t="s">
        <v>55</v>
      </c>
      <c r="G18" s="15" t="s">
        <v>13</v>
      </c>
      <c r="H18" s="15" t="s">
        <v>91</v>
      </c>
      <c r="I18" s="13" t="s">
        <v>56</v>
      </c>
    </row>
    <row r="19" spans="1:9" ht="37.5" x14ac:dyDescent="0.25">
      <c r="A19" s="8">
        <f t="shared" ref="A19:A34" si="3">A18+1</f>
        <v>14</v>
      </c>
      <c r="B19" s="16" t="str">
        <f t="shared" si="0"/>
        <v>ПО ГЭС, Советский РЭС</v>
      </c>
      <c r="C19" s="13" t="s">
        <v>57</v>
      </c>
      <c r="D19" s="13" t="s">
        <v>54</v>
      </c>
      <c r="E19" s="14">
        <v>45867</v>
      </c>
      <c r="F19" s="13" t="s">
        <v>27</v>
      </c>
      <c r="G19" s="15" t="s">
        <v>13</v>
      </c>
      <c r="H19" s="15" t="s">
        <v>91</v>
      </c>
      <c r="I19" s="13" t="s">
        <v>58</v>
      </c>
    </row>
    <row r="20" spans="1:9" ht="150" customHeight="1" x14ac:dyDescent="0.25">
      <c r="A20" s="8">
        <f t="shared" si="3"/>
        <v>15</v>
      </c>
      <c r="B20" s="16" t="str">
        <f t="shared" si="0"/>
        <v>ПО ГЭС, Октябрьский РЭС</v>
      </c>
      <c r="C20" s="13" t="s">
        <v>18</v>
      </c>
      <c r="D20" s="17" t="s">
        <v>19</v>
      </c>
      <c r="E20" s="14">
        <v>45868</v>
      </c>
      <c r="F20" s="13" t="s">
        <v>20</v>
      </c>
      <c r="G20" s="15" t="s">
        <v>15</v>
      </c>
      <c r="H20" s="15" t="s">
        <v>91</v>
      </c>
      <c r="I20" s="13" t="s">
        <v>21</v>
      </c>
    </row>
    <row r="21" spans="1:9" ht="37.5" x14ac:dyDescent="0.25">
      <c r="A21" s="8">
        <f t="shared" si="3"/>
        <v>16</v>
      </c>
      <c r="B21" s="16" t="str">
        <f t="shared" si="0"/>
        <v>ПО ГЭС, Октябрьский РЭС</v>
      </c>
      <c r="C21" s="13" t="s">
        <v>59</v>
      </c>
      <c r="D21" s="13" t="s">
        <v>60</v>
      </c>
      <c r="E21" s="19">
        <v>45868</v>
      </c>
      <c r="F21" s="13" t="s">
        <v>20</v>
      </c>
      <c r="G21" s="32" t="s">
        <v>15</v>
      </c>
      <c r="H21" s="15" t="s">
        <v>91</v>
      </c>
      <c r="I21" s="13" t="s">
        <v>61</v>
      </c>
    </row>
    <row r="22" spans="1:9" ht="37.5" x14ac:dyDescent="0.25">
      <c r="A22" s="8">
        <v>17</v>
      </c>
      <c r="B22" s="16" t="str">
        <f t="shared" si="0"/>
        <v>ПО ГЭС, Октябрьский РЭС</v>
      </c>
      <c r="C22" s="13" t="s">
        <v>62</v>
      </c>
      <c r="D22" s="17" t="s">
        <v>63</v>
      </c>
      <c r="E22" s="14">
        <v>45868</v>
      </c>
      <c r="F22" s="13" t="s">
        <v>20</v>
      </c>
      <c r="G22" s="20" t="s">
        <v>15</v>
      </c>
      <c r="H22" s="15" t="s">
        <v>91</v>
      </c>
      <c r="I22" s="13" t="s">
        <v>64</v>
      </c>
    </row>
    <row r="23" spans="1:9" ht="37.5" x14ac:dyDescent="0.25">
      <c r="A23" s="8">
        <v>18</v>
      </c>
      <c r="B23" s="16" t="str">
        <f t="shared" ref="B23:B34" si="4">IF(G23="Октябрьский район","ПО ГЭС, Октябрьский РЭС",IF(G23="Советский район","ПО ГЭС, Советский РЭС",IF(G23="Железнодорожный район","ПО ГЭС, Железнодорожный РЭС")))</f>
        <v>ПО ГЭС, Октябрьский РЭС</v>
      </c>
      <c r="C23" s="13" t="s">
        <v>65</v>
      </c>
      <c r="D23" s="13" t="s">
        <v>23</v>
      </c>
      <c r="E23" s="19">
        <v>45868</v>
      </c>
      <c r="F23" s="13" t="s">
        <v>20</v>
      </c>
      <c r="G23" s="15" t="s">
        <v>15</v>
      </c>
      <c r="H23" s="15" t="s">
        <v>91</v>
      </c>
      <c r="I23" s="13" t="s">
        <v>66</v>
      </c>
    </row>
    <row r="24" spans="1:9" ht="112.5" customHeight="1" x14ac:dyDescent="0.25">
      <c r="A24" s="8">
        <v>19</v>
      </c>
      <c r="B24" s="16" t="s">
        <v>90</v>
      </c>
      <c r="C24" s="21" t="s">
        <v>67</v>
      </c>
      <c r="D24" s="17" t="s">
        <v>23</v>
      </c>
      <c r="E24" s="14">
        <v>45868</v>
      </c>
      <c r="F24" s="13" t="s">
        <v>48</v>
      </c>
      <c r="G24" s="32" t="s">
        <v>14</v>
      </c>
      <c r="H24" s="15" t="s">
        <v>91</v>
      </c>
      <c r="I24" s="13" t="s">
        <v>68</v>
      </c>
    </row>
    <row r="25" spans="1:9" ht="37.5" x14ac:dyDescent="0.25">
      <c r="A25" s="8">
        <f t="shared" si="3"/>
        <v>20</v>
      </c>
      <c r="B25" s="16" t="s">
        <v>90</v>
      </c>
      <c r="C25" s="13" t="s">
        <v>69</v>
      </c>
      <c r="D25" s="13" t="s">
        <v>23</v>
      </c>
      <c r="E25" s="19">
        <v>45868</v>
      </c>
      <c r="F25" s="13" t="s">
        <v>51</v>
      </c>
      <c r="G25" s="20" t="s">
        <v>14</v>
      </c>
      <c r="H25" s="15" t="s">
        <v>91</v>
      </c>
      <c r="I25" s="13" t="s">
        <v>70</v>
      </c>
    </row>
    <row r="26" spans="1:9" ht="37.5" x14ac:dyDescent="0.25">
      <c r="A26" s="8">
        <f t="shared" si="3"/>
        <v>21</v>
      </c>
      <c r="B26" s="16" t="str">
        <f t="shared" si="4"/>
        <v>ПО ГЭС, Железнодорожный РЭС</v>
      </c>
      <c r="C26" s="21" t="s">
        <v>71</v>
      </c>
      <c r="D26" s="17" t="s">
        <v>23</v>
      </c>
      <c r="E26" s="14">
        <v>45868</v>
      </c>
      <c r="F26" s="13" t="s">
        <v>27</v>
      </c>
      <c r="G26" s="20" t="s">
        <v>14</v>
      </c>
      <c r="H26" s="15" t="s">
        <v>91</v>
      </c>
      <c r="I26" s="13" t="s">
        <v>72</v>
      </c>
    </row>
    <row r="27" spans="1:9" ht="37.5" x14ac:dyDescent="0.25">
      <c r="A27" s="8">
        <f t="shared" si="3"/>
        <v>22</v>
      </c>
      <c r="B27" s="16" t="str">
        <f t="shared" si="4"/>
        <v>ПО ГЭС, Советский РЭС</v>
      </c>
      <c r="C27" s="13" t="s">
        <v>73</v>
      </c>
      <c r="D27" s="13" t="s">
        <v>23</v>
      </c>
      <c r="E27" s="19">
        <v>45868</v>
      </c>
      <c r="F27" s="13" t="s">
        <v>55</v>
      </c>
      <c r="G27" s="29" t="s">
        <v>13</v>
      </c>
      <c r="H27" s="15" t="s">
        <v>91</v>
      </c>
      <c r="I27" s="13" t="s">
        <v>74</v>
      </c>
    </row>
    <row r="28" spans="1:9" ht="37.5" x14ac:dyDescent="0.25">
      <c r="A28" s="8">
        <f t="shared" si="3"/>
        <v>23</v>
      </c>
      <c r="B28" s="16" t="str">
        <f t="shared" si="4"/>
        <v>ПО ГЭС, Советский РЭС</v>
      </c>
      <c r="C28" s="21" t="s">
        <v>75</v>
      </c>
      <c r="D28" s="17" t="s">
        <v>23</v>
      </c>
      <c r="E28" s="14">
        <v>45868</v>
      </c>
      <c r="F28" s="13" t="s">
        <v>76</v>
      </c>
      <c r="G28" s="31" t="s">
        <v>13</v>
      </c>
      <c r="H28" s="15" t="s">
        <v>91</v>
      </c>
      <c r="I28" s="13" t="s">
        <v>77</v>
      </c>
    </row>
    <row r="29" spans="1:9" ht="37.5" x14ac:dyDescent="0.25">
      <c r="A29" s="8">
        <f t="shared" si="3"/>
        <v>24</v>
      </c>
      <c r="B29" s="16" t="str">
        <f t="shared" si="4"/>
        <v>ПО ГЭС, Октябрьский РЭС</v>
      </c>
      <c r="C29" s="22" t="s">
        <v>18</v>
      </c>
      <c r="D29" s="13" t="s">
        <v>19</v>
      </c>
      <c r="E29" s="14">
        <v>45869</v>
      </c>
      <c r="F29" s="13" t="s">
        <v>20</v>
      </c>
      <c r="G29" s="29" t="s">
        <v>15</v>
      </c>
      <c r="H29" s="15" t="s">
        <v>91</v>
      </c>
      <c r="I29" s="13" t="s">
        <v>21</v>
      </c>
    </row>
    <row r="30" spans="1:9" ht="37.5" x14ac:dyDescent="0.25">
      <c r="A30" s="8">
        <v>25</v>
      </c>
      <c r="B30" s="16" t="str">
        <f t="shared" si="4"/>
        <v>ПО ГЭС, Октябрьский РЭС</v>
      </c>
      <c r="C30" s="22" t="s">
        <v>78</v>
      </c>
      <c r="D30" s="17" t="s">
        <v>23</v>
      </c>
      <c r="E30" s="14">
        <v>45869</v>
      </c>
      <c r="F30" s="13" t="s">
        <v>20</v>
      </c>
      <c r="G30" s="31" t="s">
        <v>15</v>
      </c>
      <c r="H30" s="15" t="s">
        <v>91</v>
      </c>
      <c r="I30" s="13" t="s">
        <v>79</v>
      </c>
    </row>
    <row r="31" spans="1:9" ht="56.25" x14ac:dyDescent="0.25">
      <c r="A31" s="8">
        <v>26</v>
      </c>
      <c r="B31" s="16" t="str">
        <f t="shared" si="4"/>
        <v>ПО ГЭС, Октябрьский РЭС</v>
      </c>
      <c r="C31" s="13" t="s">
        <v>80</v>
      </c>
      <c r="D31" s="13" t="s">
        <v>23</v>
      </c>
      <c r="E31" s="19">
        <v>45869</v>
      </c>
      <c r="F31" s="13" t="s">
        <v>20</v>
      </c>
      <c r="G31" s="29" t="s">
        <v>15</v>
      </c>
      <c r="H31" s="15" t="s">
        <v>91</v>
      </c>
      <c r="I31" s="13" t="s">
        <v>81</v>
      </c>
    </row>
    <row r="32" spans="1:9" ht="37.5" x14ac:dyDescent="0.25">
      <c r="A32" s="8">
        <f t="shared" si="3"/>
        <v>27</v>
      </c>
      <c r="B32" s="16" t="str">
        <f t="shared" si="4"/>
        <v>ПО ГЭС, Железнодорожный РЭС</v>
      </c>
      <c r="C32" s="22" t="s">
        <v>82</v>
      </c>
      <c r="D32" s="17" t="s">
        <v>23</v>
      </c>
      <c r="E32" s="14">
        <v>45869</v>
      </c>
      <c r="F32" s="13" t="s">
        <v>27</v>
      </c>
      <c r="G32" s="29" t="s">
        <v>14</v>
      </c>
      <c r="H32" s="15" t="s">
        <v>91</v>
      </c>
      <c r="I32" s="13" t="s">
        <v>83</v>
      </c>
    </row>
    <row r="33" spans="1:9" ht="61.5" customHeight="1" x14ac:dyDescent="0.25">
      <c r="A33" s="8">
        <f t="shared" si="3"/>
        <v>28</v>
      </c>
      <c r="B33" s="16" t="str">
        <f t="shared" si="4"/>
        <v>ПО ГЭС, Советский РЭС</v>
      </c>
      <c r="C33" s="13" t="s">
        <v>84</v>
      </c>
      <c r="D33" s="13" t="s">
        <v>85</v>
      </c>
      <c r="E33" s="19">
        <v>45869</v>
      </c>
      <c r="F33" s="13" t="s">
        <v>20</v>
      </c>
      <c r="G33" s="31" t="s">
        <v>13</v>
      </c>
      <c r="H33" s="15" t="s">
        <v>91</v>
      </c>
      <c r="I33" s="13" t="s">
        <v>86</v>
      </c>
    </row>
    <row r="34" spans="1:9" ht="37.5" x14ac:dyDescent="0.25">
      <c r="A34" s="12">
        <f t="shared" si="3"/>
        <v>29</v>
      </c>
      <c r="B34" s="23" t="str">
        <f t="shared" si="4"/>
        <v>ПО ГЭС, Октябрьский РЭС</v>
      </c>
      <c r="C34" s="22" t="s">
        <v>18</v>
      </c>
      <c r="D34" s="24" t="s">
        <v>19</v>
      </c>
      <c r="E34" s="14">
        <v>45870</v>
      </c>
      <c r="F34" s="13" t="s">
        <v>20</v>
      </c>
      <c r="G34" s="29" t="s">
        <v>15</v>
      </c>
      <c r="H34" s="15" t="s">
        <v>91</v>
      </c>
      <c r="I34" s="13" t="s">
        <v>21</v>
      </c>
    </row>
    <row r="35" spans="1:9" s="11" customFormat="1" ht="37.5" x14ac:dyDescent="0.3">
      <c r="A35" s="12">
        <f>A34+1</f>
        <v>30</v>
      </c>
      <c r="B35" s="21" t="s">
        <v>16</v>
      </c>
      <c r="C35" s="25" t="s">
        <v>87</v>
      </c>
      <c r="D35" s="25" t="s">
        <v>23</v>
      </c>
      <c r="E35" s="26" t="s">
        <v>88</v>
      </c>
      <c r="F35" s="27" t="s">
        <v>20</v>
      </c>
      <c r="G35" s="30" t="s">
        <v>15</v>
      </c>
      <c r="H35" s="15" t="s">
        <v>91</v>
      </c>
      <c r="I35" s="28" t="s">
        <v>89</v>
      </c>
    </row>
  </sheetData>
  <mergeCells count="8">
    <mergeCell ref="B2:I2"/>
    <mergeCell ref="E3:H3"/>
    <mergeCell ref="A4:A5"/>
    <mergeCell ref="B4:B5"/>
    <mergeCell ref="C4:C5"/>
    <mergeCell ref="D4:D5"/>
    <mergeCell ref="E4:F4"/>
    <mergeCell ref="G4:I4"/>
  </mergeCells>
  <pageMargins left="0.7" right="0.25208333333333344"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Плюснина Александра Леонидовна</dc:creator>
  <cp:lastModifiedBy>User Windows</cp:lastModifiedBy>
  <cp:revision>7</cp:revision>
  <dcterms:created xsi:type="dcterms:W3CDTF">2006-09-16T00:00:00Z</dcterms:created>
  <dcterms:modified xsi:type="dcterms:W3CDTF">2025-07-22T05:18:05Z</dcterms:modified>
</cp:coreProperties>
</file>