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Плюснина\ПОП\2026\01.06.-05.06.26\согласование с Администрациями\"/>
    </mc:Choice>
  </mc:AlternateContent>
  <bookViews>
    <workbookView xWindow="360" yWindow="15" windowWidth="20955" windowHeight="9720"/>
  </bookViews>
  <sheets>
    <sheet name="Лист1" sheetId="1" r:id="rId1"/>
    <sheet name="Лист2" sheetId="2" r:id="rId2"/>
    <sheet name="Лист3" sheetId="3" r:id="rId3"/>
  </sheets>
  <calcPr calcId="162913"/>
</workbook>
</file>

<file path=xl/calcChain.xml><?xml version="1.0" encoding="utf-8"?>
<calcChain xmlns="http://schemas.openxmlformats.org/spreadsheetml/2006/main">
  <c r="B12" i="1" l="1"/>
  <c r="B13" i="1"/>
  <c r="B16" i="1"/>
  <c r="B17" i="1"/>
  <c r="B18" i="1"/>
  <c r="B19" i="1"/>
  <c r="B20" i="1"/>
  <c r="B22" i="1"/>
  <c r="B23" i="1"/>
  <c r="B24" i="1"/>
  <c r="B33" i="1"/>
  <c r="B32" i="1"/>
  <c r="B31" i="1"/>
  <c r="B30" i="1"/>
  <c r="B29" i="1"/>
  <c r="B28" i="1"/>
  <c r="B25" i="1"/>
  <c r="B7" i="1" l="1"/>
  <c r="B8" i="1"/>
  <c r="B9" i="1"/>
  <c r="B10" i="1"/>
  <c r="B11" i="1"/>
  <c r="A7" i="1"/>
</calcChain>
</file>

<file path=xl/sharedStrings.xml><?xml version="1.0" encoding="utf-8"?>
<sst xmlns="http://schemas.openxmlformats.org/spreadsheetml/2006/main" count="190" uniqueCount="89">
  <si>
    <t>Советский, Октябрьский , Железнодорожный районы г. Улан-Удэ</t>
  </si>
  <si>
    <t>№ п/п</t>
  </si>
  <si>
    <t>ПО, РЭС</t>
  </si>
  <si>
    <t>Оборудование, выводимое в ремонт</t>
  </si>
  <si>
    <t>Вид ремонта</t>
  </si>
  <si>
    <t>Период ремонта (ограничения потребителей)</t>
  </si>
  <si>
    <t>Ограничиваемые потребители</t>
  </si>
  <si>
    <t>Дата</t>
  </si>
  <si>
    <t>Время начала – время окончания</t>
  </si>
  <si>
    <t>Район, муниципальное образование</t>
  </si>
  <si>
    <t>Населённый пункт</t>
  </si>
  <si>
    <t>Улицы, дома, которые будут отключены</t>
  </si>
  <si>
    <t>Железнодорожный район</t>
  </si>
  <si>
    <t>Советский район</t>
  </si>
  <si>
    <t>Октябрьский район</t>
  </si>
  <si>
    <t>для замены опор</t>
  </si>
  <si>
    <t>ПО ЦЭС, Городской РЭС</t>
  </si>
  <si>
    <t>для перевода абонентов на новую ВЛИ</t>
  </si>
  <si>
    <t>для установки опор</t>
  </si>
  <si>
    <t>ВЛ-0,4кВ ф.1 от ТП-794</t>
  </si>
  <si>
    <t>ВЛ-0,4кВ ф.5 от ТП-794</t>
  </si>
  <si>
    <t>Приложение №1
к письму филиала ПАО "Россети Сибирь" - "Бурятэнерго"
от________________________№___________________</t>
  </si>
  <si>
    <t>Информация о планируемых отключениях в сетях ПО ГЭС, ЦЭС в период с 01 июня по 05 июня 2026 года</t>
  </si>
  <si>
    <t>ТП-35В</t>
  </si>
  <si>
    <t>для технического обслуживания</t>
  </si>
  <si>
    <t>ул. Полигон, ул. Таганская 1-27.</t>
  </si>
  <si>
    <t>ВЛ-6кВ ф.35 ПС «ЗММК»</t>
  </si>
  <si>
    <t xml:space="preserve"> для подрезки деревьев</t>
  </si>
  <si>
    <t>РУ-0,4кВ от ТП-655</t>
  </si>
  <si>
    <t>для сборки шлейфов</t>
  </si>
  <si>
    <t>ул. Ключевская 57/1-57/3, ул. Ключевская 47-53.</t>
  </si>
  <si>
    <t xml:space="preserve">ВЛ-0,4кВ ф.2 от ТП-409 </t>
  </si>
  <si>
    <t>для перевода потребителей на новую ВЛИ-0,4кВ</t>
  </si>
  <si>
    <t>ул. Полевая 16 - 23, ул. Урожайная 21 - 82.</t>
  </si>
  <si>
    <t>ВЛ-0,4кВ ф.2 от ТП-570</t>
  </si>
  <si>
    <t xml:space="preserve"> ул.Производственная, 6(храм Вознесения), ул.Производственная, 2-5,3а,10-12 ул. Проточная, 2-27,ул. Проточная, 1а-7а.</t>
  </si>
  <si>
    <t>ВЛ-6кВ ф.56 ПС Машзавод</t>
  </si>
  <si>
    <t>ГСК №23 по ул. Бетховена, ул. Бетховена 41 - 55, ул. Загорская 7 - 16, ул. Нестерова 2 - 4, 38 - 150, ул. Путиловская 1 - 68, ул. Седова 2 - 23, ул. Чайковского 72 - 135, ул. Комарова 20 - 79, ул. Глинки 7, ДНТ "Лотос" 7 - 12, 26 - 28.</t>
  </si>
  <si>
    <t>ВЛ-6кВ ф.18 РП-23</t>
  </si>
  <si>
    <t xml:space="preserve"> для безопасного проведения работ</t>
  </si>
  <si>
    <t>ул. Кулундинская 1-5, ул. Юннатов 2-39, Котельная ПАО «ТГК-14», ул. Локомотивная 50, ул. Целинная, ул. Уссурийская, ул. Агрономическая, ул. Минусинская.</t>
  </si>
  <si>
    <t>ВЛ-0,4кВ ф.2 от ТП-357</t>
  </si>
  <si>
    <t>ул.Серова, 1-22, ул. Воровского,32 (СТО).</t>
  </si>
  <si>
    <t>ТП-1В (Гавань 630)</t>
  </si>
  <si>
    <t xml:space="preserve"> для ТО</t>
  </si>
  <si>
    <t>Пос. Матросова 2Б/2</t>
  </si>
  <si>
    <t>ТП-2В (Гавань 250)</t>
  </si>
  <si>
    <t>Пос. Матросова 2Б/3</t>
  </si>
  <si>
    <t>для безопасного проведения работ</t>
  </si>
  <si>
    <t>ВЛ-6кВ ф.1 ПС Дивизионная</t>
  </si>
  <si>
    <t>для перезаводки КЛ-6кВ</t>
  </si>
  <si>
    <t xml:space="preserve">Школа №58, Дом культуры по ул. Дивизионная, 12, Котельная по ул. Батарейная, водоналивная будка, кладбище на стеклозаводе, ул. Ижевская, ул. Батарейная, ул. Школьный пер. 9-68, ул. Гарнизонная 1-60, ул. Нерченская 1 - 16, ул. Пантонная 1-10, ул. Железнодорожная 1-3, ул. Армейская 2-5, ул. Дарасунская 1-19, ул. Огневая 1-12, ул. Войсковая 25, ул. Интернациональная 10-43, ул. Ратная 2-11, ул. Березовская 1-2, ул. Сотниковская 1-23, ул. Тухачевского 1-14, ул. Черемховская 1-14, ст. Дивизионная 8 - 28,КНС МУП Водоканал по ул.ст. Дивизионная, ул.Акмолинская 1-20 </t>
  </si>
  <si>
    <t>ул. Онохойская 20-37, 39а, ул. Ростовская 40-42, ул. Гармаева 23.</t>
  </si>
  <si>
    <t>ВЛ-6 кВ Ф. 11 РП-15</t>
  </si>
  <si>
    <t xml:space="preserve"> для сборки шлейфов</t>
  </si>
  <si>
    <t>Промзона, ул. Оцимика,30б (светофор магазин низких цен), ул. Оцимика, 30а (мед. Компания), база по ул. Оцимка,30, ул. Ермаковского, 32 (оптовая база Титан), ул. Воровского,50 (база Буркопсоюза), ул. Гоголя, 47 (оптовая база Контакт), ул. Гогля,53 (оптовая база Молпромсервис).</t>
  </si>
  <si>
    <t>ТП-37В</t>
  </si>
  <si>
    <t>для ТО</t>
  </si>
  <si>
    <t>Проспект Автомобилистов 5к1 (ООО «Бурятшинторг»)</t>
  </si>
  <si>
    <t>для монтажа провода СИП</t>
  </si>
  <si>
    <t>ул. Онохойская 2 - 19.</t>
  </si>
  <si>
    <t>ВЛ-0,4кВ ф.9 от ТП-334</t>
  </si>
  <si>
    <t>ул. Советская 30-32, 32а.</t>
  </si>
  <si>
    <t>ТП-79В</t>
  </si>
  <si>
    <t xml:space="preserve"> ул. 502 км. 103Б ООО «Курба»</t>
  </si>
  <si>
    <t>ТП-75В</t>
  </si>
  <si>
    <t xml:space="preserve"> Проспект Автомобилистов 1А ( ООО «Росшина»)</t>
  </si>
  <si>
    <t xml:space="preserve"> ГСК №23 по ул. Бетховена, ул. Бетховена 41 - 55, ул. Загорская 7 - 16, ул. Нестерова 2 - 4, 38 - 150, ул. Путиловская 1 - 68, ул. Седова 2 - 23, ул. Чайковского 72 - 135, ул. Комарова 20 - 79, ул. Глинки 7, ДНТ "Лотос" 7 - 12, 26 - 28.</t>
  </si>
  <si>
    <t xml:space="preserve">ВЛ-6кВ ф.18 РП-23 </t>
  </si>
  <si>
    <t xml:space="preserve">ВЛ-6кВ ф.5 РП-7 от ТП-539 </t>
  </si>
  <si>
    <t>для замены ВН в сторону ТП-538</t>
  </si>
  <si>
    <t>Ул. Бабушкина 67,69,73,75, 151-169(неч), Суворова 1-28, Бичурская 1-23, Медицинская 1-65, Наушкинская 28-70(чет), пер. Суворова 1-7, Пирогова 33,39,41,43, Кр. Звезды 1-28, Зеленая 1-44, Больничная 1,3,5, Красноярская 1-11, Овражная 2-14(чет), комплекс фотофиксации   по ул. Бабушкина,156 АЗС №4,ул. Бабушкина,151а (Тамир позная), ул. Бабушкина,168 (СТО Вилгуд), ул. Бабушкина,156а/2 ( Станция зарядки для электротранспорта), ул. Овражная,24,  ул. Бабушкина,156а (Мечеть), ул. Бабушкина,151 (СТО Рено Маркет),ул. Бабушкина,156б, 158в, СОШ №35.</t>
  </si>
  <si>
    <t>ул.Производственная, 6(храм Вознесения), ул.Производственная, 2-5,3а,10-12 ул. Проточная, 2-27,ул. Проточная, 1а-7а.</t>
  </si>
  <si>
    <t>г. Улан-Удэ</t>
  </si>
  <si>
    <t xml:space="preserve"> 09:00 - 17:00</t>
  </si>
  <si>
    <t xml:space="preserve"> 10:00 - 18:00 </t>
  </si>
  <si>
    <t xml:space="preserve"> 10:00 - 15:00</t>
  </si>
  <si>
    <t xml:space="preserve"> 10:00 - 17:00</t>
  </si>
  <si>
    <t xml:space="preserve">  10:00 - 15:00</t>
  </si>
  <si>
    <t xml:space="preserve"> 09:00 - 13:00</t>
  </si>
  <si>
    <t xml:space="preserve"> 13:00 - 17:00</t>
  </si>
  <si>
    <t xml:space="preserve"> 10:00 - 17:00 </t>
  </si>
  <si>
    <t xml:space="preserve"> 10:00 - 16:00</t>
  </si>
  <si>
    <t xml:space="preserve"> 09:00 - 13:00 </t>
  </si>
  <si>
    <t xml:space="preserve"> 13:00 - 15:00</t>
  </si>
  <si>
    <t xml:space="preserve">  09:00 - 13:00</t>
  </si>
  <si>
    <t>п. Зеленхоз, ул. Третьякова, проезд Третьякова, ул. Арбузова, ул. Житкова, ул. Богданова, ул. Перова, ДНТ Баяр, ул. Грушевая, п.Полигон, ул. Полигон. ул. Тяганская 22А (ООО «Система-Инвест»), ул. Телембинская, 49-116, ДНТ Терра ул. Анатолия Лопарева 11-18, переулок Сахюртинский, 1-21, п.Зеленхоз (Амбулатория), ул. Таганская, 22 (Сибмет).</t>
  </si>
  <si>
    <t>ПО ГЭС Восточный РЭС</t>
  </si>
  <si>
    <t>Работ с отключением потребителей не планируется.</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</si>
</sst>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0" x14ac:knownFonts="1">
    <font>
      <sz val="11"/>
      <color theme="1"/>
      <name val="Calibri"/>
      <scheme val="minor"/>
    </font>
    <font>
      <sz val="10"/>
      <name val="Arial Cyr"/>
    </font>
    <font>
      <sz val="11"/>
      <color theme="1"/>
      <name val="Times New Roman"/>
      <family val="1"/>
      <charset val="204"/>
    </font>
    <font>
      <sz val="14"/>
      <color theme="1"/>
      <name val="Times New Roman"/>
      <family val="1"/>
      <charset val="204"/>
    </font>
    <font>
      <b/>
      <sz val="16"/>
      <color theme="1"/>
      <name val="Times New Roman"/>
      <family val="1"/>
      <charset val="204"/>
    </font>
    <font>
      <sz val="14"/>
      <color theme="1"/>
      <name val="Calibri"/>
      <family val="2"/>
      <charset val="204"/>
      <scheme val="minor"/>
    </font>
    <font>
      <sz val="14"/>
      <name val="Times New Roman"/>
      <family val="1"/>
      <charset val="204"/>
    </font>
    <font>
      <sz val="11"/>
      <color theme="1"/>
      <name val="Calibri"/>
      <family val="2"/>
      <charset val="204"/>
      <scheme val="minor"/>
    </font>
    <font>
      <sz val="14"/>
      <name val="Times New Roman"/>
      <family val="1"/>
      <charset val="204"/>
    </font>
    <font>
      <sz val="10"/>
      <color theme="1"/>
      <name val="Times New Roman"/>
      <family val="1"/>
      <charset val="204"/>
    </font>
  </fonts>
  <fills count="4">
    <fill>
      <patternFill patternType="none"/>
    </fill>
    <fill>
      <patternFill patternType="gray125"/>
    </fill>
    <fill>
      <patternFill patternType="solid">
        <fgColor theme="0"/>
        <bgColor theme="0"/>
      </patternFill>
    </fill>
    <fill>
      <patternFill patternType="solid">
        <fgColor theme="0"/>
        <bgColor indexed="64"/>
      </patternFill>
    </fill>
  </fills>
  <borders count="6">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style="thin">
        <color auto="1"/>
      </left>
      <right style="thin">
        <color auto="1"/>
      </right>
      <top/>
      <bottom/>
      <diagonal/>
    </border>
  </borders>
  <cellStyleXfs count="3">
    <xf numFmtId="0" fontId="0" fillId="0" borderId="0"/>
    <xf numFmtId="0" fontId="7" fillId="0" borderId="0"/>
    <xf numFmtId="0" fontId="1" fillId="0" borderId="0"/>
  </cellStyleXfs>
  <cellXfs count="36">
    <xf numFmtId="0" fontId="0" fillId="0" borderId="0" xfId="0"/>
    <xf numFmtId="0" fontId="0" fillId="0" borderId="0" xfId="0"/>
    <xf numFmtId="0" fontId="2" fillId="0" borderId="0" xfId="0" applyFont="1"/>
    <xf numFmtId="0" fontId="3" fillId="0" borderId="0" xfId="0" applyFont="1" applyAlignment="1">
      <alignment horizontal="center" vertical="center"/>
    </xf>
    <xf numFmtId="0" fontId="3" fillId="0" borderId="0" xfId="0" applyFont="1"/>
    <xf numFmtId="0" fontId="3" fillId="0" borderId="0" xfId="0" applyFont="1" applyAlignment="1">
      <alignment horizontal="center" wrapText="1"/>
    </xf>
    <xf numFmtId="0" fontId="3" fillId="2" borderId="0" xfId="0" applyFont="1" applyFill="1"/>
    <xf numFmtId="0" fontId="3" fillId="0" borderId="2" xfId="0" applyFont="1" applyBorder="1" applyAlignment="1">
      <alignment horizontal="center" vertical="center" wrapText="1"/>
    </xf>
    <xf numFmtId="0" fontId="3" fillId="0" borderId="3" xfId="0" applyFont="1" applyBorder="1" applyAlignment="1">
      <alignment horizontal="center" vertical="center" wrapText="1"/>
    </xf>
    <xf numFmtId="0" fontId="3" fillId="2" borderId="3" xfId="0" applyFont="1" applyFill="1" applyBorder="1" applyAlignment="1">
      <alignment horizontal="center" vertical="center" wrapText="1"/>
    </xf>
    <xf numFmtId="0" fontId="5" fillId="0" borderId="0" xfId="0" applyFont="1"/>
    <xf numFmtId="0" fontId="3" fillId="0" borderId="4" xfId="0" applyFont="1" applyBorder="1" applyAlignment="1">
      <alignment horizontal="center" vertical="center" wrapText="1"/>
    </xf>
    <xf numFmtId="0" fontId="0" fillId="0" borderId="0" xfId="0" applyAlignment="1">
      <alignment wrapText="1"/>
    </xf>
    <xf numFmtId="0" fontId="6" fillId="0" borderId="2" xfId="0" applyFont="1" applyBorder="1" applyAlignment="1">
      <alignment horizontal="center" vertical="center" wrapText="1"/>
    </xf>
    <xf numFmtId="0" fontId="3" fillId="0" borderId="2" xfId="0" applyFont="1" applyBorder="1" applyAlignment="1">
      <alignment horizontal="center" vertical="center"/>
    </xf>
    <xf numFmtId="0" fontId="3" fillId="0" borderId="2" xfId="0" applyFont="1" applyBorder="1" applyAlignment="1">
      <alignment horizontal="center" wrapText="1"/>
    </xf>
    <xf numFmtId="0" fontId="2" fillId="0" borderId="2" xfId="0" applyFont="1" applyBorder="1"/>
    <xf numFmtId="0" fontId="3" fillId="0" borderId="2" xfId="0" applyFont="1" applyBorder="1"/>
    <xf numFmtId="0" fontId="3" fillId="2" borderId="2" xfId="0" applyFont="1" applyFill="1" applyBorder="1"/>
    <xf numFmtId="0" fontId="3" fillId="0" borderId="2" xfId="0" applyFont="1" applyBorder="1" applyAlignment="1">
      <alignment horizontal="center" vertical="center" wrapText="1"/>
    </xf>
    <xf numFmtId="0" fontId="9" fillId="0" borderId="0" xfId="0" applyFont="1" applyAlignment="1">
      <alignment horizontal="center" vertical="top" wrapText="1"/>
    </xf>
    <xf numFmtId="0" fontId="8" fillId="2" borderId="2" xfId="0" applyFont="1" applyFill="1" applyBorder="1" applyAlignment="1" applyProtection="1">
      <alignment horizontal="center" vertical="center" wrapText="1"/>
    </xf>
    <xf numFmtId="14" fontId="8" fillId="2" borderId="2" xfId="0" applyNumberFormat="1" applyFont="1" applyFill="1" applyBorder="1" applyAlignment="1" applyProtection="1">
      <alignment horizontal="center" vertical="center" wrapText="1"/>
    </xf>
    <xf numFmtId="0" fontId="8" fillId="2" borderId="2" xfId="0" applyFont="1" applyFill="1" applyBorder="1" applyAlignment="1">
      <alignment horizontal="center"/>
    </xf>
    <xf numFmtId="0" fontId="8" fillId="2" borderId="2" xfId="0" applyFont="1" applyFill="1" applyBorder="1" applyAlignment="1" applyProtection="1">
      <alignment horizontal="center" vertical="center" wrapText="1" indent="1"/>
    </xf>
    <xf numFmtId="0" fontId="3" fillId="2" borderId="2" xfId="0" applyFont="1" applyFill="1" applyBorder="1" applyAlignment="1">
      <alignment horizontal="center" vertical="center"/>
    </xf>
    <xf numFmtId="0" fontId="3" fillId="2" borderId="2" xfId="0" applyFont="1" applyFill="1" applyBorder="1" applyAlignment="1">
      <alignment horizontal="center" vertical="center" wrapText="1"/>
    </xf>
    <xf numFmtId="14" fontId="3" fillId="0" borderId="2" xfId="0" applyNumberFormat="1" applyFont="1" applyBorder="1" applyAlignment="1">
      <alignment horizontal="center" vertical="center"/>
    </xf>
    <xf numFmtId="0" fontId="6" fillId="2" borderId="2" xfId="0" applyFont="1" applyFill="1" applyBorder="1" applyAlignment="1" applyProtection="1">
      <alignment horizontal="center" vertical="center" wrapText="1"/>
    </xf>
    <xf numFmtId="0" fontId="3" fillId="0" borderId="5" xfId="0" applyFont="1" applyFill="1" applyBorder="1" applyAlignment="1">
      <alignment horizontal="center" vertical="center" wrapText="1"/>
    </xf>
    <xf numFmtId="0" fontId="4" fillId="0" borderId="0" xfId="0" applyFont="1" applyAlignment="1">
      <alignment horizontal="center"/>
    </xf>
    <xf numFmtId="0" fontId="4" fillId="0" borderId="1" xfId="0" applyFont="1" applyBorder="1" applyAlignment="1">
      <alignment horizontal="center" vertical="center"/>
    </xf>
    <xf numFmtId="0" fontId="3" fillId="0" borderId="2" xfId="0" applyFont="1" applyBorder="1" applyAlignment="1">
      <alignment horizontal="center" vertical="center" wrapText="1"/>
    </xf>
    <xf numFmtId="0" fontId="3" fillId="0" borderId="3" xfId="0" applyFont="1" applyBorder="1" applyAlignment="1">
      <alignment horizontal="center" vertical="center" wrapText="1"/>
    </xf>
    <xf numFmtId="0" fontId="3" fillId="3" borderId="2" xfId="0" applyFont="1" applyFill="1" applyBorder="1" applyAlignment="1">
      <alignment horizontal="center" vertical="center" wrapText="1"/>
    </xf>
    <xf numFmtId="0" fontId="6" fillId="0" borderId="2" xfId="0" applyFont="1" applyBorder="1" applyAlignment="1">
      <alignment horizontal="center" vertical="center" wrapText="1"/>
    </xf>
  </cellXfs>
  <cellStyles count="3">
    <cellStyle name="Обычный" xfId="0" builtinId="0"/>
    <cellStyle name="Обычный 13" xfId="1"/>
    <cellStyle name="Обычный 3"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Arial"/>
        <a:cs typeface="Arial"/>
      </a:majorFont>
      <a:minorFont>
        <a:latin typeface="Calibri"/>
        <a:ea typeface="Arial"/>
        <a:cs typeface="Arial"/>
      </a:minorFont>
    </a:fontScheme>
    <a:fmtScheme name="Стандартная">
      <a:fillStyleLst>
        <a:solidFill>
          <a:schemeClr val="phClr"/>
        </a:solidFill>
        <a:gradFill>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effectStyle>
      </a:effectStyleLst>
      <a:bgFillStyleLst>
        <a:solidFill>
          <a:schemeClr val="phClr"/>
        </a:solidFill>
        <a:gradFill>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gradFill>
        <a:gradFill>
          <a:gsLst>
            <a:gs pos="0">
              <a:schemeClr val="phClr">
                <a:tint val="80000"/>
                <a:satMod val="300000"/>
              </a:schemeClr>
            </a:gs>
            <a:gs pos="100000">
              <a:schemeClr val="phClr">
                <a:shade val="30000"/>
                <a:satMod val="200000"/>
              </a:schemeClr>
            </a:gs>
          </a:gsLst>
          <a:path path="circle"/>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4"/>
  <sheetViews>
    <sheetView tabSelected="1" topLeftCell="A26" zoomScale="50" workbookViewId="0">
      <selection activeCell="I43" sqref="I43"/>
    </sheetView>
  </sheetViews>
  <sheetFormatPr defaultColWidth="9.140625" defaultRowHeight="18.75" x14ac:dyDescent="0.3"/>
  <cols>
    <col min="1" max="1" width="5.85546875" style="1" customWidth="1"/>
    <col min="2" max="2" width="32.28515625" style="2" customWidth="1"/>
    <col min="3" max="3" width="37.85546875" style="3" customWidth="1"/>
    <col min="4" max="4" width="31" style="3" customWidth="1"/>
    <col min="5" max="5" width="27.7109375" style="2" customWidth="1"/>
    <col min="6" max="6" width="21" style="4" customWidth="1"/>
    <col min="7" max="7" width="37.28515625" style="5" customWidth="1"/>
    <col min="8" max="8" width="31.5703125" style="4" customWidth="1"/>
    <col min="9" max="9" width="135.28515625" style="6" customWidth="1"/>
    <col min="10" max="10" width="16.7109375" style="1" customWidth="1"/>
    <col min="11" max="16384" width="9.140625" style="1"/>
  </cols>
  <sheetData>
    <row r="1" spans="1:9" ht="69" customHeight="1" x14ac:dyDescent="0.3">
      <c r="I1" s="20" t="s">
        <v>21</v>
      </c>
    </row>
    <row r="2" spans="1:9" ht="20.25" x14ac:dyDescent="0.3">
      <c r="B2" s="30" t="s">
        <v>22</v>
      </c>
      <c r="C2" s="30"/>
      <c r="D2" s="30"/>
      <c r="E2" s="30"/>
      <c r="F2" s="30"/>
      <c r="G2" s="30"/>
      <c r="H2" s="30"/>
      <c r="I2" s="30"/>
    </row>
    <row r="3" spans="1:9" ht="39.75" customHeight="1" x14ac:dyDescent="0.3">
      <c r="E3" s="31" t="s">
        <v>0</v>
      </c>
      <c r="F3" s="31"/>
      <c r="G3" s="31"/>
      <c r="H3" s="31"/>
    </row>
    <row r="4" spans="1:9" ht="53.25" customHeight="1" x14ac:dyDescent="0.25">
      <c r="A4" s="32" t="s">
        <v>1</v>
      </c>
      <c r="B4" s="32" t="s">
        <v>2</v>
      </c>
      <c r="C4" s="32" t="s">
        <v>3</v>
      </c>
      <c r="D4" s="32" t="s">
        <v>4</v>
      </c>
      <c r="E4" s="32" t="s">
        <v>5</v>
      </c>
      <c r="F4" s="32"/>
      <c r="G4" s="32" t="s">
        <v>6</v>
      </c>
      <c r="H4" s="32"/>
      <c r="I4" s="32"/>
    </row>
    <row r="5" spans="1:9" ht="56.25" x14ac:dyDescent="0.25">
      <c r="A5" s="32"/>
      <c r="B5" s="32"/>
      <c r="C5" s="33"/>
      <c r="D5" s="33"/>
      <c r="E5" s="8" t="s">
        <v>7</v>
      </c>
      <c r="F5" s="8" t="s">
        <v>8</v>
      </c>
      <c r="G5" s="8" t="s">
        <v>9</v>
      </c>
      <c r="H5" s="8" t="s">
        <v>10</v>
      </c>
      <c r="I5" s="9" t="s">
        <v>11</v>
      </c>
    </row>
    <row r="6" spans="1:9" s="10" customFormat="1" ht="198" customHeight="1" x14ac:dyDescent="0.3">
      <c r="A6" s="7">
        <v>1</v>
      </c>
      <c r="B6" s="11" t="s">
        <v>87</v>
      </c>
      <c r="C6" s="21" t="s">
        <v>23</v>
      </c>
      <c r="D6" s="21" t="s">
        <v>24</v>
      </c>
      <c r="E6" s="22">
        <v>46174</v>
      </c>
      <c r="F6" s="21" t="s">
        <v>74</v>
      </c>
      <c r="G6" s="28" t="s">
        <v>12</v>
      </c>
      <c r="H6" s="28" t="s">
        <v>73</v>
      </c>
      <c r="I6" s="21" t="s">
        <v>25</v>
      </c>
    </row>
    <row r="7" spans="1:9" ht="136.5" customHeight="1" x14ac:dyDescent="0.25">
      <c r="A7" s="7">
        <f t="shared" ref="A7" si="0">A6+1</f>
        <v>2</v>
      </c>
      <c r="B7" s="11" t="str">
        <f t="shared" ref="B7:B33" si="1">IF(G7="Октябрьский район","ПО ГЭС, Октябрьский РЭС",IF(G7="Советский район","ПО ГЭС, Советский РЭС",IF(G7="Железнодорожный район","ПО ГЭС, Железнодорожный РЭС")))</f>
        <v>ПО ГЭС, Железнодорожный РЭС</v>
      </c>
      <c r="C7" s="21" t="s">
        <v>26</v>
      </c>
      <c r="D7" s="21" t="s">
        <v>27</v>
      </c>
      <c r="E7" s="22">
        <v>46174</v>
      </c>
      <c r="F7" s="21" t="s">
        <v>74</v>
      </c>
      <c r="G7" s="28" t="s">
        <v>12</v>
      </c>
      <c r="H7" s="28" t="s">
        <v>73</v>
      </c>
      <c r="I7" s="28" t="s">
        <v>86</v>
      </c>
    </row>
    <row r="8" spans="1:9" s="12" customFormat="1" ht="69.75" customHeight="1" x14ac:dyDescent="0.25">
      <c r="A8" s="19">
        <v>3</v>
      </c>
      <c r="B8" s="11" t="str">
        <f t="shared" si="1"/>
        <v>ПО ГЭС, Октябрьский РЭС</v>
      </c>
      <c r="C8" s="21" t="s">
        <v>28</v>
      </c>
      <c r="D8" s="21" t="s">
        <v>29</v>
      </c>
      <c r="E8" s="22">
        <v>46174</v>
      </c>
      <c r="F8" s="21" t="s">
        <v>75</v>
      </c>
      <c r="G8" s="28" t="s">
        <v>14</v>
      </c>
      <c r="H8" s="28" t="s">
        <v>73</v>
      </c>
      <c r="I8" s="21" t="s">
        <v>30</v>
      </c>
    </row>
    <row r="9" spans="1:9" ht="90" customHeight="1" x14ac:dyDescent="0.25">
      <c r="A9" s="19">
        <v>4</v>
      </c>
      <c r="B9" s="11" t="str">
        <f t="shared" si="1"/>
        <v>ПО ГЭС, Советский РЭС</v>
      </c>
      <c r="C9" s="21" t="s">
        <v>31</v>
      </c>
      <c r="D9" s="21" t="s">
        <v>32</v>
      </c>
      <c r="E9" s="22">
        <v>46174</v>
      </c>
      <c r="F9" s="21" t="s">
        <v>76</v>
      </c>
      <c r="G9" s="28" t="s">
        <v>13</v>
      </c>
      <c r="H9" s="28" t="s">
        <v>73</v>
      </c>
      <c r="I9" s="21" t="s">
        <v>33</v>
      </c>
    </row>
    <row r="10" spans="1:9" ht="124.5" customHeight="1" x14ac:dyDescent="0.25">
      <c r="A10" s="19">
        <v>5</v>
      </c>
      <c r="B10" s="11" t="str">
        <f t="shared" si="1"/>
        <v>ПО ГЭС, Октябрьский РЭС</v>
      </c>
      <c r="C10" s="21" t="s">
        <v>34</v>
      </c>
      <c r="D10" s="21" t="s">
        <v>18</v>
      </c>
      <c r="E10" s="22">
        <v>46174</v>
      </c>
      <c r="F10" s="21" t="s">
        <v>77</v>
      </c>
      <c r="G10" s="28" t="s">
        <v>14</v>
      </c>
      <c r="H10" s="28" t="s">
        <v>73</v>
      </c>
      <c r="I10" s="21" t="s">
        <v>35</v>
      </c>
    </row>
    <row r="11" spans="1:9" ht="230.25" customHeight="1" x14ac:dyDescent="0.25">
      <c r="A11" s="19">
        <v>6</v>
      </c>
      <c r="B11" s="11" t="str">
        <f t="shared" si="1"/>
        <v>ПО ГЭС, Железнодорожный РЭС</v>
      </c>
      <c r="C11" s="21" t="s">
        <v>36</v>
      </c>
      <c r="D11" s="21" t="s">
        <v>15</v>
      </c>
      <c r="E11" s="22">
        <v>46174</v>
      </c>
      <c r="F11" s="21" t="s">
        <v>77</v>
      </c>
      <c r="G11" s="28" t="s">
        <v>12</v>
      </c>
      <c r="H11" s="28" t="s">
        <v>73</v>
      </c>
      <c r="I11" s="21" t="s">
        <v>37</v>
      </c>
    </row>
    <row r="12" spans="1:9" ht="37.5" x14ac:dyDescent="0.25">
      <c r="A12" s="19">
        <v>7</v>
      </c>
      <c r="B12" s="11" t="str">
        <f t="shared" si="1"/>
        <v>ПО ГЭС, Железнодорожный РЭС</v>
      </c>
      <c r="C12" s="21" t="s">
        <v>38</v>
      </c>
      <c r="D12" s="21" t="s">
        <v>39</v>
      </c>
      <c r="E12" s="22">
        <v>46174</v>
      </c>
      <c r="F12" s="21" t="s">
        <v>77</v>
      </c>
      <c r="G12" s="28" t="s">
        <v>12</v>
      </c>
      <c r="H12" s="28" t="s">
        <v>73</v>
      </c>
      <c r="I12" s="21" t="s">
        <v>40</v>
      </c>
    </row>
    <row r="13" spans="1:9" ht="121.5" customHeight="1" x14ac:dyDescent="0.25">
      <c r="A13" s="19">
        <v>8</v>
      </c>
      <c r="B13" s="11" t="str">
        <f t="shared" si="1"/>
        <v>ПО ГЭС, Советский РЭС</v>
      </c>
      <c r="C13" s="21" t="s">
        <v>41</v>
      </c>
      <c r="D13" s="21" t="s">
        <v>15</v>
      </c>
      <c r="E13" s="22">
        <v>46175</v>
      </c>
      <c r="F13" s="21" t="s">
        <v>78</v>
      </c>
      <c r="G13" s="28" t="s">
        <v>13</v>
      </c>
      <c r="H13" s="28" t="s">
        <v>73</v>
      </c>
      <c r="I13" s="21" t="s">
        <v>42</v>
      </c>
    </row>
    <row r="14" spans="1:9" ht="82.5" customHeight="1" x14ac:dyDescent="0.25">
      <c r="A14" s="19">
        <v>9</v>
      </c>
      <c r="B14" s="11" t="s">
        <v>87</v>
      </c>
      <c r="C14" s="21" t="s">
        <v>43</v>
      </c>
      <c r="D14" s="21" t="s">
        <v>44</v>
      </c>
      <c r="E14" s="22">
        <v>46175</v>
      </c>
      <c r="F14" s="21" t="s">
        <v>79</v>
      </c>
      <c r="G14" s="28" t="s">
        <v>12</v>
      </c>
      <c r="H14" s="28" t="s">
        <v>73</v>
      </c>
      <c r="I14" s="21" t="s">
        <v>45</v>
      </c>
    </row>
    <row r="15" spans="1:9" ht="121.5" customHeight="1" x14ac:dyDescent="0.25">
      <c r="A15" s="19">
        <v>10</v>
      </c>
      <c r="B15" s="11" t="s">
        <v>87</v>
      </c>
      <c r="C15" s="21" t="s">
        <v>46</v>
      </c>
      <c r="D15" s="21" t="s">
        <v>44</v>
      </c>
      <c r="E15" s="22">
        <v>46175</v>
      </c>
      <c r="F15" s="21" t="s">
        <v>80</v>
      </c>
      <c r="G15" s="28" t="s">
        <v>12</v>
      </c>
      <c r="H15" s="28" t="s">
        <v>73</v>
      </c>
      <c r="I15" s="21" t="s">
        <v>47</v>
      </c>
    </row>
    <row r="16" spans="1:9" ht="62.25" customHeight="1" x14ac:dyDescent="0.25">
      <c r="A16" s="19">
        <v>11</v>
      </c>
      <c r="B16" s="11" t="str">
        <f t="shared" si="1"/>
        <v>ПО ГЭС, Железнодорожный РЭС</v>
      </c>
      <c r="C16" s="21" t="s">
        <v>36</v>
      </c>
      <c r="D16" s="21" t="s">
        <v>15</v>
      </c>
      <c r="E16" s="22">
        <v>46175</v>
      </c>
      <c r="F16" s="21" t="s">
        <v>77</v>
      </c>
      <c r="G16" s="28" t="s">
        <v>12</v>
      </c>
      <c r="H16" s="28" t="s">
        <v>73</v>
      </c>
      <c r="I16" s="21" t="s">
        <v>37</v>
      </c>
    </row>
    <row r="17" spans="1:9" ht="108.75" customHeight="1" x14ac:dyDescent="0.25">
      <c r="A17" s="19">
        <v>12</v>
      </c>
      <c r="B17" s="11" t="str">
        <f t="shared" si="1"/>
        <v>ПО ГЭС, Железнодорожный РЭС</v>
      </c>
      <c r="C17" s="21" t="s">
        <v>38</v>
      </c>
      <c r="D17" s="21" t="s">
        <v>48</v>
      </c>
      <c r="E17" s="22">
        <v>46175</v>
      </c>
      <c r="F17" s="21" t="s">
        <v>81</v>
      </c>
      <c r="G17" s="28" t="s">
        <v>12</v>
      </c>
      <c r="H17" s="28" t="s">
        <v>73</v>
      </c>
      <c r="I17" s="21" t="s">
        <v>40</v>
      </c>
    </row>
    <row r="18" spans="1:9" ht="93.75" customHeight="1" x14ac:dyDescent="0.25">
      <c r="A18" s="19">
        <v>13</v>
      </c>
      <c r="B18" s="11" t="str">
        <f t="shared" si="1"/>
        <v>ПО ГЭС, Советский РЭС</v>
      </c>
      <c r="C18" s="21" t="s">
        <v>49</v>
      </c>
      <c r="D18" s="21" t="s">
        <v>50</v>
      </c>
      <c r="E18" s="22">
        <v>46175</v>
      </c>
      <c r="F18" s="21" t="s">
        <v>82</v>
      </c>
      <c r="G18" s="28" t="s">
        <v>13</v>
      </c>
      <c r="H18" s="28" t="s">
        <v>73</v>
      </c>
      <c r="I18" s="21" t="s">
        <v>51</v>
      </c>
    </row>
    <row r="19" spans="1:9" ht="37.5" x14ac:dyDescent="0.25">
      <c r="A19" s="19">
        <v>14</v>
      </c>
      <c r="B19" s="11" t="str">
        <f t="shared" si="1"/>
        <v>ПО ГЭС, Октябрьский РЭС</v>
      </c>
      <c r="C19" s="21" t="s">
        <v>19</v>
      </c>
      <c r="D19" s="21" t="s">
        <v>17</v>
      </c>
      <c r="E19" s="22">
        <v>46175</v>
      </c>
      <c r="F19" s="21" t="s">
        <v>77</v>
      </c>
      <c r="G19" s="28" t="s">
        <v>14</v>
      </c>
      <c r="H19" s="28" t="s">
        <v>73</v>
      </c>
      <c r="I19" s="21" t="s">
        <v>52</v>
      </c>
    </row>
    <row r="20" spans="1:9" ht="60" customHeight="1" x14ac:dyDescent="0.3">
      <c r="A20" s="19">
        <v>15</v>
      </c>
      <c r="B20" s="11" t="str">
        <f t="shared" si="1"/>
        <v>ПО ГЭС, Советский РЭС</v>
      </c>
      <c r="C20" s="23" t="s">
        <v>53</v>
      </c>
      <c r="D20" s="21" t="s">
        <v>54</v>
      </c>
      <c r="E20" s="22">
        <v>46174</v>
      </c>
      <c r="F20" s="21" t="s">
        <v>74</v>
      </c>
      <c r="G20" s="28" t="s">
        <v>13</v>
      </c>
      <c r="H20" s="28" t="s">
        <v>73</v>
      </c>
      <c r="I20" s="21" t="s">
        <v>55</v>
      </c>
    </row>
    <row r="21" spans="1:9" ht="37.5" x14ac:dyDescent="0.25">
      <c r="A21" s="19">
        <v>16</v>
      </c>
      <c r="B21" s="11" t="s">
        <v>87</v>
      </c>
      <c r="C21" s="21" t="s">
        <v>56</v>
      </c>
      <c r="D21" s="21" t="s">
        <v>57</v>
      </c>
      <c r="E21" s="22">
        <v>46176</v>
      </c>
      <c r="F21" s="21" t="s">
        <v>83</v>
      </c>
      <c r="G21" s="28" t="s">
        <v>12</v>
      </c>
      <c r="H21" s="28" t="s">
        <v>73</v>
      </c>
      <c r="I21" s="21" t="s">
        <v>58</v>
      </c>
    </row>
    <row r="22" spans="1:9" ht="56.25" x14ac:dyDescent="0.25">
      <c r="A22" s="19">
        <v>17</v>
      </c>
      <c r="B22" s="11" t="str">
        <f t="shared" si="1"/>
        <v>ПО ГЭС, Железнодорожный РЭС</v>
      </c>
      <c r="C22" s="21" t="s">
        <v>36</v>
      </c>
      <c r="D22" s="21" t="s">
        <v>15</v>
      </c>
      <c r="E22" s="22">
        <v>46176</v>
      </c>
      <c r="F22" s="21" t="s">
        <v>77</v>
      </c>
      <c r="G22" s="28" t="s">
        <v>12</v>
      </c>
      <c r="H22" s="28" t="s">
        <v>73</v>
      </c>
      <c r="I22" s="24" t="s">
        <v>37</v>
      </c>
    </row>
    <row r="23" spans="1:9" ht="37.5" x14ac:dyDescent="0.25">
      <c r="A23" s="19">
        <v>18</v>
      </c>
      <c r="B23" s="11" t="str">
        <f t="shared" si="1"/>
        <v>ПО ГЭС, Железнодорожный РЭС</v>
      </c>
      <c r="C23" s="21" t="s">
        <v>38</v>
      </c>
      <c r="D23" s="21" t="s">
        <v>48</v>
      </c>
      <c r="E23" s="22">
        <v>46176</v>
      </c>
      <c r="F23" s="21" t="s">
        <v>77</v>
      </c>
      <c r="G23" s="28" t="s">
        <v>12</v>
      </c>
      <c r="H23" s="28" t="s">
        <v>73</v>
      </c>
      <c r="I23" s="21" t="s">
        <v>40</v>
      </c>
    </row>
    <row r="24" spans="1:9" ht="51" customHeight="1" x14ac:dyDescent="0.25">
      <c r="A24" s="19">
        <v>19</v>
      </c>
      <c r="B24" s="11" t="str">
        <f t="shared" si="1"/>
        <v>ПО ГЭС, Октябрьский РЭС</v>
      </c>
      <c r="C24" s="13" t="s">
        <v>20</v>
      </c>
      <c r="D24" s="19" t="s">
        <v>59</v>
      </c>
      <c r="E24" s="27">
        <v>46176</v>
      </c>
      <c r="F24" s="14" t="s">
        <v>77</v>
      </c>
      <c r="G24" s="19" t="s">
        <v>14</v>
      </c>
      <c r="H24" s="28" t="s">
        <v>73</v>
      </c>
      <c r="I24" s="25" t="s">
        <v>60</v>
      </c>
    </row>
    <row r="25" spans="1:9" ht="48.75" customHeight="1" x14ac:dyDescent="0.25">
      <c r="A25" s="29">
        <v>20</v>
      </c>
      <c r="B25" s="11" t="str">
        <f t="shared" si="1"/>
        <v>ПО ГЭС, Советский РЭС</v>
      </c>
      <c r="C25" s="14" t="s">
        <v>61</v>
      </c>
      <c r="D25" s="19" t="s">
        <v>17</v>
      </c>
      <c r="E25" s="27">
        <v>46176</v>
      </c>
      <c r="F25" s="14" t="s">
        <v>84</v>
      </c>
      <c r="G25" s="19" t="s">
        <v>13</v>
      </c>
      <c r="H25" s="28" t="s">
        <v>73</v>
      </c>
      <c r="I25" s="26" t="s">
        <v>62</v>
      </c>
    </row>
    <row r="26" spans="1:9" ht="48.75" customHeight="1" x14ac:dyDescent="0.25">
      <c r="A26" s="29">
        <v>21</v>
      </c>
      <c r="B26" s="11" t="s">
        <v>87</v>
      </c>
      <c r="C26" s="14" t="s">
        <v>63</v>
      </c>
      <c r="D26" s="19" t="s">
        <v>57</v>
      </c>
      <c r="E26" s="27">
        <v>46177</v>
      </c>
      <c r="F26" s="14" t="s">
        <v>80</v>
      </c>
      <c r="G26" s="19" t="s">
        <v>12</v>
      </c>
      <c r="H26" s="28" t="s">
        <v>73</v>
      </c>
      <c r="I26" s="26" t="s">
        <v>64</v>
      </c>
    </row>
    <row r="27" spans="1:9" ht="48.75" customHeight="1" x14ac:dyDescent="0.25">
      <c r="A27" s="29">
        <v>22</v>
      </c>
      <c r="B27" s="11" t="s">
        <v>87</v>
      </c>
      <c r="C27" s="14" t="s">
        <v>65</v>
      </c>
      <c r="D27" s="19" t="s">
        <v>57</v>
      </c>
      <c r="E27" s="27">
        <v>46177</v>
      </c>
      <c r="F27" s="14" t="s">
        <v>85</v>
      </c>
      <c r="G27" s="19" t="s">
        <v>12</v>
      </c>
      <c r="H27" s="28" t="s">
        <v>73</v>
      </c>
      <c r="I27" s="26" t="s">
        <v>66</v>
      </c>
    </row>
    <row r="28" spans="1:9" ht="66.75" customHeight="1" x14ac:dyDescent="0.25">
      <c r="A28" s="29">
        <v>23</v>
      </c>
      <c r="B28" s="11" t="str">
        <f t="shared" si="1"/>
        <v>ПО ГЭС, Железнодорожный РЭС</v>
      </c>
      <c r="C28" s="14" t="s">
        <v>36</v>
      </c>
      <c r="D28" s="19" t="s">
        <v>15</v>
      </c>
      <c r="E28" s="27">
        <v>46177</v>
      </c>
      <c r="F28" s="14" t="s">
        <v>77</v>
      </c>
      <c r="G28" s="19" t="s">
        <v>12</v>
      </c>
      <c r="H28" s="28" t="s">
        <v>73</v>
      </c>
      <c r="I28" s="26" t="s">
        <v>67</v>
      </c>
    </row>
    <row r="29" spans="1:9" ht="48.75" customHeight="1" x14ac:dyDescent="0.25">
      <c r="A29" s="29">
        <v>24</v>
      </c>
      <c r="B29" s="11" t="str">
        <f t="shared" si="1"/>
        <v>ПО ГЭС, Железнодорожный РЭС</v>
      </c>
      <c r="C29" s="14" t="s">
        <v>68</v>
      </c>
      <c r="D29" s="19" t="s">
        <v>39</v>
      </c>
      <c r="E29" s="27">
        <v>46177</v>
      </c>
      <c r="F29" s="14" t="s">
        <v>77</v>
      </c>
      <c r="G29" s="19" t="s">
        <v>12</v>
      </c>
      <c r="H29" s="28" t="s">
        <v>73</v>
      </c>
      <c r="I29" s="26" t="s">
        <v>40</v>
      </c>
    </row>
    <row r="30" spans="1:9" ht="131.25" customHeight="1" x14ac:dyDescent="0.25">
      <c r="A30" s="29">
        <v>25</v>
      </c>
      <c r="B30" s="11" t="str">
        <f t="shared" si="1"/>
        <v>ПО ГЭС, Октябрьский РЭС</v>
      </c>
      <c r="C30" s="14" t="s">
        <v>69</v>
      </c>
      <c r="D30" s="19" t="s">
        <v>70</v>
      </c>
      <c r="E30" s="27">
        <v>46177</v>
      </c>
      <c r="F30" s="14" t="s">
        <v>77</v>
      </c>
      <c r="G30" s="19" t="s">
        <v>14</v>
      </c>
      <c r="H30" s="28" t="s">
        <v>73</v>
      </c>
      <c r="I30" s="26" t="s">
        <v>71</v>
      </c>
    </row>
    <row r="31" spans="1:9" ht="48.75" customHeight="1" x14ac:dyDescent="0.25">
      <c r="A31" s="29">
        <v>26</v>
      </c>
      <c r="B31" s="11" t="str">
        <f t="shared" si="1"/>
        <v>ПО ГЭС, Железнодорожный РЭС</v>
      </c>
      <c r="C31" s="14" t="s">
        <v>36</v>
      </c>
      <c r="D31" s="19" t="s">
        <v>15</v>
      </c>
      <c r="E31" s="27">
        <v>46178</v>
      </c>
      <c r="F31" s="14" t="s">
        <v>77</v>
      </c>
      <c r="G31" s="19" t="s">
        <v>12</v>
      </c>
      <c r="H31" s="28" t="s">
        <v>73</v>
      </c>
      <c r="I31" s="26" t="s">
        <v>37</v>
      </c>
    </row>
    <row r="32" spans="1:9" ht="48.75" customHeight="1" x14ac:dyDescent="0.25">
      <c r="A32" s="29">
        <v>27</v>
      </c>
      <c r="B32" s="11" t="str">
        <f t="shared" si="1"/>
        <v>ПО ГЭС, Железнодорожный РЭС</v>
      </c>
      <c r="C32" s="14" t="s">
        <v>68</v>
      </c>
      <c r="D32" s="19" t="s">
        <v>39</v>
      </c>
      <c r="E32" s="27">
        <v>46178</v>
      </c>
      <c r="F32" s="14" t="s">
        <v>77</v>
      </c>
      <c r="G32" s="19" t="s">
        <v>12</v>
      </c>
      <c r="H32" s="28" t="s">
        <v>73</v>
      </c>
      <c r="I32" s="26" t="s">
        <v>40</v>
      </c>
    </row>
    <row r="33" spans="1:9" ht="48.75" customHeight="1" x14ac:dyDescent="0.25">
      <c r="A33" s="29">
        <v>28</v>
      </c>
      <c r="B33" s="11" t="str">
        <f t="shared" si="1"/>
        <v>ПО ГЭС, Октябрьский РЭС</v>
      </c>
      <c r="C33" s="14" t="s">
        <v>34</v>
      </c>
      <c r="D33" s="19" t="s">
        <v>18</v>
      </c>
      <c r="E33" s="27">
        <v>46178</v>
      </c>
      <c r="F33" s="14" t="s">
        <v>77</v>
      </c>
      <c r="G33" s="19" t="s">
        <v>14</v>
      </c>
      <c r="H33" s="28" t="s">
        <v>73</v>
      </c>
      <c r="I33" s="26" t="s">
        <v>72</v>
      </c>
    </row>
    <row r="34" spans="1:9" ht="48" customHeight="1" x14ac:dyDescent="0.3">
      <c r="A34" s="29">
        <v>29</v>
      </c>
      <c r="B34" s="34" t="s">
        <v>16</v>
      </c>
      <c r="C34" s="35" t="s">
        <v>88</v>
      </c>
      <c r="D34" s="35"/>
      <c r="E34" s="16"/>
      <c r="F34" s="17"/>
      <c r="G34" s="15"/>
      <c r="H34" s="17"/>
      <c r="I34" s="18"/>
    </row>
  </sheetData>
  <mergeCells count="9">
    <mergeCell ref="C34:D34"/>
    <mergeCell ref="B2:I2"/>
    <mergeCell ref="E3:H3"/>
    <mergeCell ref="A4:A5"/>
    <mergeCell ref="B4:B5"/>
    <mergeCell ref="C4:C5"/>
    <mergeCell ref="D4:D5"/>
    <mergeCell ref="E4:F4"/>
    <mergeCell ref="G4:I4"/>
  </mergeCells>
  <pageMargins left="0.7" right="0.25208333333333344" top="0.75" bottom="0.75" header="0.3" footer="0.3"/>
  <pageSetup paperSize="9" scale="33"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x14ac:dyDescent="0.25"/>
  <sheetData/>
  <pageMargins left="0.7" right="0.7"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x14ac:dyDescent="0.25"/>
  <sheetData/>
  <pageMargins left="0.7" right="0.7" top="0.75" bottom="0.75" header="0.3" footer="0.3"/>
  <pageSetup paperSize="9"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3</vt:i4>
      </vt:variant>
    </vt:vector>
  </HeadingPairs>
  <TitlesOfParts>
    <vt:vector size="3" baseType="lpstr">
      <vt:lpstr>Лист1</vt:lpstr>
      <vt:lpstr>Лист2</vt:lpstr>
      <vt:lpstr>Лист3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Плюснина Александра Леонидовна</dc:creator>
  <cp:lastModifiedBy>Плюснина Александра Леонидовна</cp:lastModifiedBy>
  <cp:revision>8</cp:revision>
  <dcterms:created xsi:type="dcterms:W3CDTF">2006-09-16T00:00:00Z</dcterms:created>
  <dcterms:modified xsi:type="dcterms:W3CDTF">2026-05-26T03:10:15Z</dcterms:modified>
</cp:coreProperties>
</file>