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21. Отдел ограничений\Мункуева Э.И\Размещение на сайте о ремонтных работах ПО ЧЕТВЕРГАМ\12-15.05.2026\согласование с Администрациями 12-15.05.2026\"/>
    </mc:Choice>
  </mc:AlternateContent>
  <bookViews>
    <workbookView xWindow="360" yWindow="15" windowWidth="20955" windowHeight="9720"/>
  </bookViews>
  <sheets>
    <sheet name="Лист1" sheetId="1" r:id="rId1"/>
    <sheet name="Лист2" sheetId="2" r:id="rId2"/>
    <sheet name="Лист3" sheetId="3" r:id="rId3"/>
  </sheets>
  <calcPr calcId="152511"/>
</workbook>
</file>

<file path=xl/calcChain.xml><?xml version="1.0" encoding="utf-8"?>
<calcChain xmlns="http://schemas.openxmlformats.org/spreadsheetml/2006/main">
  <c r="B37" i="1" l="1"/>
  <c r="B36" i="1"/>
  <c r="B33" i="1"/>
  <c r="B32" i="1"/>
  <c r="B31" i="1"/>
  <c r="B30" i="1"/>
  <c r="B28" i="1"/>
  <c r="B27" i="1"/>
  <c r="B26" i="1"/>
  <c r="B25" i="1"/>
  <c r="B24" i="1"/>
  <c r="B23" i="1"/>
  <c r="B22" i="1"/>
  <c r="B21" i="1"/>
  <c r="B20" i="1"/>
  <c r="B19" i="1"/>
  <c r="B18" i="1"/>
  <c r="B17" i="1"/>
  <c r="B12" i="1"/>
  <c r="B11" i="1"/>
  <c r="B10" i="1"/>
  <c r="B9" i="1"/>
  <c r="B8" i="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B7" i="1"/>
  <c r="A7" i="1"/>
  <c r="B6" i="1"/>
</calcChain>
</file>

<file path=xl/sharedStrings.xml><?xml version="1.0" encoding="utf-8"?>
<sst xmlns="http://schemas.openxmlformats.org/spreadsheetml/2006/main" count="213" uniqueCount="106">
  <si>
    <t>Приложение №1
к письму филиала ПАО "Россети Сибирь" - "Бурятэнерго"
от________________________№___________________</t>
  </si>
  <si>
    <t>Информация о планируемых отключениях в сетях ПО ГЭС, ЦЭС в период с 12 по 15 мая 2026 года</t>
  </si>
  <si>
    <t>Советский, Октябрьский , Железнодорожный районы г. Улан-Удэ</t>
  </si>
  <si>
    <t>№ п/п</t>
  </si>
  <si>
    <t>ПО, РЭС</t>
  </si>
  <si>
    <t>Оборудование, выводимое в ремонт</t>
  </si>
  <si>
    <t>Вид ремонта</t>
  </si>
  <si>
    <t>Период ремонта (ограничения потребителей)</t>
  </si>
  <si>
    <t>Ограничиваемые потребители</t>
  </si>
  <si>
    <t>Дата</t>
  </si>
  <si>
    <t>Время начала – время окончания</t>
  </si>
  <si>
    <t>Район, муниципальное образование</t>
  </si>
  <si>
    <t>Населённый пункт</t>
  </si>
  <si>
    <t>Улицы, дома, которые будут отключены</t>
  </si>
  <si>
    <t xml:space="preserve">ПС 35кВ АРЗ яч№13 </t>
  </si>
  <si>
    <t>для проверки РЗА (ПО ЦЭС)</t>
  </si>
  <si>
    <t xml:space="preserve"> 13-00 - 22-00</t>
  </si>
  <si>
    <t>Советский район</t>
  </si>
  <si>
    <t>г.Улан-Удэ</t>
  </si>
  <si>
    <t>Ул. Покровская,33а.</t>
  </si>
  <si>
    <t>ТП-137</t>
  </si>
  <si>
    <t>для безопасного проведения рабо</t>
  </si>
  <si>
    <t xml:space="preserve"> 10-00 - 17-00</t>
  </si>
  <si>
    <t>Железнодорожный район</t>
  </si>
  <si>
    <t>Ул. Октябрьская 30-40, ул. Октябрьская,33б.</t>
  </si>
  <si>
    <t>ВЛ-0,4кВ ф.1 от ТП-794</t>
  </si>
  <si>
    <t>для монтажа провода СИП</t>
  </si>
  <si>
    <t>Октябрьский район</t>
  </si>
  <si>
    <t>ул. Онохойская 20-37, 39а, ул. Ростовская 40-42, ул. Гармаева 23.</t>
  </si>
  <si>
    <t>ВЛ-10кВ ф.2 ПС БВС от ТП-916</t>
  </si>
  <si>
    <t>для включения новой ТП от оп. №52</t>
  </si>
  <si>
    <t xml:space="preserve">  10-00 - 16-00</t>
  </si>
  <si>
    <t>ул. Гурульбинская, 26-45, ул. Гурульбинская,22/1-22/5, ул. Гурульбинская,21 (ОАО Бурягаз),ул. Автотранспортная,41—54, ул. Автотранспортная, 38б, ул. Автотранспортная, 31 транспортная компания), ул. Автотранспортная,  21 (Байкалавтотрак), ул. Автотранспортная, 2а, 5, 21а, 26а, 38А,ул. Дальнегурульбинская,1–17, Гурульбинская 5, 21, 22, Светлая 11, ООО Лукондра, Сад "Современник", ул. Богатырская,1/1, ул. Дальнегурульбинская,18 (автошкола).</t>
  </si>
  <si>
    <t>ВЛ-10 кВ ф12 РП-16 от ТП-2589</t>
  </si>
  <si>
    <t xml:space="preserve"> 13-00 - 17-00</t>
  </si>
  <si>
    <t>ООО" Инженерно-строительные технологии, пр. Автомобилистов,4д,(ООО "ННК-Байкалнефтесбыт"), пр. Автомобилистов,4а (Стройтерминал), ИП Баданов А.М., База ООО "МЭБИС".</t>
  </si>
  <si>
    <t>ТП-1526</t>
  </si>
  <si>
    <t>для устранения замечаний РТН</t>
  </si>
  <si>
    <t xml:space="preserve"> 10-00 - 12-00</t>
  </si>
  <si>
    <t>ДНТ Джидинское, ул. Нарынская, ул. Заимская, ул. Прямая, Тенистый переулок, ул.Тенистая, ул.Чистая, ул.Придорожная</t>
  </si>
  <si>
    <t>ТП-1505</t>
  </si>
  <si>
    <t xml:space="preserve"> 13-00 - 16-00</t>
  </si>
  <si>
    <t>ДНТ Жаргаланта, ул. Первая, ул. Вторая, ул. Дружная,  ул.Школьная.</t>
  </si>
  <si>
    <t>ПО ГЭС, Восточный РЭС</t>
  </si>
  <si>
    <t>ВЛ-0,4кВ ф.1 от ТП-31 Э-4</t>
  </si>
  <si>
    <t>для установки опор</t>
  </si>
  <si>
    <t xml:space="preserve"> 10-00 - 16-00</t>
  </si>
  <si>
    <t>Замграевский район</t>
  </si>
  <si>
    <t>CНТ Автодорожник, ул.1, ул.2, ул.3.</t>
  </si>
  <si>
    <t>ВЛ-10 кВ ф.9 РП-30</t>
  </si>
  <si>
    <t>Ул. Комарова 15Б-100, ул. Ольховая 2-72, п. Зеленый 49, ул. Лучистая 12-83, ул. Седова, ул. Кошевого, кол. Сад Пионер-2, ул. Тюленина, ул. Смирнова, ул. Земнухова, ул. Громовой, скважина пос. Зеленый МУП «Водоканал», производственная база ООО Байкал Экспорт, ул. Гавань, меб. Фабрика «Постулат», ГСМ «Авиалинии», кир. Завод (пос.Площадка), школа №23, скважина МУП «Водоканал» по ул. Авиационной, ул. Сперанского, ул. Авиационная, Амбулатория по ул. Авиационная, ул. Верхнеудинская, ул. Таганская, ул. Школьная, ул. Железнодорожников, ДНТ Молодежное , Котельная  школы №23, СНТ Гавань.</t>
  </si>
  <si>
    <t>ТП-44В РУ-10/0,4кВ</t>
  </si>
  <si>
    <t>для технического обслуживания</t>
  </si>
  <si>
    <t xml:space="preserve"> 13-00 - 17-00 </t>
  </si>
  <si>
    <t>ЗабайкалСпецОдежда, ИП Масличенко, Лэд Сибирь (Рекламный Щит), Самарканд</t>
  </si>
  <si>
    <t>ВЛ-10кВ ф.10 ПС 35кВ БЦС</t>
  </si>
  <si>
    <t>для подрезки крон деревьев</t>
  </si>
  <si>
    <t>ул. 502 километр 3-109, ИП Серявин, Старательская артель «Курба» ул. Моховая 103Б, ООО Верхнеудинск пр. Автомобилистов 1/1, 3а, 9б, 15, 16а, 1а, 5к1, 3б, 7г, 5а, 4б/8-1, 4в, Карапетян Д.К., ИП Спирин, ИП Крылов, АкваСити, ИП Коденев, ИП Линейцев, ООО «Регион-строй», ООО Формат, БРК АЗС, Банчиков (Рублевский двор), ИП Давыдов, ИП Масиченко, Росшина, ИП Посаженников, ООО «Сатурн», ИП Харахинов, ИП Пилосян, ООО «ТАН», База Фортуна, ИП Садыков (ТЦ Смит), ТЦ Стрела, КНС 8А, ОАО «Городские маршруты»</t>
  </si>
  <si>
    <t>ТП-2009</t>
  </si>
  <si>
    <t>ул. Гастелло 2, 2А, 4, 6, ул. Столичная 4-8, 6б, баня, магазин, ОАО «Сибирьтелеком» продукты по ул. Столичная 8, торговый павильон " Бурятхлепром» в близи дома по ул. Столичная 2а.</t>
  </si>
  <si>
    <t>ТП-672</t>
  </si>
  <si>
    <t>ул. Краснофлотская, 24-30, ул. Краснофлотская, 46 (столовая школы№56), ул. Тобольская, 107-124.</t>
  </si>
  <si>
    <t>ТП-641</t>
  </si>
  <si>
    <t>ул. Тобольская,  39-45, 57, ул. Тобольская, 53 (школа№18)</t>
  </si>
  <si>
    <t>ВЛ-6кВ ф.18 РП-23 участок от ТП-128 до ТП-130</t>
  </si>
  <si>
    <t>ул. Кулундинская 1-5, ул. Юннатов 2-39, Котельная ПАО «ТГК-14», ул. Локомотивная 50, Ул. Целинная, Ул. Уссурийская, Ул. Агрономическая, Ул. Минусинская.</t>
  </si>
  <si>
    <t>ВЛ-0,4кВ ф.2 от ТП-409</t>
  </si>
  <si>
    <t>для перевода потребителей на новую ВЛИ</t>
  </si>
  <si>
    <t xml:space="preserve"> 09-00 - 17-00</t>
  </si>
  <si>
    <t>ул. Полевая 16 - 23, ул. Урожайная 21 - 82.</t>
  </si>
  <si>
    <t>ТП-10 АРЗ-22 ДНТ Поселье</t>
  </si>
  <si>
    <t>для устранения замечании РТН</t>
  </si>
  <si>
    <t>ДНТ Поселье.</t>
  </si>
  <si>
    <t>ТП-6 А-22 Родник</t>
  </si>
  <si>
    <t xml:space="preserve"> ДНТ Родник, ул. Ямская,ул. Ленская, ул. Озерная, ул. Родниковая, ул. Ангарская.</t>
  </si>
  <si>
    <t>ВЛ-0,4кВ ф.4 от ТП-409</t>
  </si>
  <si>
    <t>для БВР</t>
  </si>
  <si>
    <t>ул. Блюхера 146 - 200, 140а, 145А, 148Б, 143А, ул. Пригородная 15а.</t>
  </si>
  <si>
    <t>ТП-551</t>
  </si>
  <si>
    <t>ул. Терешковой,32а, бульвар Карла Маркса, 1-13,7а, ул. Цыбикова, 4-6, ул. Цыбикова, 1-13, 1а, ул. Цыбикова,3(Отдел полиции№2), ул. Солнечная, 9(д/с№56 Теремок),  ул. Солнечная,7 (Военный комиссариат), ул. Солнечная,7а, ул. Цыбикова,2 (школа№25), ул. Цыбикова, 6 (Центр занятости).</t>
  </si>
  <si>
    <t>ТП-7 А-22 Родник</t>
  </si>
  <si>
    <t>ДНТ Родник, улБелая, ул. Витимская, ул. Чуйская.</t>
  </si>
  <si>
    <t>ТП-8 А-22 Родник</t>
  </si>
  <si>
    <t>ДНТ Родник, ул. Байкальская, ул. Илимская, ул. Амурская,ул. Чуйская</t>
  </si>
  <si>
    <t>РУ-0,4 кВ ТП-48В</t>
  </si>
  <si>
    <t>для ревизии ГРТ</t>
  </si>
  <si>
    <t xml:space="preserve"> 10-00 - 13-00 </t>
  </si>
  <si>
    <t>Иволгинский район</t>
  </si>
  <si>
    <t xml:space="preserve">ДНТ «Авиатор-2» ул. Кедровая 1-59, ул. Спортивная 1-76. </t>
  </si>
  <si>
    <t>ВЛ-0,4кВ ф.1 ТП-540</t>
  </si>
  <si>
    <t>для монтажа  СИП</t>
  </si>
  <si>
    <t xml:space="preserve"> 09-30 - 17-00</t>
  </si>
  <si>
    <t>ул. Бичурская 1-21, Медицинская 43, 47, Наушкинская 38-68, ул. Суворова 1-6.</t>
  </si>
  <si>
    <t>ТП-570 РУ-0,4кВ</t>
  </si>
  <si>
    <t>для сборки шлейфов</t>
  </si>
  <si>
    <t xml:space="preserve"> 10-00 - 18-00</t>
  </si>
  <si>
    <t>ул. Производственная, ул. Мостовая, ул. Городская,ул. Проточная, пер. Производственный</t>
  </si>
  <si>
    <t>РУ-10/0,4кВ от ТП-12В</t>
  </si>
  <si>
    <t>ул. Богданова 1-40, БурНИИСХ, ул. Плодовоягодная 1-12, ул. Детский Санаторий 1-3г.</t>
  </si>
  <si>
    <t>ТП-2588 РУ-6/0,4 кВ</t>
  </si>
  <si>
    <t xml:space="preserve"> 10-00 - 13-00</t>
  </si>
  <si>
    <t xml:space="preserve">ул. Лимонова 6 д (отель «HUNNU»). </t>
  </si>
  <si>
    <t>ВЛ-6кВ ф.15 РП-9 участок от ТП-1 до ТП-180</t>
  </si>
  <si>
    <t>для допуска по письму ООО «СЗ СмитИнвест»</t>
  </si>
  <si>
    <t>ул.Хахалова,2а к4, ул.Трактовая, 16а(ИП Рандин С.И.),  ул.Трактовая,(«Визаж»), ул.Трактовая, 16(ЗАО "Импекс-Центр"), ул.Трактовая, 8 (ООО "Бурятский хладокомбинат"), ул.Трактовая ( ИП Фионов), ул.Трактовая (База СМП - 397).</t>
  </si>
  <si>
    <t xml:space="preserve"> 17-00 - 19-00</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</si>
</sst>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scheme val="minor"/>
    </font>
    <font>
      <sz val="10"/>
      <name val="Arial Cyr"/>
    </font>
    <font>
      <sz val="11"/>
      <color theme="1"/>
      <name val="Times New Roman"/>
    </font>
    <font>
      <sz val="14"/>
      <color theme="1"/>
      <name val="Times New Roman"/>
    </font>
    <font>
      <b/>
      <sz val="16"/>
      <color theme="1"/>
      <name val="Times New Roman"/>
    </font>
    <font>
      <sz val="14"/>
      <color theme="1"/>
      <name val="Calibri"/>
      <scheme val="minor"/>
    </font>
    <font>
      <sz val="14"/>
      <name val="Times New Roman"/>
    </font>
    <font>
      <sz val="13"/>
      <name val="Times New Roman"/>
    </font>
    <font>
      <sz val="13"/>
      <name val="Times New Roman"/>
    </font>
  </fonts>
  <fills count="4">
    <fill>
      <patternFill patternType="none"/>
    </fill>
    <fill>
      <patternFill patternType="gray125"/>
    </fill>
    <fill>
      <patternFill patternType="solid">
        <fgColor theme="0"/>
        <bgColor theme="0"/>
      </patternFill>
    </fill>
    <fill>
      <patternFill patternType="solid">
        <fgColor theme="0"/>
        <bgColor theme="0"/>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s>
  <cellStyleXfs count="2">
    <xf numFmtId="0" fontId="0" fillId="0" borderId="0"/>
    <xf numFmtId="0" fontId="1" fillId="0" borderId="0"/>
  </cellStyleXfs>
  <cellXfs count="33">
    <xf numFmtId="0" fontId="0" fillId="0" borderId="0" xfId="0"/>
    <xf numFmtId="0" fontId="0" fillId="0" borderId="0" xfId="0"/>
    <xf numFmtId="0" fontId="2"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center" wrapText="1"/>
    </xf>
    <xf numFmtId="0" fontId="3" fillId="2" borderId="0" xfId="0" applyFont="1" applyFill="1" applyAlignment="1">
      <alignment horizontal="center"/>
    </xf>
    <xf numFmtId="0" fontId="3" fillId="2" borderId="0" xfId="0" applyFont="1" applyFill="1" applyAlignment="1">
      <alignment horizontal="center" vertical="top" wrapText="1"/>
    </xf>
    <xf numFmtId="0" fontId="3" fillId="0" borderId="3" xfId="0" applyFont="1" applyBorder="1" applyAlignment="1">
      <alignment horizontal="center" vertical="center" wrapText="1"/>
    </xf>
    <xf numFmtId="0" fontId="3" fillId="2" borderId="3" xfId="0" applyFont="1" applyFill="1" applyBorder="1" applyAlignment="1">
      <alignment horizontal="center" vertical="center" wrapText="1"/>
    </xf>
    <xf numFmtId="0" fontId="5" fillId="0" borderId="0" xfId="0" applyFont="1"/>
    <xf numFmtId="0" fontId="3"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3" borderId="6" xfId="0" applyFont="1" applyFill="1" applyBorder="1" applyAlignment="1">
      <alignment horizontal="center" vertical="center" wrapText="1"/>
    </xf>
    <xf numFmtId="14" fontId="6" fillId="3" borderId="6" xfId="0" applyNumberFormat="1" applyFont="1" applyFill="1" applyBorder="1" applyAlignment="1">
      <alignment horizontal="center" vertical="center" wrapText="1"/>
    </xf>
    <xf numFmtId="0" fontId="6" fillId="3" borderId="6" xfId="0" applyFont="1" applyFill="1" applyBorder="1" applyAlignment="1">
      <alignment horizontal="left" vertical="center" wrapText="1"/>
    </xf>
    <xf numFmtId="0" fontId="6" fillId="0" borderId="6" xfId="0" applyFont="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left" vertical="center" wrapText="1" indent="3"/>
    </xf>
    <xf numFmtId="0" fontId="7" fillId="3" borderId="6" xfId="0" applyFont="1" applyFill="1" applyBorder="1" applyAlignment="1">
      <alignment horizontal="center" vertical="center" wrapText="1"/>
    </xf>
    <xf numFmtId="0" fontId="6" fillId="3" borderId="6" xfId="0" applyFont="1" applyFill="1" applyBorder="1" applyAlignment="1">
      <alignment horizontal="left" vertical="center" wrapText="1" indent="1"/>
    </xf>
    <xf numFmtId="0" fontId="8" fillId="3" borderId="6" xfId="0" applyFont="1" applyFill="1" applyBorder="1" applyAlignment="1">
      <alignment horizontal="center" vertical="center" wrapText="1"/>
    </xf>
    <xf numFmtId="0" fontId="8" fillId="3" borderId="6" xfId="0" applyFont="1" applyFill="1" applyBorder="1" applyAlignment="1">
      <alignment horizontal="left" vertical="center" wrapText="1" indent="1"/>
    </xf>
    <xf numFmtId="0" fontId="6" fillId="3" borderId="6" xfId="0" applyFont="1" applyFill="1" applyBorder="1" applyAlignment="1">
      <alignment horizontal="center" vertical="center"/>
    </xf>
    <xf numFmtId="0" fontId="6" fillId="3" borderId="6" xfId="0" applyFont="1" applyFill="1" applyBorder="1" applyAlignment="1">
      <alignment horizontal="center"/>
    </xf>
    <xf numFmtId="0" fontId="6" fillId="3" borderId="6" xfId="0" applyFont="1" applyFill="1" applyBorder="1" applyAlignment="1">
      <alignment horizontal="left"/>
    </xf>
    <xf numFmtId="0" fontId="6" fillId="3" borderId="6" xfId="0" applyFont="1" applyFill="1" applyBorder="1" applyAlignment="1">
      <alignment horizontal="center" wrapText="1"/>
    </xf>
    <xf numFmtId="14" fontId="6" fillId="3" borderId="6" xfId="0" applyNumberFormat="1" applyFont="1" applyFill="1" applyBorder="1" applyAlignment="1">
      <alignment horizontal="center" vertical="center" wrapText="1"/>
    </xf>
    <xf numFmtId="0" fontId="6" fillId="3" borderId="6" xfId="0" applyFont="1" applyFill="1" applyBorder="1" applyAlignment="1">
      <alignment horizontal="left" vertical="center"/>
    </xf>
    <xf numFmtId="0" fontId="4" fillId="0" borderId="0" xfId="0" applyFont="1" applyAlignment="1">
      <alignment horizontal="center"/>
    </xf>
    <xf numFmtId="0" fontId="4"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2">
    <cellStyle name="Обычный" xfId="0" builtinId="0"/>
    <cellStyle name="Обычный 3" xfId="1"/>
  </cellStyles>
  <dxfs count="24">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tabSelected="1" topLeftCell="A25" zoomScale="65" workbookViewId="0">
      <selection activeCell="F44" sqref="F44"/>
    </sheetView>
  </sheetViews>
  <sheetFormatPr defaultRowHeight="18.75" x14ac:dyDescent="0.3"/>
  <cols>
    <col min="1" max="1" width="5.85546875" style="1" customWidth="1"/>
    <col min="2" max="2" width="32.28515625" style="2" customWidth="1"/>
    <col min="3" max="3" width="36.42578125" style="3" customWidth="1"/>
    <col min="4" max="4" width="31" style="3" customWidth="1"/>
    <col min="5" max="5" width="27.7109375" style="2" customWidth="1"/>
    <col min="6" max="6" width="27.42578125" style="4" customWidth="1"/>
    <col min="7" max="7" width="24.5703125" style="5" customWidth="1"/>
    <col min="8" max="8" width="26.28515625" style="4" customWidth="1"/>
    <col min="9" max="9" width="107.140625" style="6" customWidth="1"/>
    <col min="10" max="10" width="16.7109375" style="1" customWidth="1"/>
    <col min="11" max="16384" width="9.140625" style="1"/>
  </cols>
  <sheetData>
    <row r="1" spans="1:9" ht="56.25" x14ac:dyDescent="0.3">
      <c r="I1" s="7" t="s">
        <v>0</v>
      </c>
    </row>
    <row r="2" spans="1:9" ht="20.25" x14ac:dyDescent="0.3">
      <c r="B2" s="29" t="s">
        <v>1</v>
      </c>
      <c r="C2" s="29"/>
      <c r="D2" s="29"/>
      <c r="E2" s="29"/>
      <c r="F2" s="29"/>
      <c r="G2" s="29"/>
      <c r="H2" s="29"/>
      <c r="I2" s="29"/>
    </row>
    <row r="3" spans="1:9" ht="20.25" x14ac:dyDescent="0.3">
      <c r="E3" s="30" t="s">
        <v>2</v>
      </c>
      <c r="F3" s="30"/>
      <c r="G3" s="30"/>
      <c r="H3" s="30"/>
    </row>
    <row r="4" spans="1:9" ht="47.25" customHeight="1" x14ac:dyDescent="0.25">
      <c r="A4" s="31" t="s">
        <v>3</v>
      </c>
      <c r="B4" s="31" t="s">
        <v>4</v>
      </c>
      <c r="C4" s="31" t="s">
        <v>5</v>
      </c>
      <c r="D4" s="31" t="s">
        <v>6</v>
      </c>
      <c r="E4" s="31" t="s">
        <v>7</v>
      </c>
      <c r="F4" s="31"/>
      <c r="G4" s="31" t="s">
        <v>8</v>
      </c>
      <c r="H4" s="31"/>
      <c r="I4" s="31"/>
    </row>
    <row r="5" spans="1:9" ht="56.25" x14ac:dyDescent="0.25">
      <c r="A5" s="31"/>
      <c r="B5" s="32"/>
      <c r="C5" s="32"/>
      <c r="D5" s="32"/>
      <c r="E5" s="8" t="s">
        <v>9</v>
      </c>
      <c r="F5" s="8" t="s">
        <v>10</v>
      </c>
      <c r="G5" s="8" t="s">
        <v>11</v>
      </c>
      <c r="H5" s="8" t="s">
        <v>12</v>
      </c>
      <c r="I5" s="9" t="s">
        <v>13</v>
      </c>
    </row>
    <row r="6" spans="1:9" s="10" customFormat="1" ht="37.5" x14ac:dyDescent="0.3">
      <c r="A6" s="11">
        <v>1</v>
      </c>
      <c r="B6" s="12" t="str">
        <f t="shared" ref="B6:B9" si="0">IF(G6="Октябрьский район","ПО ГЭС, Октябрьский РЭС",IF(G6="Советский район","ПО ГЭС, Советский РЭС",IF(G6="Железнодорожный район","ПО ГЭС, Железнодорожный РЭС")))</f>
        <v>ПО ГЭС, Советский РЭС</v>
      </c>
      <c r="C6" s="13" t="s">
        <v>14</v>
      </c>
      <c r="D6" s="13" t="s">
        <v>15</v>
      </c>
      <c r="E6" s="14">
        <v>46154</v>
      </c>
      <c r="F6" s="13" t="s">
        <v>16</v>
      </c>
      <c r="G6" s="13" t="s">
        <v>17</v>
      </c>
      <c r="H6" s="13" t="s">
        <v>18</v>
      </c>
      <c r="I6" s="15" t="s">
        <v>19</v>
      </c>
    </row>
    <row r="7" spans="1:9" ht="37.5" x14ac:dyDescent="0.25">
      <c r="A7" s="11">
        <f t="shared" ref="A7:A10" si="1">A6+1</f>
        <v>2</v>
      </c>
      <c r="B7" s="12" t="str">
        <f t="shared" si="0"/>
        <v>ПО ГЭС, Железнодорожный РЭС</v>
      </c>
      <c r="C7" s="13" t="s">
        <v>20</v>
      </c>
      <c r="D7" s="13" t="s">
        <v>21</v>
      </c>
      <c r="E7" s="14">
        <v>46154</v>
      </c>
      <c r="F7" s="13" t="s">
        <v>22</v>
      </c>
      <c r="G7" s="13" t="s">
        <v>23</v>
      </c>
      <c r="H7" s="13" t="s">
        <v>18</v>
      </c>
      <c r="I7" s="15" t="s">
        <v>24</v>
      </c>
    </row>
    <row r="8" spans="1:9" ht="37.5" x14ac:dyDescent="0.25">
      <c r="A8" s="11">
        <f t="shared" si="1"/>
        <v>3</v>
      </c>
      <c r="B8" s="16" t="str">
        <f t="shared" si="0"/>
        <v>ПО ГЭС, Октябрьский РЭС</v>
      </c>
      <c r="C8" s="13" t="s">
        <v>25</v>
      </c>
      <c r="D8" s="13" t="s">
        <v>26</v>
      </c>
      <c r="E8" s="14">
        <v>46154</v>
      </c>
      <c r="F8" s="13" t="s">
        <v>22</v>
      </c>
      <c r="G8" s="17" t="s">
        <v>27</v>
      </c>
      <c r="H8" s="13" t="s">
        <v>18</v>
      </c>
      <c r="I8" s="18" t="s">
        <v>28</v>
      </c>
    </row>
    <row r="9" spans="1:9" ht="112.5" x14ac:dyDescent="0.25">
      <c r="A9" s="11">
        <f t="shared" si="1"/>
        <v>4</v>
      </c>
      <c r="B9" s="16" t="str">
        <f t="shared" si="0"/>
        <v>ПО ГЭС, Советский РЭС</v>
      </c>
      <c r="C9" s="13" t="s">
        <v>29</v>
      </c>
      <c r="D9" s="13" t="s">
        <v>30</v>
      </c>
      <c r="E9" s="14">
        <v>46154</v>
      </c>
      <c r="F9" s="13" t="s">
        <v>31</v>
      </c>
      <c r="G9" s="13" t="s">
        <v>17</v>
      </c>
      <c r="H9" s="13" t="s">
        <v>18</v>
      </c>
      <c r="I9" s="15" t="s">
        <v>32</v>
      </c>
    </row>
    <row r="10" spans="1:9" ht="56.25" x14ac:dyDescent="0.25">
      <c r="A10" s="11">
        <f t="shared" si="1"/>
        <v>5</v>
      </c>
      <c r="B10" s="16" t="str">
        <f t="shared" ref="B10:B24" si="2">IF(G10="Октябрьский район","ПО ГЭС, Октябрьский РЭС",IF(G10="Советский район","ПО ГЭС, Советский РЭС",IF(G10="Железнодорожный район","ПО ГЭС, Железнодорожный РЭС")))</f>
        <v>ПО ГЭС, Железнодорожный РЭС</v>
      </c>
      <c r="C10" s="13" t="s">
        <v>33</v>
      </c>
      <c r="D10" s="13" t="s">
        <v>21</v>
      </c>
      <c r="E10" s="14">
        <v>46154</v>
      </c>
      <c r="F10" s="13" t="s">
        <v>34</v>
      </c>
      <c r="G10" s="17" t="s">
        <v>23</v>
      </c>
      <c r="H10" s="13" t="s">
        <v>18</v>
      </c>
      <c r="I10" s="15" t="s">
        <v>35</v>
      </c>
    </row>
    <row r="11" spans="1:9" ht="37.5" x14ac:dyDescent="0.25">
      <c r="A11" s="11">
        <f t="shared" ref="A11:A24" si="3">A10+1</f>
        <v>6</v>
      </c>
      <c r="B11" s="16" t="str">
        <f t="shared" si="2"/>
        <v>ПО ГЭС, Советский РЭС</v>
      </c>
      <c r="C11" s="13" t="s">
        <v>36</v>
      </c>
      <c r="D11" s="13" t="s">
        <v>37</v>
      </c>
      <c r="E11" s="14">
        <v>46154</v>
      </c>
      <c r="F11" s="13" t="s">
        <v>38</v>
      </c>
      <c r="G11" s="13" t="s">
        <v>17</v>
      </c>
      <c r="H11" s="13" t="s">
        <v>18</v>
      </c>
      <c r="I11" s="15" t="s">
        <v>39</v>
      </c>
    </row>
    <row r="12" spans="1:9" ht="37.5" x14ac:dyDescent="0.25">
      <c r="A12" s="11">
        <f t="shared" si="3"/>
        <v>7</v>
      </c>
      <c r="B12" s="16" t="str">
        <f t="shared" si="2"/>
        <v>ПО ГЭС, Советский РЭС</v>
      </c>
      <c r="C12" s="13" t="s">
        <v>40</v>
      </c>
      <c r="D12" s="13" t="s">
        <v>37</v>
      </c>
      <c r="E12" s="14">
        <v>46154</v>
      </c>
      <c r="F12" s="13" t="s">
        <v>41</v>
      </c>
      <c r="G12" s="13" t="s">
        <v>17</v>
      </c>
      <c r="H12" s="13" t="s">
        <v>18</v>
      </c>
      <c r="I12" s="15" t="s">
        <v>42</v>
      </c>
    </row>
    <row r="13" spans="1:9" ht="37.5" x14ac:dyDescent="0.25">
      <c r="A13" s="11">
        <f t="shared" si="3"/>
        <v>8</v>
      </c>
      <c r="B13" s="16" t="s">
        <v>43</v>
      </c>
      <c r="C13" s="19" t="s">
        <v>44</v>
      </c>
      <c r="D13" s="13" t="s">
        <v>45</v>
      </c>
      <c r="E13" s="14">
        <v>46154</v>
      </c>
      <c r="F13" s="13" t="s">
        <v>46</v>
      </c>
      <c r="G13" s="17" t="s">
        <v>47</v>
      </c>
      <c r="H13" s="13" t="s">
        <v>18</v>
      </c>
      <c r="I13" s="15" t="s">
        <v>48</v>
      </c>
    </row>
    <row r="14" spans="1:9" ht="150" x14ac:dyDescent="0.25">
      <c r="A14" s="11">
        <f t="shared" si="3"/>
        <v>9</v>
      </c>
      <c r="B14" s="16" t="s">
        <v>43</v>
      </c>
      <c r="C14" s="13" t="s">
        <v>49</v>
      </c>
      <c r="D14" s="13" t="s">
        <v>45</v>
      </c>
      <c r="E14" s="14">
        <v>46154</v>
      </c>
      <c r="F14" s="13" t="s">
        <v>22</v>
      </c>
      <c r="G14" s="13" t="s">
        <v>23</v>
      </c>
      <c r="H14" s="13" t="s">
        <v>18</v>
      </c>
      <c r="I14" s="20" t="s">
        <v>50</v>
      </c>
    </row>
    <row r="15" spans="1:9" ht="37.5" x14ac:dyDescent="0.25">
      <c r="A15" s="11">
        <f t="shared" si="3"/>
        <v>10</v>
      </c>
      <c r="B15" s="16" t="s">
        <v>43</v>
      </c>
      <c r="C15" s="13" t="s">
        <v>51</v>
      </c>
      <c r="D15" s="13" t="s">
        <v>52</v>
      </c>
      <c r="E15" s="14">
        <v>46155</v>
      </c>
      <c r="F15" s="13" t="s">
        <v>53</v>
      </c>
      <c r="G15" s="13" t="s">
        <v>23</v>
      </c>
      <c r="H15" s="13" t="s">
        <v>18</v>
      </c>
      <c r="I15" s="20" t="s">
        <v>54</v>
      </c>
    </row>
    <row r="16" spans="1:9" ht="99" x14ac:dyDescent="0.25">
      <c r="A16" s="11">
        <f t="shared" si="3"/>
        <v>11</v>
      </c>
      <c r="B16" s="16" t="s">
        <v>43</v>
      </c>
      <c r="C16" s="21" t="s">
        <v>55</v>
      </c>
      <c r="D16" s="21" t="s">
        <v>56</v>
      </c>
      <c r="E16" s="14">
        <v>46155</v>
      </c>
      <c r="F16" s="13" t="s">
        <v>46</v>
      </c>
      <c r="G16" s="13" t="s">
        <v>23</v>
      </c>
      <c r="H16" s="13" t="s">
        <v>18</v>
      </c>
      <c r="I16" s="22" t="s">
        <v>57</v>
      </c>
    </row>
    <row r="17" spans="1:9" ht="37.5" x14ac:dyDescent="0.25">
      <c r="A17" s="11">
        <f t="shared" si="3"/>
        <v>12</v>
      </c>
      <c r="B17" s="16" t="str">
        <f t="shared" si="2"/>
        <v>ПО ГЭС, Железнодорожный РЭС</v>
      </c>
      <c r="C17" s="13" t="s">
        <v>58</v>
      </c>
      <c r="D17" s="13" t="s">
        <v>21</v>
      </c>
      <c r="E17" s="14">
        <v>46155</v>
      </c>
      <c r="F17" s="13" t="s">
        <v>22</v>
      </c>
      <c r="G17" s="13" t="s">
        <v>23</v>
      </c>
      <c r="H17" s="13" t="s">
        <v>18</v>
      </c>
      <c r="I17" s="22" t="s">
        <v>59</v>
      </c>
    </row>
    <row r="18" spans="1:9" ht="37.5" x14ac:dyDescent="0.25">
      <c r="A18" s="11">
        <f t="shared" si="3"/>
        <v>13</v>
      </c>
      <c r="B18" s="16" t="str">
        <f t="shared" si="2"/>
        <v>ПО ГЭС, Октябрьский РЭС</v>
      </c>
      <c r="C18" s="13" t="s">
        <v>60</v>
      </c>
      <c r="D18" s="13" t="s">
        <v>52</v>
      </c>
      <c r="E18" s="14">
        <v>46155</v>
      </c>
      <c r="F18" s="13" t="s">
        <v>22</v>
      </c>
      <c r="G18" s="13" t="s">
        <v>27</v>
      </c>
      <c r="H18" s="13" t="s">
        <v>18</v>
      </c>
      <c r="I18" s="20" t="s">
        <v>61</v>
      </c>
    </row>
    <row r="19" spans="1:9" ht="37.5" x14ac:dyDescent="0.25">
      <c r="A19" s="11">
        <f t="shared" si="3"/>
        <v>14</v>
      </c>
      <c r="B19" s="16" t="str">
        <f t="shared" si="2"/>
        <v>ПО ГЭС, Октябрьский РЭС</v>
      </c>
      <c r="C19" s="13" t="s">
        <v>62</v>
      </c>
      <c r="D19" s="13" t="s">
        <v>52</v>
      </c>
      <c r="E19" s="14">
        <v>46155</v>
      </c>
      <c r="F19" s="13" t="s">
        <v>22</v>
      </c>
      <c r="G19" s="13" t="s">
        <v>27</v>
      </c>
      <c r="H19" s="13" t="s">
        <v>18</v>
      </c>
      <c r="I19" s="20" t="s">
        <v>63</v>
      </c>
    </row>
    <row r="20" spans="1:9" ht="56.25" x14ac:dyDescent="0.25">
      <c r="A20" s="11">
        <f t="shared" si="3"/>
        <v>15</v>
      </c>
      <c r="B20" s="16" t="str">
        <f t="shared" si="2"/>
        <v>ПО ГЭС, Железнодорожный РЭС</v>
      </c>
      <c r="C20" s="13" t="s">
        <v>64</v>
      </c>
      <c r="D20" s="13" t="s">
        <v>21</v>
      </c>
      <c r="E20" s="14">
        <v>46155</v>
      </c>
      <c r="F20" s="13" t="s">
        <v>22</v>
      </c>
      <c r="G20" s="13" t="s">
        <v>23</v>
      </c>
      <c r="H20" s="13" t="s">
        <v>18</v>
      </c>
      <c r="I20" s="20" t="s">
        <v>65</v>
      </c>
    </row>
    <row r="21" spans="1:9" ht="56.25" x14ac:dyDescent="0.25">
      <c r="A21" s="11">
        <f t="shared" si="3"/>
        <v>16</v>
      </c>
      <c r="B21" s="16" t="str">
        <f t="shared" si="2"/>
        <v>ПО ГЭС, Советский РЭС</v>
      </c>
      <c r="C21" s="13" t="s">
        <v>66</v>
      </c>
      <c r="D21" s="13" t="s">
        <v>67</v>
      </c>
      <c r="E21" s="14">
        <v>46155</v>
      </c>
      <c r="F21" s="13" t="s">
        <v>68</v>
      </c>
      <c r="G21" s="17" t="s">
        <v>17</v>
      </c>
      <c r="H21" s="13" t="s">
        <v>18</v>
      </c>
      <c r="I21" s="20" t="s">
        <v>69</v>
      </c>
    </row>
    <row r="22" spans="1:9" ht="37.5" x14ac:dyDescent="0.25">
      <c r="A22" s="11">
        <f t="shared" si="3"/>
        <v>17</v>
      </c>
      <c r="B22" s="16" t="str">
        <f t="shared" si="2"/>
        <v>ПО ГЭС, Советский РЭС</v>
      </c>
      <c r="C22" s="23" t="s">
        <v>70</v>
      </c>
      <c r="D22" s="13" t="s">
        <v>71</v>
      </c>
      <c r="E22" s="14">
        <v>46155</v>
      </c>
      <c r="F22" s="13" t="s">
        <v>38</v>
      </c>
      <c r="G22" s="13" t="s">
        <v>17</v>
      </c>
      <c r="H22" s="13" t="s">
        <v>18</v>
      </c>
      <c r="I22" s="15" t="s">
        <v>72</v>
      </c>
    </row>
    <row r="23" spans="1:9" ht="37.5" x14ac:dyDescent="0.3">
      <c r="A23" s="11">
        <f t="shared" si="3"/>
        <v>18</v>
      </c>
      <c r="B23" s="16" t="str">
        <f t="shared" si="2"/>
        <v>ПО ГЭС, Советский РЭС</v>
      </c>
      <c r="C23" s="24" t="s">
        <v>73</v>
      </c>
      <c r="D23" s="13" t="s">
        <v>71</v>
      </c>
      <c r="E23" s="14">
        <v>46155</v>
      </c>
      <c r="F23" s="13" t="s">
        <v>41</v>
      </c>
      <c r="G23" s="17" t="s">
        <v>17</v>
      </c>
      <c r="H23" s="13" t="s">
        <v>18</v>
      </c>
      <c r="I23" s="25" t="s">
        <v>74</v>
      </c>
    </row>
    <row r="24" spans="1:9" x14ac:dyDescent="0.3">
      <c r="A24" s="11">
        <f t="shared" si="3"/>
        <v>19</v>
      </c>
      <c r="B24" s="16" t="str">
        <f t="shared" si="2"/>
        <v>ПО ГЭС, Советский РЭС</v>
      </c>
      <c r="C24" s="24" t="s">
        <v>75</v>
      </c>
      <c r="D24" s="26" t="s">
        <v>76</v>
      </c>
      <c r="E24" s="14">
        <v>46156</v>
      </c>
      <c r="F24" s="13" t="s">
        <v>68</v>
      </c>
      <c r="G24" s="13" t="s">
        <v>17</v>
      </c>
      <c r="H24" s="13" t="s">
        <v>18</v>
      </c>
      <c r="I24" s="25" t="s">
        <v>77</v>
      </c>
    </row>
    <row r="25" spans="1:9" ht="37.5" x14ac:dyDescent="0.25">
      <c r="A25" s="11">
        <f t="shared" ref="A25:A37" si="4">A24+1</f>
        <v>20</v>
      </c>
      <c r="B25" s="16" t="str">
        <f>IF(G25="Октябрьский район","ПО ГЭС, Октябрьский РЭС",IF(G25="Советский район","ПО ГЭС, Советский РЭС",IF(G25="Железнодорожный район","ПО ГЭС, Железнодорожный РЭС")))</f>
        <v>ПО ГЭС, Железнодорожный РЭС</v>
      </c>
      <c r="C25" s="13" t="s">
        <v>64</v>
      </c>
      <c r="D25" s="13" t="s">
        <v>21</v>
      </c>
      <c r="E25" s="27">
        <v>46156</v>
      </c>
      <c r="F25" s="13" t="s">
        <v>22</v>
      </c>
      <c r="G25" s="13" t="s">
        <v>23</v>
      </c>
      <c r="H25" s="13" t="s">
        <v>18</v>
      </c>
      <c r="I25" s="15" t="s">
        <v>65</v>
      </c>
    </row>
    <row r="26" spans="1:9" ht="75" x14ac:dyDescent="0.25">
      <c r="A26" s="11">
        <f t="shared" si="4"/>
        <v>21</v>
      </c>
      <c r="B26" s="16" t="str">
        <f>IF(G26="Октябрьский район","ПО ГЭС, Октябрьский РЭС",IF(G26="Советский район","ПО ГЭС, Советский РЭС",IF(G26="Железнодорожный район","ПО ГЭС, Железнодорожный РЭС")))</f>
        <v>ПО ГЭС, Октябрьский РЭС</v>
      </c>
      <c r="C26" s="13" t="s">
        <v>78</v>
      </c>
      <c r="D26" s="13" t="s">
        <v>52</v>
      </c>
      <c r="E26" s="27">
        <v>46156</v>
      </c>
      <c r="F26" s="13" t="s">
        <v>22</v>
      </c>
      <c r="G26" s="13" t="s">
        <v>27</v>
      </c>
      <c r="H26" s="13" t="s">
        <v>18</v>
      </c>
      <c r="I26" s="15" t="s">
        <v>79</v>
      </c>
    </row>
    <row r="27" spans="1:9" ht="37.5" x14ac:dyDescent="0.25">
      <c r="A27" s="11">
        <f t="shared" si="4"/>
        <v>22</v>
      </c>
      <c r="B27" s="16" t="str">
        <f>IF(G27="Октябрьский район","ПО ГЭС, Октябрьский РЭС",IF(G27="Советский район","ПО ГЭС, Советский РЭС",IF(G27="Железнодорожный район","ПО ГЭС, Железнодорожный РЭС")))</f>
        <v>ПО ГЭС, Советский РЭС</v>
      </c>
      <c r="C27" s="13" t="s">
        <v>80</v>
      </c>
      <c r="D27" s="13" t="s">
        <v>71</v>
      </c>
      <c r="E27" s="27">
        <v>46156</v>
      </c>
      <c r="F27" s="13" t="s">
        <v>38</v>
      </c>
      <c r="G27" s="13" t="s">
        <v>17</v>
      </c>
      <c r="H27" s="13" t="s">
        <v>18</v>
      </c>
      <c r="I27" s="28" t="s">
        <v>81</v>
      </c>
    </row>
    <row r="28" spans="1:9" ht="37.5" x14ac:dyDescent="0.25">
      <c r="A28" s="11">
        <f t="shared" si="4"/>
        <v>23</v>
      </c>
      <c r="B28" s="16" t="str">
        <f>IF(G28="Октябрьский район","ПО ГЭС, Октябрьский РЭС",IF(G28="Советский район","ПО ГЭС, Советский РЭС",IF(G28="Железнодорожный район","ПО ГЭС, Железнодорожный РЭС")))</f>
        <v>ПО ГЭС, Советский РЭС</v>
      </c>
      <c r="C28" s="13" t="s">
        <v>82</v>
      </c>
      <c r="D28" s="13" t="s">
        <v>71</v>
      </c>
      <c r="E28" s="27">
        <v>46156</v>
      </c>
      <c r="F28" s="13" t="s">
        <v>41</v>
      </c>
      <c r="G28" s="13" t="s">
        <v>17</v>
      </c>
      <c r="H28" s="13" t="s">
        <v>18</v>
      </c>
      <c r="I28" s="28" t="s">
        <v>83</v>
      </c>
    </row>
    <row r="29" spans="1:9" ht="37.5" x14ac:dyDescent="0.3">
      <c r="A29" s="11">
        <f t="shared" si="4"/>
        <v>24</v>
      </c>
      <c r="B29" s="16" t="s">
        <v>43</v>
      </c>
      <c r="C29" s="24" t="s">
        <v>84</v>
      </c>
      <c r="D29" s="24" t="s">
        <v>85</v>
      </c>
      <c r="E29" s="27">
        <v>46156</v>
      </c>
      <c r="F29" s="13" t="s">
        <v>86</v>
      </c>
      <c r="G29" s="13" t="s">
        <v>87</v>
      </c>
      <c r="H29" s="13" t="s">
        <v>18</v>
      </c>
      <c r="I29" s="15" t="s">
        <v>88</v>
      </c>
    </row>
    <row r="30" spans="1:9" ht="56.25" x14ac:dyDescent="0.25">
      <c r="A30" s="11">
        <f t="shared" si="4"/>
        <v>25</v>
      </c>
      <c r="B30" s="16" t="str">
        <f>IF(G30="Октябрьский район","ПО ГЭС, Октябрьский РЭС",IF(G30="Советский район","ПО ГЭС, Советский РЭС",IF(G30="Железнодорожный район","ПО ГЭС, Железнодорожный РЭС")))</f>
        <v>ПО ГЭС, Советский РЭС</v>
      </c>
      <c r="C30" s="13" t="s">
        <v>66</v>
      </c>
      <c r="D30" s="13" t="s">
        <v>67</v>
      </c>
      <c r="E30" s="27">
        <v>46157</v>
      </c>
      <c r="F30" s="13" t="s">
        <v>68</v>
      </c>
      <c r="G30" s="17" t="s">
        <v>17</v>
      </c>
      <c r="H30" s="13" t="s">
        <v>18</v>
      </c>
      <c r="I30" s="15" t="s">
        <v>69</v>
      </c>
    </row>
    <row r="31" spans="1:9" ht="37.5" x14ac:dyDescent="0.25">
      <c r="A31" s="11">
        <f t="shared" si="4"/>
        <v>26</v>
      </c>
      <c r="B31" s="16" t="str">
        <f>IF(G31="Октябрьский район","ПО ГЭС, Октябрьский РЭС",IF(G31="Советский район","ПО ГЭС, Советский РЭС",IF(G31="Железнодорожный район","ПО ГЭС, Железнодорожный РЭС")))</f>
        <v>ПО ГЭС, Железнодорожный РЭС</v>
      </c>
      <c r="C31" s="13" t="s">
        <v>64</v>
      </c>
      <c r="D31" s="13" t="s">
        <v>21</v>
      </c>
      <c r="E31" s="27">
        <v>46157</v>
      </c>
      <c r="F31" s="13" t="s">
        <v>22</v>
      </c>
      <c r="G31" s="13" t="s">
        <v>23</v>
      </c>
      <c r="H31" s="13" t="s">
        <v>18</v>
      </c>
      <c r="I31" s="15" t="s">
        <v>65</v>
      </c>
    </row>
    <row r="32" spans="1:9" ht="37.5" x14ac:dyDescent="0.25">
      <c r="A32" s="11">
        <f t="shared" si="4"/>
        <v>27</v>
      </c>
      <c r="B32" s="16" t="str">
        <f>IF(G32="Октябрьский район","ПО ГЭС, Октябрьский РЭС",IF(G32="Советский район","ПО ГЭС, Советский РЭС",IF(G32="Железнодорожный район","ПО ГЭС, Железнодорожный РЭС")))</f>
        <v>ПО ГЭС, Октябрьский РЭС</v>
      </c>
      <c r="C32" s="23" t="s">
        <v>89</v>
      </c>
      <c r="D32" s="23" t="s">
        <v>90</v>
      </c>
      <c r="E32" s="27">
        <v>46157</v>
      </c>
      <c r="F32" s="23" t="s">
        <v>91</v>
      </c>
      <c r="G32" s="13" t="s">
        <v>27</v>
      </c>
      <c r="H32" s="13" t="s">
        <v>18</v>
      </c>
      <c r="I32" s="28" t="s">
        <v>92</v>
      </c>
    </row>
    <row r="33" spans="1:9" ht="37.5" x14ac:dyDescent="0.3">
      <c r="A33" s="11">
        <f t="shared" si="4"/>
        <v>28</v>
      </c>
      <c r="B33" s="16" t="str">
        <f>IF(G33="Октябрьский район","ПО ГЭС, Октябрьский РЭС",IF(G33="Советский район","ПО ГЭС, Советский РЭС",IF(G33="Железнодорожный район","ПО ГЭС, Железнодорожный РЭС")))</f>
        <v>ПО ГЭС, Октябрьский РЭС</v>
      </c>
      <c r="C33" s="24" t="s">
        <v>93</v>
      </c>
      <c r="D33" s="24" t="s">
        <v>94</v>
      </c>
      <c r="E33" s="27">
        <v>46157</v>
      </c>
      <c r="F33" s="24" t="s">
        <v>95</v>
      </c>
      <c r="G33" s="13" t="s">
        <v>27</v>
      </c>
      <c r="H33" s="13" t="s">
        <v>18</v>
      </c>
      <c r="I33" s="15" t="s">
        <v>96</v>
      </c>
    </row>
    <row r="34" spans="1:9" ht="37.5" x14ac:dyDescent="0.25">
      <c r="A34" s="11">
        <f t="shared" si="4"/>
        <v>29</v>
      </c>
      <c r="B34" s="16" t="s">
        <v>43</v>
      </c>
      <c r="C34" s="23" t="s">
        <v>97</v>
      </c>
      <c r="D34" s="13" t="s">
        <v>52</v>
      </c>
      <c r="E34" s="27">
        <v>46157</v>
      </c>
      <c r="F34" s="23" t="s">
        <v>34</v>
      </c>
      <c r="G34" s="17" t="s">
        <v>23</v>
      </c>
      <c r="H34" s="13" t="s">
        <v>18</v>
      </c>
      <c r="I34" s="28" t="s">
        <v>98</v>
      </c>
    </row>
    <row r="35" spans="1:9" ht="37.5" x14ac:dyDescent="0.25">
      <c r="A35" s="11">
        <f t="shared" si="4"/>
        <v>30</v>
      </c>
      <c r="B35" s="16" t="s">
        <v>43</v>
      </c>
      <c r="C35" s="23" t="s">
        <v>99</v>
      </c>
      <c r="D35" s="13" t="s">
        <v>52</v>
      </c>
      <c r="E35" s="27">
        <v>46157</v>
      </c>
      <c r="F35" s="23" t="s">
        <v>100</v>
      </c>
      <c r="G35" s="13" t="s">
        <v>23</v>
      </c>
      <c r="H35" s="13" t="s">
        <v>18</v>
      </c>
      <c r="I35" s="28" t="s">
        <v>101</v>
      </c>
    </row>
    <row r="36" spans="1:9" ht="56.25" x14ac:dyDescent="0.25">
      <c r="A36" s="11">
        <f t="shared" si="4"/>
        <v>31</v>
      </c>
      <c r="B36" s="16" t="str">
        <f>IF(G36="Октябрьский район","ПО ГЭС, Октябрьский РЭС",IF(G36="Советский район","ПО ГЭС, Советский РЭС",IF(G36="Железнодорожный район","ПО ГЭС, Железнодорожный РЭС")))</f>
        <v>ПО ГЭС, Железнодорожный РЭС</v>
      </c>
      <c r="C36" s="13" t="s">
        <v>102</v>
      </c>
      <c r="D36" s="13" t="s">
        <v>103</v>
      </c>
      <c r="E36" s="27">
        <v>46158</v>
      </c>
      <c r="F36" s="13" t="s">
        <v>38</v>
      </c>
      <c r="G36" s="13" t="s">
        <v>23</v>
      </c>
      <c r="H36" s="13" t="s">
        <v>18</v>
      </c>
      <c r="I36" s="15" t="s">
        <v>104</v>
      </c>
    </row>
    <row r="37" spans="1:9" ht="56.25" x14ac:dyDescent="0.25">
      <c r="A37" s="11">
        <f t="shared" si="4"/>
        <v>32</v>
      </c>
      <c r="B37" s="16" t="str">
        <f>IF(G37="Октябрьский район","ПО ГЭС, Октябрьский РЭС",IF(G37="Советский район","ПО ГЭС, Советский РЭС",IF(G37="Железнодорожный район","ПО ГЭС, Железнодорожный РЭС")))</f>
        <v>ПО ГЭС, Железнодорожный РЭС</v>
      </c>
      <c r="C37" s="13" t="s">
        <v>102</v>
      </c>
      <c r="D37" s="13" t="s">
        <v>103</v>
      </c>
      <c r="E37" s="27">
        <v>46159</v>
      </c>
      <c r="F37" s="23" t="s">
        <v>105</v>
      </c>
      <c r="G37" s="13" t="s">
        <v>23</v>
      </c>
      <c r="H37" s="13" t="s">
        <v>18</v>
      </c>
      <c r="I37" s="15" t="s">
        <v>104</v>
      </c>
    </row>
  </sheetData>
  <mergeCells count="8">
    <mergeCell ref="B2:I2"/>
    <mergeCell ref="E3:H3"/>
    <mergeCell ref="A4:A5"/>
    <mergeCell ref="B4:B5"/>
    <mergeCell ref="C4:C5"/>
    <mergeCell ref="D4:D5"/>
    <mergeCell ref="E4:F4"/>
    <mergeCell ref="G4:I4"/>
  </mergeCells>
  <conditionalFormatting sqref="C6:C8">
    <cfRule type="duplicateValues" dxfId="23" priority="628"/>
  </conditionalFormatting>
  <conditionalFormatting sqref="C6:C8">
    <cfRule type="duplicateValues" dxfId="22" priority="624"/>
  </conditionalFormatting>
  <conditionalFormatting sqref="C6:C8">
    <cfRule type="duplicateValues" dxfId="21" priority="623"/>
  </conditionalFormatting>
  <conditionalFormatting sqref="C6:C8">
    <cfRule type="duplicateValues" dxfId="20" priority="608"/>
  </conditionalFormatting>
  <conditionalFormatting sqref="C6:C8">
    <cfRule type="duplicateValues" dxfId="19" priority="607"/>
  </conditionalFormatting>
  <conditionalFormatting sqref="C6:C7">
    <cfRule type="duplicateValues" dxfId="18" priority="526"/>
  </conditionalFormatting>
  <conditionalFormatting sqref="C6:C7">
    <cfRule type="duplicateValues" dxfId="17" priority="450"/>
  </conditionalFormatting>
  <conditionalFormatting sqref="C6:C7">
    <cfRule type="duplicateValues" dxfId="16" priority="447"/>
  </conditionalFormatting>
  <conditionalFormatting sqref="C6:C7">
    <cfRule type="duplicateValues" dxfId="15" priority="446"/>
  </conditionalFormatting>
  <conditionalFormatting sqref="C6:C8">
    <cfRule type="duplicateValues" dxfId="14" priority="369"/>
  </conditionalFormatting>
  <conditionalFormatting sqref="C6">
    <cfRule type="duplicateValues" dxfId="13" priority="265"/>
  </conditionalFormatting>
  <conditionalFormatting sqref="C6:C7">
    <cfRule type="duplicateValues" dxfId="12" priority="77"/>
  </conditionalFormatting>
  <conditionalFormatting sqref="C9">
    <cfRule type="duplicateValues" dxfId="11" priority="18"/>
  </conditionalFormatting>
  <conditionalFormatting sqref="C6:C8">
    <cfRule type="duplicateValues" dxfId="10" priority="11"/>
  </conditionalFormatting>
  <conditionalFormatting sqref="C6:C8">
    <cfRule type="duplicateValues" dxfId="9" priority="10"/>
  </conditionalFormatting>
  <conditionalFormatting sqref="C6:C8">
    <cfRule type="duplicateValues" dxfId="8" priority="9"/>
  </conditionalFormatting>
  <conditionalFormatting sqref="C6:C8">
    <cfRule type="duplicateValues" dxfId="7" priority="8"/>
  </conditionalFormatting>
  <conditionalFormatting sqref="C6:C9">
    <cfRule type="duplicateValues" dxfId="6" priority="7"/>
  </conditionalFormatting>
  <conditionalFormatting sqref="C6:C10">
    <cfRule type="duplicateValues" dxfId="5" priority="6"/>
  </conditionalFormatting>
  <conditionalFormatting sqref="C6:C11">
    <cfRule type="duplicateValues" dxfId="4" priority="5"/>
  </conditionalFormatting>
  <conditionalFormatting sqref="C6:C11">
    <cfRule type="duplicateValues" dxfId="3" priority="4"/>
  </conditionalFormatting>
  <conditionalFormatting sqref="C6:C11">
    <cfRule type="duplicateValues" dxfId="2" priority="3"/>
  </conditionalFormatting>
  <conditionalFormatting sqref="C6:C11">
    <cfRule type="duplicateValues" dxfId="1" priority="2"/>
  </conditionalFormatting>
  <conditionalFormatting sqref="C6:C11">
    <cfRule type="duplicateValues" dxfId="0" priority="1"/>
  </conditionalFormatting>
  <pageMargins left="0.7" right="0.25208333333333344" top="0.75" bottom="0.75" header="0.3" footer="0.3"/>
  <pageSetup paperSize="9" scale="33"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Мункуева Эльвира Игоревна</cp:lastModifiedBy>
  <cp:revision>55</cp:revision>
  <dcterms:created xsi:type="dcterms:W3CDTF">2006-09-16T00:00:00Z</dcterms:created>
  <dcterms:modified xsi:type="dcterms:W3CDTF">2026-05-07T05:46:07Z</dcterms:modified>
</cp:coreProperties>
</file>