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Плюснина\ПОП\2026\Апрель\06.04.-10.04.26\согласование с Администрациями\"/>
    </mc:Choice>
  </mc:AlternateContent>
  <bookViews>
    <workbookView xWindow="360" yWindow="15" windowWidth="20955" windowHeight="9720"/>
  </bookViews>
  <sheets>
    <sheet name="Лист1" sheetId="1" r:id="rId1"/>
    <sheet name="Лист2" sheetId="2" r:id="rId2"/>
    <sheet name="Лист3" sheetId="3" r:id="rId3"/>
  </sheets>
  <calcPr calcId="162913"/>
</workbook>
</file>

<file path=xl/calcChain.xml><?xml version="1.0" encoding="utf-8"?>
<calcChain xmlns="http://schemas.openxmlformats.org/spreadsheetml/2006/main">
  <c r="B21" i="1" l="1"/>
  <c r="B22" i="1"/>
  <c r="B7" i="1" l="1"/>
  <c r="B8" i="1"/>
  <c r="B9" i="1"/>
  <c r="B10" i="1"/>
  <c r="B11" i="1"/>
  <c r="B14" i="1"/>
  <c r="B15" i="1"/>
  <c r="B18" i="1"/>
  <c r="B19" i="1"/>
  <c r="A17" i="1"/>
  <c r="A15" i="1"/>
  <c r="A13" i="1"/>
  <c r="A11" i="1"/>
  <c r="A9" i="1"/>
  <c r="A7" i="1"/>
  <c r="B6" i="1"/>
</calcChain>
</file>

<file path=xl/sharedStrings.xml><?xml version="1.0" encoding="utf-8"?>
<sst xmlns="http://schemas.openxmlformats.org/spreadsheetml/2006/main" count="130" uniqueCount="78">
  <si>
    <t>Приложение №1</t>
  </si>
  <si>
    <t>Советский, Октябрьский , Железнодорожный районы г. Улан-Удэ</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</si>
  <si>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</si>
  <si>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</si>
  <si>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</si>
  <si>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</si>
  <si>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</si>
  <si>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</si>
  <si>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</si>
  <si>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</si>
  <si>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</si>
  <si>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</si>
  <si>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</si>
  <si>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Железнодорожный район</t>
  </si>
  <si>
    <t>Советский район</t>
  </si>
  <si>
    <t>Октябрьский район</t>
  </si>
  <si>
    <t>ПО ГЭС, Восточный РЭС</t>
  </si>
  <si>
    <t>10:00-16:00</t>
  </si>
  <si>
    <t>для выправки опор</t>
  </si>
  <si>
    <t>10:00-17:00</t>
  </si>
  <si>
    <t>10:00-18:00</t>
  </si>
  <si>
    <t>ВЛ-0,4кВ ф.1 от ТП-540</t>
  </si>
  <si>
    <t>для замены опор</t>
  </si>
  <si>
    <t>ВЛ-0,4кВ ф.2 от ТП-409</t>
  </si>
  <si>
    <t>ПО ЦЭС, Городской РЭС</t>
  </si>
  <si>
    <t>Работ с отключением потребителей не планируется.</t>
  </si>
  <si>
    <t>Информация о планируемых отключениях в сетях ПО ГЭС, ЦЭС в период с 06 апреля по 10 апреля 2026 года</t>
  </si>
  <si>
    <t>РУ-0,4кВ от ТП-570</t>
  </si>
  <si>
    <t>для сборка шлейфов на руб.4</t>
  </si>
  <si>
    <t>ул. Мостовая 4, 22-34, ул. Производственная 1 - 36, ул. Проточная 2 - 26 , 4б,  6а,  24а, ул. Городская 1 - 18, ул. Мостовая 2 - 20, Производственный пер. 1 - 7,  ул. Гражданская 9 - 13.</t>
  </si>
  <si>
    <t>ВЛ-0,4кВ Л-4 от ТП-855</t>
  </si>
  <si>
    <t>для перевода абонентов на новую ВЛИ</t>
  </si>
  <si>
    <t>ул. Бограда 1 - 25, 1б, 1в, 1г, 1а, 3а, 5а, 7а, 19а, 19б, ул. Сахалинская 1а.</t>
  </si>
  <si>
    <t>ВЛ-6кВ ф.10 ПС Аэропорт</t>
  </si>
  <si>
    <t>ДНТ Авиатор -2 ул. Спортивная, ул.Озерная, ул.Молодежная, ул.Центральная, ул.Полярная, ул.Баянгольская, ул.Садовая, пер.Садовый, ул.Кедровая, ул.Комарова, ул.Связи, ул.Чистая, ул.Строительная, ул.Навигатор, ул.Светлая, ул.Лесная, пер.Лесной, ул.Клубничная, ул.Вишнёвая, ул.Брусничная.</t>
  </si>
  <si>
    <t>ВЛ-0,4кВ Л-1 от ТП-540</t>
  </si>
  <si>
    <t>для установки опор</t>
  </si>
  <si>
    <t>ул. Бичурская 1 - 21, 12а, ул. Медицинская 43 - 47, ул. Наушкинская 38 - 68, 56а, ул. Суворова 1 - 6.</t>
  </si>
  <si>
    <t>РУ-10/0,4кВ ТП-387</t>
  </si>
  <si>
    <t>для ревизии оборудования</t>
  </si>
  <si>
    <t>ул. Селенгинская 1 - 35, ул. Окинская 17 - 81.</t>
  </si>
  <si>
    <t>ЗРУ-6кВ 1СШ-6кВ ПС Районная</t>
  </si>
  <si>
    <t>заявка Заб.МЭС</t>
  </si>
  <si>
    <t>ул. Денисова, 10 - 48, 91,  ИП «Харахинов» по ул. Денисова 30, производственная компания «Гефест» по ул. Денисова 28, производственная база по ул.Денисова 36, ОАО «Росичъ», ООО СП МГК РБМ, по ул. Денисова 13, ГУ комбинат «Прибой» Росрезерва по ул. Денисова 13, ул. Жемчужная 2-37, ул. Бархатная 2-38, ул. Залесная 1-204, ул. Синегорская 1-29, ул. Пищевая 12-42, пер. Саратовский 38-41, пер. Пищевой 1-17, ул. Пищевая 19 ИП Монтатова, база ИП Алажинов А.С, ООО "Сото"ул. Залесная, 69-189,ул. Залесная,1, ул. Залесная,230(СТО), ул. Залесная, 234/1 (кафе).</t>
  </si>
  <si>
    <t>РУ-0,4кВ от ТП-10В</t>
  </si>
  <si>
    <t>для замены рубильника</t>
  </si>
  <si>
    <t>ул. Трятьякова , ул. Богданова, ул. Бородина, Третьяковский проезд, ул.Житкова.</t>
  </si>
  <si>
    <t>РУ-6кВ от ТП-54В</t>
  </si>
  <si>
    <t>для тех обслуживания</t>
  </si>
  <si>
    <t>ул. Рождественская,  ул. Балдано,  ул.Листопадная, ул.Сахюртинская.</t>
  </si>
  <si>
    <t>ВЛ-0,4кВ ф.1 от ТП-794</t>
  </si>
  <si>
    <t>для перевода ж/д на новую ВЛИ-0,4кВ</t>
  </si>
  <si>
    <t>ул. Гармаева 23, ул. Онохойская 20 - 37, ул. Ростовская 40 - 42.</t>
  </si>
  <si>
    <t>ул. Полевая 16 - 23, ул. Урожайная 21 - 82, 31Б.</t>
  </si>
  <si>
    <t>РУ-10кВ от ТП-17В</t>
  </si>
  <si>
    <t>ул. Булата Лхасаранова, ул. Орбитальная, ул. Чудесная.</t>
  </si>
  <si>
    <t>РУ-10кВ от ТП-12В Зыкова</t>
  </si>
  <si>
    <t>ул. Ботаническая 38/5.</t>
  </si>
  <si>
    <t xml:space="preserve">ВЛ-10кВ ф.16 РП-21 от ТП-516 </t>
  </si>
  <si>
    <t>для ремонта РТП-621</t>
  </si>
  <si>
    <t>ул. Гусиноозерская 16 (база Мех.колоны), ул. Иртышская, 1-12, ул. Чулымская,1-9, ул. Кузнецкая, 1-30, ул. Горького, 1-38, ул. Орловская, 1-33, ул. Черкасская, 1-11, ул. Бабушкина,188 (ООО "ПТОиР"), ул. Бабушкина,188/1 (Туристический центр), ул. Бабушкина,154,154а,154б.</t>
  </si>
  <si>
    <t>ВЛ-0,4кВ ф.5 от ТП-794</t>
  </si>
  <si>
    <t>ля перевода потребителей на новую ВЛИ-0,4кВ</t>
  </si>
  <si>
    <t>ул. Онохойская 2-19.</t>
  </si>
  <si>
    <t>ВЛ-0,4кВ ф.2 от ТП-48В</t>
  </si>
  <si>
    <t>ДНТ Авиатор-2  ул. Спортивная , ул. Кедровая, ул. Озерная.</t>
  </si>
  <si>
    <t>монтаж провода СИП</t>
  </si>
  <si>
    <t>ул. Наушкинская 38-70, ул. Бичурская 1-23, ул. Суворова 2-6.</t>
  </si>
  <si>
    <t xml:space="preserve">ВЛ-10кВ Ф.7 ПС «АРЗ» до СЯ-69 </t>
  </si>
  <si>
    <t>для установки РЛК на ТП-1540</t>
  </si>
  <si>
    <t>Станция «Мегафон» ул. Центральная №26 (Исток), станция «МТС», ДНТ «Сокол», ул. Карьер (с. Сужа), СНТ Баян Тала, ИП Пак, п. Исток ул. Победы, 1-41, 32А, ул. Светлогорская, 7 - 32, пер. Карьерный, 1-8, ул. Прибрежная, 2 - 40, ул. Полынная, 1-37, ул. Земляничная,  1-22, ул. Инская, 1-16, ул. Карьерная, 23–31,  ул. Природная, 19-36, Подсобное хозяйство ПСЗ, ул. Центральная 2 – 28.</t>
  </si>
  <si>
    <t>ВЛ-0,4кВ ф.2 от ТП-11В</t>
  </si>
  <si>
    <t>ул. Перова, ул. Арбузова.</t>
  </si>
  <si>
    <t>г.Улан-Удэ</t>
  </si>
  <si>
    <t>10:00-13:00</t>
  </si>
  <si>
    <t>09:00-23:00</t>
  </si>
  <si>
    <t>13:00-17:00</t>
  </si>
  <si>
    <t xml:space="preserve">10:00-15:00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</si>
</sst>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scheme val="minor"/>
    </font>
    <font>
      <sz val="10"/>
      <name val="Arial Cyr"/>
    </font>
    <font>
      <sz val="11"/>
      <color theme="1"/>
      <name val="Times New Roman"/>
      <family val="1"/>
      <charset val="204"/>
    </font>
    <font>
      <sz val="14"/>
      <color theme="1"/>
      <name val="Times New Roman"/>
      <family val="1"/>
      <charset val="204"/>
    </font>
    <font>
      <b/>
      <sz val="16"/>
      <color theme="1"/>
      <name val="Times New Roman"/>
      <family val="1"/>
      <charset val="204"/>
    </font>
    <font>
      <sz val="14"/>
      <color theme="1"/>
      <name val="Calibri"/>
      <family val="2"/>
      <charset val="204"/>
      <scheme val="minor"/>
    </font>
    <font>
      <sz val="14"/>
      <name val="Times New Roman"/>
      <family val="1"/>
      <charset val="204"/>
    </font>
    <font>
      <sz val="11"/>
      <color theme="1"/>
      <name val="Calibri"/>
      <family val="2"/>
      <charset val="204"/>
      <scheme val="minor"/>
    </font>
    <font>
      <sz val="14"/>
      <name val="Times New Roman"/>
      <family val="1"/>
      <charset val="204"/>
    </font>
  </fonts>
  <fills count="4">
    <fill>
      <patternFill patternType="none"/>
    </fill>
    <fill>
      <patternFill patternType="gray125"/>
    </fill>
    <fill>
      <patternFill patternType="solid">
        <fgColor theme="0"/>
        <bgColor theme="0"/>
      </patternFill>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0" fontId="7" fillId="0" borderId="0"/>
    <xf numFmtId="0" fontId="1" fillId="0" borderId="0"/>
  </cellStyleXfs>
  <cellXfs count="34">
    <xf numFmtId="0" fontId="0" fillId="0" borderId="0" xfId="0"/>
    <xf numFmtId="0" fontId="0" fillId="0" borderId="0" xfId="0"/>
    <xf numFmtId="0" fontId="2" fillId="0" borderId="0" xfId="0" applyFont="1"/>
    <xf numFmtId="0" fontId="3" fillId="0" borderId="0" xfId="0" applyFont="1" applyAlignment="1">
      <alignment horizontal="center" vertical="center"/>
    </xf>
    <xf numFmtId="0" fontId="3" fillId="0" borderId="0" xfId="0" applyFont="1"/>
    <xf numFmtId="0" fontId="3" fillId="0" borderId="0" xfId="0" applyFont="1" applyAlignment="1">
      <alignment horizontal="center" wrapText="1"/>
    </xf>
    <xf numFmtId="0" fontId="3" fillId="2" borderId="0" xfId="0" applyFont="1" applyFill="1"/>
    <xf numFmtId="0" fontId="3" fillId="2" borderId="0" xfId="0" applyFont="1" applyFill="1" applyAlignment="1">
      <alignment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xf numFmtId="0" fontId="3" fillId="0" borderId="4" xfId="0" applyFont="1" applyBorder="1" applyAlignment="1">
      <alignment horizontal="center" vertical="center" wrapText="1"/>
    </xf>
    <xf numFmtId="0" fontId="0" fillId="0" borderId="0" xfId="0" applyAlignment="1">
      <alignment wrapText="1"/>
    </xf>
    <xf numFmtId="0" fontId="3" fillId="0" borderId="5"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Border="1"/>
    <xf numFmtId="0" fontId="3" fillId="0" borderId="2" xfId="0" applyFont="1" applyBorder="1"/>
    <xf numFmtId="0" fontId="3" fillId="2" borderId="2" xfId="0" applyFont="1" applyFill="1" applyBorder="1"/>
    <xf numFmtId="0" fontId="8" fillId="2" borderId="6" xfId="0" applyFont="1" applyFill="1" applyBorder="1" applyAlignment="1" applyProtection="1">
      <alignment horizontal="center" vertical="center" wrapText="1"/>
    </xf>
    <xf numFmtId="14" fontId="8" fillId="2" borderId="7" xfId="0" applyNumberFormat="1"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6" xfId="0" applyFont="1" applyFill="1" applyBorder="1" applyAlignment="1">
      <alignment horizontal="center"/>
    </xf>
    <xf numFmtId="14" fontId="8" fillId="2" borderId="8" xfId="0" applyNumberFormat="1"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indent="1"/>
    </xf>
    <xf numFmtId="0" fontId="4" fillId="0" borderId="0" xfId="0" applyFont="1" applyAlignment="1">
      <alignment horizontal="center"/>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cellXfs>
  <cellStyles count="3">
    <cellStyle name="Обычный" xfId="0" builtinId="0"/>
    <cellStyle name="Обычный 13"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topLeftCell="A16" zoomScale="50" workbookViewId="0">
      <selection activeCell="C23" sqref="C23"/>
    </sheetView>
  </sheetViews>
  <sheetFormatPr defaultColWidth="9.140625" defaultRowHeight="18.75" x14ac:dyDescent="0.3"/>
  <cols>
    <col min="1" max="1" width="5.85546875" style="1" customWidth="1"/>
    <col min="2" max="2" width="32.28515625" style="2" customWidth="1"/>
    <col min="3" max="3" width="37.85546875" style="3" customWidth="1"/>
    <col min="4" max="4" width="31" style="3" customWidth="1"/>
    <col min="5" max="5" width="27.7109375" style="2" customWidth="1"/>
    <col min="6" max="6" width="21" style="4" customWidth="1"/>
    <col min="7" max="7" width="37.28515625" style="5" customWidth="1"/>
    <col min="8" max="8" width="31.5703125" style="4" customWidth="1"/>
    <col min="9" max="9" width="131" style="6" customWidth="1"/>
    <col min="10" max="10" width="16.7109375" style="1" customWidth="1"/>
    <col min="11" max="16384" width="9.140625" style="1"/>
  </cols>
  <sheetData>
    <row r="1" spans="1:9" ht="21" customHeight="1" x14ac:dyDescent="0.3">
      <c r="I1" s="7" t="s">
        <v>0</v>
      </c>
    </row>
    <row r="2" spans="1:9" ht="20.25" x14ac:dyDescent="0.3">
      <c r="B2" s="29" t="s">
        <v>26</v>
      </c>
      <c r="C2" s="29"/>
      <c r="D2" s="29"/>
      <c r="E2" s="29"/>
      <c r="F2" s="29"/>
      <c r="G2" s="29"/>
      <c r="H2" s="29"/>
      <c r="I2" s="29"/>
    </row>
    <row r="3" spans="1:9" ht="39.75" customHeight="1" x14ac:dyDescent="0.3">
      <c r="E3" s="30" t="s">
        <v>1</v>
      </c>
      <c r="F3" s="30"/>
      <c r="G3" s="30"/>
      <c r="H3" s="30"/>
    </row>
    <row r="4" spans="1:9" ht="53.25" customHeight="1" x14ac:dyDescent="0.25">
      <c r="A4" s="31" t="s">
        <v>2</v>
      </c>
      <c r="B4" s="31" t="s">
        <v>3</v>
      </c>
      <c r="C4" s="31" t="s">
        <v>4</v>
      </c>
      <c r="D4" s="31" t="s">
        <v>5</v>
      </c>
      <c r="E4" s="31" t="s">
        <v>6</v>
      </c>
      <c r="F4" s="31"/>
      <c r="G4" s="31" t="s">
        <v>7</v>
      </c>
      <c r="H4" s="31"/>
      <c r="I4" s="31"/>
    </row>
    <row r="5" spans="1:9" ht="56.25" x14ac:dyDescent="0.25">
      <c r="A5" s="31"/>
      <c r="B5" s="31"/>
      <c r="C5" s="32"/>
      <c r="D5" s="32"/>
      <c r="E5" s="9" t="s">
        <v>8</v>
      </c>
      <c r="F5" s="9" t="s">
        <v>9</v>
      </c>
      <c r="G5" s="9" t="s">
        <v>10</v>
      </c>
      <c r="H5" s="9" t="s">
        <v>11</v>
      </c>
      <c r="I5" s="10" t="s">
        <v>12</v>
      </c>
    </row>
    <row r="6" spans="1:9" s="11" customFormat="1" ht="198" customHeight="1" x14ac:dyDescent="0.3">
      <c r="A6" s="8">
        <v>1</v>
      </c>
      <c r="B6" s="12" t="str">
        <f t="shared" ref="B6:B22" si="0">IF(G6="Октябрьский район","ПО ГЭС, Октябрьский РЭС",IF(G6="Советский район","ПО ГЭС, Советский РЭС",IF(G6="Железнодорожный район","ПО ГЭС, Железнодорожный РЭС")))</f>
        <v>ПО ГЭС, Октябрьский РЭС</v>
      </c>
      <c r="C6" s="23" t="s">
        <v>27</v>
      </c>
      <c r="D6" s="23" t="s">
        <v>28</v>
      </c>
      <c r="E6" s="24">
        <v>46118</v>
      </c>
      <c r="F6" s="23" t="s">
        <v>20</v>
      </c>
      <c r="G6" s="23" t="s">
        <v>15</v>
      </c>
      <c r="H6" s="25" t="s">
        <v>73</v>
      </c>
      <c r="I6" s="23" t="s">
        <v>29</v>
      </c>
    </row>
    <row r="7" spans="1:9" ht="136.5" customHeight="1" x14ac:dyDescent="0.25">
      <c r="A7" s="8">
        <f t="shared" ref="A7:A17" si="1">A6+1</f>
        <v>2</v>
      </c>
      <c r="B7" s="12" t="str">
        <f t="shared" si="0"/>
        <v>ПО ГЭС, Октябрьский РЭС</v>
      </c>
      <c r="C7" s="23" t="s">
        <v>30</v>
      </c>
      <c r="D7" s="23" t="s">
        <v>31</v>
      </c>
      <c r="E7" s="24">
        <v>46118</v>
      </c>
      <c r="F7" s="23" t="s">
        <v>19</v>
      </c>
      <c r="G7" s="23" t="s">
        <v>15</v>
      </c>
      <c r="H7" s="25" t="s">
        <v>73</v>
      </c>
      <c r="I7" s="23" t="s">
        <v>32</v>
      </c>
    </row>
    <row r="8" spans="1:9" s="13" customFormat="1" ht="69.75" customHeight="1" x14ac:dyDescent="0.25">
      <c r="A8" s="8">
        <v>3</v>
      </c>
      <c r="B8" s="12" t="str">
        <f t="shared" si="0"/>
        <v>ПО ГЭС, Советский РЭС</v>
      </c>
      <c r="C8" s="23" t="s">
        <v>33</v>
      </c>
      <c r="D8" s="23" t="s">
        <v>18</v>
      </c>
      <c r="E8" s="24">
        <v>46118</v>
      </c>
      <c r="F8" s="23" t="s">
        <v>17</v>
      </c>
      <c r="G8" s="23" t="s">
        <v>14</v>
      </c>
      <c r="H8" s="25" t="s">
        <v>73</v>
      </c>
      <c r="I8" s="23" t="s">
        <v>34</v>
      </c>
    </row>
    <row r="9" spans="1:9" ht="90" customHeight="1" x14ac:dyDescent="0.25">
      <c r="A9" s="8">
        <f t="shared" si="1"/>
        <v>4</v>
      </c>
      <c r="B9" s="12" t="str">
        <f t="shared" si="0"/>
        <v>ПО ГЭС, Октябрьский РЭС</v>
      </c>
      <c r="C9" s="23" t="s">
        <v>35</v>
      </c>
      <c r="D9" s="23" t="s">
        <v>36</v>
      </c>
      <c r="E9" s="24">
        <v>46119</v>
      </c>
      <c r="F9" s="23" t="s">
        <v>19</v>
      </c>
      <c r="G9" s="23" t="s">
        <v>15</v>
      </c>
      <c r="H9" s="25" t="s">
        <v>73</v>
      </c>
      <c r="I9" s="23" t="s">
        <v>37</v>
      </c>
    </row>
    <row r="10" spans="1:9" ht="124.5" customHeight="1" x14ac:dyDescent="0.25">
      <c r="A10" s="8">
        <v>5</v>
      </c>
      <c r="B10" s="12" t="str">
        <f t="shared" si="0"/>
        <v>ПО ГЭС, Советский РЭС</v>
      </c>
      <c r="C10" s="23" t="s">
        <v>38</v>
      </c>
      <c r="D10" s="23" t="s">
        <v>39</v>
      </c>
      <c r="E10" s="24">
        <v>46119</v>
      </c>
      <c r="F10" s="23" t="s">
        <v>74</v>
      </c>
      <c r="G10" s="23" t="s">
        <v>14</v>
      </c>
      <c r="H10" s="25" t="s">
        <v>73</v>
      </c>
      <c r="I10" s="23" t="s">
        <v>40</v>
      </c>
    </row>
    <row r="11" spans="1:9" ht="230.25" customHeight="1" x14ac:dyDescent="0.25">
      <c r="A11" s="8">
        <f t="shared" si="1"/>
        <v>6</v>
      </c>
      <c r="B11" s="12" t="str">
        <f t="shared" si="0"/>
        <v>ПО ГЭС, Октябрьский РЭС</v>
      </c>
      <c r="C11" s="23" t="s">
        <v>41</v>
      </c>
      <c r="D11" s="23" t="s">
        <v>42</v>
      </c>
      <c r="E11" s="24">
        <v>46119</v>
      </c>
      <c r="F11" s="23" t="s">
        <v>75</v>
      </c>
      <c r="G11" s="23" t="s">
        <v>15</v>
      </c>
      <c r="H11" s="25" t="s">
        <v>73</v>
      </c>
      <c r="I11" s="23" t="s">
        <v>43</v>
      </c>
    </row>
    <row r="12" spans="1:9" ht="37.5" x14ac:dyDescent="0.25">
      <c r="A12" s="8">
        <v>7</v>
      </c>
      <c r="B12" s="18" t="s">
        <v>16</v>
      </c>
      <c r="C12" s="23" t="s">
        <v>44</v>
      </c>
      <c r="D12" s="23" t="s">
        <v>45</v>
      </c>
      <c r="E12" s="24">
        <v>46119</v>
      </c>
      <c r="F12" s="23" t="s">
        <v>74</v>
      </c>
      <c r="G12" s="23" t="s">
        <v>13</v>
      </c>
      <c r="H12" s="25" t="s">
        <v>73</v>
      </c>
      <c r="I12" s="23" t="s">
        <v>46</v>
      </c>
    </row>
    <row r="13" spans="1:9" ht="121.5" customHeight="1" x14ac:dyDescent="0.25">
      <c r="A13" s="8">
        <f t="shared" si="1"/>
        <v>8</v>
      </c>
      <c r="B13" s="18" t="s">
        <v>16</v>
      </c>
      <c r="C13" s="23" t="s">
        <v>47</v>
      </c>
      <c r="D13" s="23" t="s">
        <v>48</v>
      </c>
      <c r="E13" s="24">
        <v>46119</v>
      </c>
      <c r="F13" s="23" t="s">
        <v>76</v>
      </c>
      <c r="G13" s="23" t="s">
        <v>13</v>
      </c>
      <c r="H13" s="25" t="s">
        <v>73</v>
      </c>
      <c r="I13" s="23" t="s">
        <v>49</v>
      </c>
    </row>
    <row r="14" spans="1:9" ht="82.5" customHeight="1" x14ac:dyDescent="0.25">
      <c r="A14" s="8">
        <v>9</v>
      </c>
      <c r="B14" s="12" t="str">
        <f t="shared" si="0"/>
        <v>ПО ГЭС, Октябрьский РЭС</v>
      </c>
      <c r="C14" s="23" t="s">
        <v>50</v>
      </c>
      <c r="D14" s="23" t="s">
        <v>51</v>
      </c>
      <c r="E14" s="24">
        <v>46120</v>
      </c>
      <c r="F14" s="23" t="s">
        <v>19</v>
      </c>
      <c r="G14" s="23" t="s">
        <v>15</v>
      </c>
      <c r="H14" s="25" t="s">
        <v>73</v>
      </c>
      <c r="I14" s="23" t="s">
        <v>52</v>
      </c>
    </row>
    <row r="15" spans="1:9" ht="121.5" customHeight="1" x14ac:dyDescent="0.25">
      <c r="A15" s="8">
        <f t="shared" si="1"/>
        <v>10</v>
      </c>
      <c r="B15" s="12" t="str">
        <f t="shared" si="0"/>
        <v>ПО ГЭС, Советский РЭС</v>
      </c>
      <c r="C15" s="23" t="s">
        <v>23</v>
      </c>
      <c r="D15" s="23" t="s">
        <v>22</v>
      </c>
      <c r="E15" s="24">
        <v>46120</v>
      </c>
      <c r="F15" s="23" t="s">
        <v>17</v>
      </c>
      <c r="G15" s="23" t="s">
        <v>14</v>
      </c>
      <c r="H15" s="25" t="s">
        <v>73</v>
      </c>
      <c r="I15" s="23" t="s">
        <v>53</v>
      </c>
    </row>
    <row r="16" spans="1:9" ht="62.25" customHeight="1" x14ac:dyDescent="0.25">
      <c r="A16" s="8">
        <v>11</v>
      </c>
      <c r="B16" s="18" t="s">
        <v>16</v>
      </c>
      <c r="C16" s="23" t="s">
        <v>54</v>
      </c>
      <c r="D16" s="23" t="s">
        <v>48</v>
      </c>
      <c r="E16" s="24">
        <v>46120</v>
      </c>
      <c r="F16" s="23" t="s">
        <v>74</v>
      </c>
      <c r="G16" s="23" t="s">
        <v>13</v>
      </c>
      <c r="H16" s="25" t="s">
        <v>73</v>
      </c>
      <c r="I16" s="23" t="s">
        <v>55</v>
      </c>
    </row>
    <row r="17" spans="1:9" ht="108.75" customHeight="1" x14ac:dyDescent="0.25">
      <c r="A17" s="8">
        <f t="shared" si="1"/>
        <v>12</v>
      </c>
      <c r="B17" s="18" t="s">
        <v>16</v>
      </c>
      <c r="C17" s="23" t="s">
        <v>56</v>
      </c>
      <c r="D17" s="23" t="s">
        <v>48</v>
      </c>
      <c r="E17" s="24">
        <v>46120</v>
      </c>
      <c r="F17" s="23" t="s">
        <v>76</v>
      </c>
      <c r="G17" s="23" t="s">
        <v>13</v>
      </c>
      <c r="H17" s="25" t="s">
        <v>73</v>
      </c>
      <c r="I17" s="23" t="s">
        <v>57</v>
      </c>
    </row>
    <row r="18" spans="1:9" ht="93.75" customHeight="1" x14ac:dyDescent="0.25">
      <c r="A18" s="8">
        <v>13</v>
      </c>
      <c r="B18" s="14" t="str">
        <f t="shared" si="0"/>
        <v>ПО ГЭС, Октябрьский РЭС</v>
      </c>
      <c r="C18" s="23" t="s">
        <v>58</v>
      </c>
      <c r="D18" s="23" t="s">
        <v>59</v>
      </c>
      <c r="E18" s="24">
        <v>46121</v>
      </c>
      <c r="F18" s="23" t="s">
        <v>19</v>
      </c>
      <c r="G18" s="23" t="s">
        <v>15</v>
      </c>
      <c r="H18" s="25" t="s">
        <v>73</v>
      </c>
      <c r="I18" s="23" t="s">
        <v>60</v>
      </c>
    </row>
    <row r="19" spans="1:9" ht="56.25" x14ac:dyDescent="0.25">
      <c r="A19" s="12">
        <v>14</v>
      </c>
      <c r="B19" s="8" t="str">
        <f t="shared" si="0"/>
        <v>ПО ГЭС, Октябрьский РЭС</v>
      </c>
      <c r="C19" s="23" t="s">
        <v>61</v>
      </c>
      <c r="D19" s="23" t="s">
        <v>62</v>
      </c>
      <c r="E19" s="24">
        <v>46121</v>
      </c>
      <c r="F19" s="23" t="s">
        <v>19</v>
      </c>
      <c r="G19" s="23" t="s">
        <v>15</v>
      </c>
      <c r="H19" s="25" t="s">
        <v>73</v>
      </c>
      <c r="I19" s="23" t="s">
        <v>63</v>
      </c>
    </row>
    <row r="20" spans="1:9" ht="60" customHeight="1" x14ac:dyDescent="0.3">
      <c r="A20" s="8">
        <v>15</v>
      </c>
      <c r="B20" s="18" t="s">
        <v>16</v>
      </c>
      <c r="C20" s="26" t="s">
        <v>64</v>
      </c>
      <c r="D20" s="23" t="s">
        <v>18</v>
      </c>
      <c r="E20" s="24">
        <v>46121</v>
      </c>
      <c r="F20" s="23" t="s">
        <v>19</v>
      </c>
      <c r="G20" s="23" t="s">
        <v>14</v>
      </c>
      <c r="H20" s="25" t="s">
        <v>73</v>
      </c>
      <c r="I20" s="23" t="s">
        <v>65</v>
      </c>
    </row>
    <row r="21" spans="1:9" ht="37.5" x14ac:dyDescent="0.25">
      <c r="A21" s="12">
        <v>16</v>
      </c>
      <c r="B21" s="8" t="str">
        <f t="shared" si="0"/>
        <v>ПО ГЭС, Октябрьский РЭС</v>
      </c>
      <c r="C21" s="23" t="s">
        <v>21</v>
      </c>
      <c r="D21" s="23" t="s">
        <v>66</v>
      </c>
      <c r="E21" s="27">
        <v>46122</v>
      </c>
      <c r="F21" s="23" t="s">
        <v>19</v>
      </c>
      <c r="G21" s="23" t="s">
        <v>15</v>
      </c>
      <c r="H21" s="25" t="s">
        <v>73</v>
      </c>
      <c r="I21" s="23" t="s">
        <v>67</v>
      </c>
    </row>
    <row r="22" spans="1:9" ht="75" x14ac:dyDescent="0.25">
      <c r="A22" s="8">
        <v>17</v>
      </c>
      <c r="B22" s="8" t="str">
        <f t="shared" si="0"/>
        <v>ПО ГЭС, Советский РЭС</v>
      </c>
      <c r="C22" s="23" t="s">
        <v>68</v>
      </c>
      <c r="D22" s="23" t="s">
        <v>69</v>
      </c>
      <c r="E22" s="24">
        <v>46122</v>
      </c>
      <c r="F22" s="23" t="s">
        <v>77</v>
      </c>
      <c r="G22" s="23" t="s">
        <v>14</v>
      </c>
      <c r="H22" s="25" t="s">
        <v>73</v>
      </c>
      <c r="I22" s="28" t="s">
        <v>70</v>
      </c>
    </row>
    <row r="23" spans="1:9" ht="37.5" x14ac:dyDescent="0.25">
      <c r="A23" s="12">
        <v>18</v>
      </c>
      <c r="B23" s="18" t="s">
        <v>16</v>
      </c>
      <c r="C23" s="23" t="s">
        <v>71</v>
      </c>
      <c r="D23" s="23" t="s">
        <v>31</v>
      </c>
      <c r="E23" s="27">
        <v>46122</v>
      </c>
      <c r="F23" s="23" t="s">
        <v>17</v>
      </c>
      <c r="G23" s="23" t="s">
        <v>13</v>
      </c>
      <c r="H23" s="25" t="s">
        <v>73</v>
      </c>
      <c r="I23" s="23" t="s">
        <v>72</v>
      </c>
    </row>
    <row r="24" spans="1:9" ht="51" customHeight="1" x14ac:dyDescent="0.3">
      <c r="A24" s="19">
        <v>19</v>
      </c>
      <c r="B24" s="33" t="s">
        <v>24</v>
      </c>
      <c r="C24" s="15" t="s">
        <v>25</v>
      </c>
      <c r="D24" s="16"/>
      <c r="E24" s="20"/>
      <c r="F24" s="21"/>
      <c r="G24" s="17"/>
      <c r="H24" s="21"/>
      <c r="I24" s="22"/>
    </row>
  </sheetData>
  <mergeCells count="8">
    <mergeCell ref="B2:I2"/>
    <mergeCell ref="E3:H3"/>
    <mergeCell ref="A4:A5"/>
    <mergeCell ref="B4:B5"/>
    <mergeCell ref="C4:C5"/>
    <mergeCell ref="D4:D5"/>
    <mergeCell ref="E4:F4"/>
    <mergeCell ref="G4:I4"/>
  </mergeCells>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Плюснина Александра Леонидовна</dc:creator>
  <cp:lastModifiedBy>Плюснина Александра Леонидовна</cp:lastModifiedBy>
  <cp:revision>8</cp:revision>
  <dcterms:created xsi:type="dcterms:W3CDTF">2006-09-16T00:00:00Z</dcterms:created>
  <dcterms:modified xsi:type="dcterms:W3CDTF">2026-03-31T08:26:47Z</dcterms:modified>
</cp:coreProperties>
</file>