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8" i="1" l="1"/>
  <c r="B17" i="1"/>
  <c r="B16" i="1"/>
  <c r="B15" i="1"/>
  <c r="B14" i="1"/>
  <c r="B13" i="1" l="1"/>
  <c r="B12" i="1" l="1"/>
  <c r="B10" i="1" l="1"/>
  <c r="B11" i="1"/>
  <c r="B9" i="1"/>
  <c r="B8" i="1"/>
  <c r="B6" i="1"/>
  <c r="A7" i="1"/>
  <c r="A8" i="1" s="1"/>
  <c r="A9" i="1" s="1"/>
  <c r="A10" i="1" s="1"/>
  <c r="A11" i="1" s="1"/>
  <c r="A12" i="1" s="1"/>
  <c r="A13" i="1" s="1"/>
  <c r="B7" i="1"/>
</calcChain>
</file>

<file path=xl/sharedStrings.xml><?xml version="1.0" encoding="utf-8"?>
<sst xmlns="http://schemas.openxmlformats.org/spreadsheetml/2006/main" count="93" uniqueCount="56">
  <si>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</si>
  <si>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</si>
  <si>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</si>
  <si>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</si>
  <si>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</si>
  <si>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</si>
  <si>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</si>
  <si>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</si>
  <si>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</si>
  <si>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</si>
  <si>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</si>
  <si>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</si>
  <si>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Октябрьский район</t>
  </si>
  <si>
    <t>Железнодорожный район</t>
  </si>
  <si>
    <t>Советский, Октябрьский , Железнодорожный районы г. Улан-Удэ</t>
  </si>
  <si>
    <t>Для технического обслуживания.</t>
  </si>
  <si>
    <t xml:space="preserve">ВЛ-6кВ ф.11 РП-6 </t>
  </si>
  <si>
    <t>05, 08.12.2022</t>
  </si>
  <si>
    <t xml:space="preserve">с 09-00 до 17-00 </t>
  </si>
  <si>
    <t>Советский район</t>
  </si>
  <si>
    <t>Улан-Удэ</t>
  </si>
  <si>
    <t xml:space="preserve">ул. Шмидта 2/1,2/2,4-6, ул. Куйбышева 1,2, ул. Свердлова     1,2,6А, ул. Смолина 5В,5/1-5/4, ул. Свободы 2-13,2/2,2/3, ул. Банзарова 1-5,5а,5б, ул. Кузнечная 2-8.  </t>
  </si>
  <si>
    <t xml:space="preserve">ВЛ-0,4кВ ф.4 ТП-111 </t>
  </si>
  <si>
    <t xml:space="preserve">ул. Дундича 1 - 15, 24, ул. Шевченко 1 - 28 , ул. Белинского 23.  </t>
  </si>
  <si>
    <t xml:space="preserve">РУ-6кВ ТП-707 </t>
  </si>
  <si>
    <t xml:space="preserve">с 10-00 до 17-00 </t>
  </si>
  <si>
    <t>СНТ Пищевик.</t>
  </si>
  <si>
    <t xml:space="preserve">РУ-0,4кВ ТП-2633 </t>
  </si>
  <si>
    <t xml:space="preserve">с 13-00 до 17-00 </t>
  </si>
  <si>
    <t>ул. Октябрьская 2, 2/1, 2в.</t>
  </si>
  <si>
    <t>РУ-10кВ ТП-633</t>
  </si>
  <si>
    <t>ул. Полярная 1-7, Полярный пер. 1-6, ул. Тобольская 1-9, ул. Тобольская 32-46, ул. Тобольский пер. 11-20, 11а, Ясли-сад №88 "Ладушки" по ул. Ключевская,                ул. Ключевская 56 - 62 .</t>
  </si>
  <si>
    <t xml:space="preserve">РУ-0,4кВ ТП-253 </t>
  </si>
  <si>
    <t>ул. Серова 2, ул. Сиреневая 1-31, ул. Славы 60, ул. Монтажная 2 - 18, 1а, 1в,1б,  ул. Янтуева 18, ул. Березовая (Стеклозавод) 1а, 6А.</t>
  </si>
  <si>
    <t xml:space="preserve">ВЛ-6кВ ф.62 ПС Машзавод </t>
  </si>
  <si>
    <t>ул. Мунгонова 1-42, 22а, АЗС №6, с/т "Горки", ул. Буранная 1, 5б, ул. Ясеневая 5- 69, ул. Клеверная 1 - 27, ул. Испытателей 11А, ул. Северо-восточная 22-98 ,               ул. Миля 1-37, ул. Королева 2а, 33 А, 7-75, ул. Исаева 3-12, ул. Сафронова 6, 8,          ул. Чкалова 21, ул. Камова 8Б блок 2, блок 1, Ул. Авиаторов 1-55, ул. Буранная 60, ДНТ Молодежный.</t>
  </si>
  <si>
    <t>РУ-0,4кВ ТП-578</t>
  </si>
  <si>
    <t>Школа №19, ул. Жердева 19-25, ул. Ключевская 22.</t>
  </si>
  <si>
    <t xml:space="preserve">ВЛ-10 кВ ф.3 РП-22 </t>
  </si>
  <si>
    <t xml:space="preserve">с 09-00 до 13-00 </t>
  </si>
  <si>
    <t>ул. Лермонтова 6-130, ул. Лобачевского 1-41, ул. Вакарина 23-98, ул. Шевченко 29-130, ул. Подлесная 102-106, ул. Водоналивная будка по ул. Шевченко (МУП Водоканал), ул. Ковалевской 4-14, ул. Короленко 1-72, ул. Кольцевая 1-51,                ул. Вакарина 45-82, ул. Дарвина 12-33, ул. Короленко 33-39.</t>
  </si>
  <si>
    <t xml:space="preserve">РУ-0,4кВ ТП-579 </t>
  </si>
  <si>
    <t>ЦТП-18, ул. Ключевская 2-16.</t>
  </si>
  <si>
    <t xml:space="preserve">РУ-0,4кВ ТП-2102 </t>
  </si>
  <si>
    <t>ЦТП-3 по ул. Туполева (У-УЭК), ул. Туполева 13-17, ул. Антонова 20-23.</t>
  </si>
  <si>
    <t xml:space="preserve">РУ-10кВ ТП-1023 </t>
  </si>
  <si>
    <t>КНС, ПНС по ул.111 квартал, 111 квартал 11, 113 квартал д. 2, 5, 8, 9, 13.</t>
  </si>
  <si>
    <t xml:space="preserve">РУ-0,4кВ ТП-2038 </t>
  </si>
  <si>
    <t>Школа № 46 по ул. Чайковского, Детский сад №51. по ул. Чайковского 10б, ул. Чайковского 10-14, Детский клуб "Юность" по ул. Чайковского 10.</t>
  </si>
  <si>
    <t>Для подрезки крон деревьев.</t>
  </si>
  <si>
    <t>Для замены силового трансформатора.</t>
  </si>
  <si>
    <t>Для устранения замечаний ТВК.</t>
  </si>
  <si>
    <t xml:space="preserve">  Для демонтажа ПКУ.</t>
  </si>
  <si>
    <t>Для монтажа провода.</t>
  </si>
  <si>
    <t>Для регулировки привода ВН.</t>
  </si>
  <si>
    <t>Информация о планируемых отключениях в сетях ПО ГЭС, ЦЭС в период с 05.12.2022 по 09.12.2022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</si>
</sst>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="75" zoomScaleNormal="75" zoomScaleSheetLayoutView="75" zoomScalePageLayoutView="75" workbookViewId="0">
      <selection activeCell="H5" sqref="H5"/>
    </sheetView>
  </sheetViews>
  <sheetFormatPr defaultRowHeight="15" x14ac:dyDescent="0.25"/>
  <cols>
    <col min="1" max="1" width="5.85546875" style="2" customWidth="1"/>
    <col min="2" max="2" width="27" style="1" customWidth="1"/>
    <col min="3" max="3" width="37.85546875" style="1" customWidth="1"/>
    <col min="4" max="4" width="31" style="1" customWidth="1"/>
    <col min="5" max="5" width="27.7109375" style="1" customWidth="1"/>
    <col min="6" max="6" width="21" style="1" customWidth="1"/>
    <col min="7" max="7" width="24.5703125" style="12" customWidth="1"/>
    <col min="8" max="8" width="26.28515625" style="1" customWidth="1"/>
    <col min="9" max="9" width="91.28515625" style="4" customWidth="1"/>
    <col min="10" max="10" width="16.7109375" style="2" customWidth="1"/>
    <col min="11" max="16384" width="9.140625" style="2"/>
  </cols>
  <sheetData>
    <row r="1" spans="1:9" ht="67.5" customHeight="1" x14ac:dyDescent="0.25">
      <c r="I1" s="3" t="s">
        <v>11</v>
      </c>
    </row>
    <row r="2" spans="1:9" ht="20.25" x14ac:dyDescent="0.3">
      <c r="B2" s="15" t="s">
        <v>55</v>
      </c>
      <c r="C2" s="15"/>
      <c r="D2" s="15"/>
      <c r="E2" s="15"/>
      <c r="F2" s="15"/>
      <c r="G2" s="15"/>
      <c r="H2" s="15"/>
      <c r="I2" s="15"/>
    </row>
    <row r="3" spans="1:9" ht="39.75" customHeight="1" x14ac:dyDescent="0.25">
      <c r="E3" s="17" t="s">
        <v>14</v>
      </c>
      <c r="F3" s="17"/>
      <c r="G3" s="17"/>
      <c r="H3" s="17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6"/>
      <c r="B5" s="16"/>
      <c r="C5" s="16"/>
      <c r="D5" s="16"/>
      <c r="E5" s="11" t="s">
        <v>6</v>
      </c>
      <c r="F5" s="11" t="s">
        <v>7</v>
      </c>
      <c r="G5" s="11" t="s">
        <v>8</v>
      </c>
      <c r="H5" s="11" t="s">
        <v>9</v>
      </c>
      <c r="I5" s="5" t="s">
        <v>10</v>
      </c>
    </row>
    <row r="6" spans="1:9" s="8" customFormat="1" ht="56.25" x14ac:dyDescent="0.3">
      <c r="A6" s="7">
        <v>1</v>
      </c>
      <c r="B6" s="11" t="str">
        <f t="shared" ref="B6:B18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Советский РЭС</v>
      </c>
      <c r="C6" s="5" t="s">
        <v>16</v>
      </c>
      <c r="D6" s="13" t="s">
        <v>49</v>
      </c>
      <c r="E6" s="10" t="s">
        <v>17</v>
      </c>
      <c r="F6" s="13" t="s">
        <v>18</v>
      </c>
      <c r="G6" s="13" t="s">
        <v>19</v>
      </c>
      <c r="H6" s="14" t="s">
        <v>20</v>
      </c>
      <c r="I6" s="14" t="s">
        <v>21</v>
      </c>
    </row>
    <row r="7" spans="1:9" ht="56.25" x14ac:dyDescent="0.25">
      <c r="A7" s="11">
        <f>A6+1</f>
        <v>2</v>
      </c>
      <c r="B7" s="11" t="str">
        <f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Железнодорожный РЭС</v>
      </c>
      <c r="C7" s="13" t="s">
        <v>22</v>
      </c>
      <c r="D7" s="13" t="s">
        <v>49</v>
      </c>
      <c r="E7" s="10">
        <v>44900</v>
      </c>
      <c r="F7" s="13" t="s">
        <v>18</v>
      </c>
      <c r="G7" s="13" t="s">
        <v>13</v>
      </c>
      <c r="H7" s="14" t="s">
        <v>20</v>
      </c>
      <c r="I7" s="14" t="s">
        <v>23</v>
      </c>
    </row>
    <row r="8" spans="1:9" s="6" customFormat="1" ht="86.25" customHeight="1" x14ac:dyDescent="0.3">
      <c r="A8" s="11">
        <f t="shared" ref="A8:A13" si="1">A7+1</f>
        <v>3</v>
      </c>
      <c r="B8" s="11" t="str">
        <f>IF(G8="Октябрьский район","ПО ГЭС, Октябрьский РЭС",IF(G8="Советский район","ПО ГЭС, Советский РЭС",IF(G8="Железнодорожный район","ПО ГЭС, Железнодорожный РЭС")))</f>
        <v>ПО ГЭС, Октябрьский РЭС</v>
      </c>
      <c r="C8" s="13" t="s">
        <v>24</v>
      </c>
      <c r="D8" s="13" t="s">
        <v>50</v>
      </c>
      <c r="E8" s="10">
        <v>44900</v>
      </c>
      <c r="F8" s="13" t="s">
        <v>25</v>
      </c>
      <c r="G8" s="13" t="s">
        <v>12</v>
      </c>
      <c r="H8" s="14" t="s">
        <v>20</v>
      </c>
      <c r="I8" s="14" t="s">
        <v>26</v>
      </c>
    </row>
    <row r="9" spans="1:9" ht="49.5" customHeight="1" x14ac:dyDescent="0.25">
      <c r="A9" s="11">
        <f t="shared" si="1"/>
        <v>4</v>
      </c>
      <c r="B9" s="11" t="str">
        <f t="shared" si="0"/>
        <v>ПО ГЭС, Железнодорожный РЭС</v>
      </c>
      <c r="C9" s="13" t="s">
        <v>27</v>
      </c>
      <c r="D9" s="13" t="s">
        <v>15</v>
      </c>
      <c r="E9" s="10">
        <v>44900</v>
      </c>
      <c r="F9" s="13" t="s">
        <v>28</v>
      </c>
      <c r="G9" s="13" t="s">
        <v>13</v>
      </c>
      <c r="H9" s="14" t="s">
        <v>20</v>
      </c>
      <c r="I9" s="14" t="s">
        <v>29</v>
      </c>
    </row>
    <row r="10" spans="1:9" s="9" customFormat="1" ht="44.25" customHeight="1" x14ac:dyDescent="0.25">
      <c r="A10" s="11">
        <f>A9+1</f>
        <v>5</v>
      </c>
      <c r="B10" s="11" t="str">
        <f t="shared" si="0"/>
        <v>ПО ГЭС, Октябрьский РЭС</v>
      </c>
      <c r="C10" s="13" t="s">
        <v>30</v>
      </c>
      <c r="D10" s="13" t="s">
        <v>51</v>
      </c>
      <c r="E10" s="10">
        <v>44901</v>
      </c>
      <c r="F10" s="13" t="s">
        <v>28</v>
      </c>
      <c r="G10" s="13" t="s">
        <v>12</v>
      </c>
      <c r="H10" s="14" t="s">
        <v>20</v>
      </c>
      <c r="I10" s="14" t="s">
        <v>31</v>
      </c>
    </row>
    <row r="11" spans="1:9" s="9" customFormat="1" ht="39" customHeight="1" x14ac:dyDescent="0.25">
      <c r="A11" s="11">
        <f t="shared" si="1"/>
        <v>6</v>
      </c>
      <c r="B11" s="11" t="str">
        <f t="shared" si="0"/>
        <v>ПО ГЭС, Советский РЭС</v>
      </c>
      <c r="C11" s="13" t="s">
        <v>32</v>
      </c>
      <c r="D11" s="13" t="s">
        <v>15</v>
      </c>
      <c r="E11" s="10">
        <v>44901</v>
      </c>
      <c r="F11" s="13" t="s">
        <v>18</v>
      </c>
      <c r="G11" s="13" t="s">
        <v>19</v>
      </c>
      <c r="H11" s="14" t="s">
        <v>20</v>
      </c>
      <c r="I11" s="14" t="s">
        <v>33</v>
      </c>
    </row>
    <row r="12" spans="1:9" ht="93.75" x14ac:dyDescent="0.25">
      <c r="A12" s="11">
        <f t="shared" si="1"/>
        <v>7</v>
      </c>
      <c r="B12" s="11" t="str">
        <f t="shared" si="0"/>
        <v>ПО ГЭС, Железнодорожный РЭС</v>
      </c>
      <c r="C12" s="13" t="s">
        <v>34</v>
      </c>
      <c r="D12" s="18" t="s">
        <v>52</v>
      </c>
      <c r="E12" s="10">
        <v>44901</v>
      </c>
      <c r="F12" s="13" t="s">
        <v>28</v>
      </c>
      <c r="G12" s="13" t="s">
        <v>13</v>
      </c>
      <c r="H12" s="14" t="s">
        <v>20</v>
      </c>
      <c r="I12" s="14" t="s">
        <v>35</v>
      </c>
    </row>
    <row r="13" spans="1:9" ht="64.5" customHeight="1" x14ac:dyDescent="0.25">
      <c r="A13" s="11">
        <f t="shared" si="1"/>
        <v>8</v>
      </c>
      <c r="B13" s="11" t="str">
        <f t="shared" si="0"/>
        <v>ПО ГЭС, Октябрьский РЭС</v>
      </c>
      <c r="C13" s="13" t="s">
        <v>36</v>
      </c>
      <c r="D13" s="13" t="s">
        <v>51</v>
      </c>
      <c r="E13" s="10">
        <v>44902</v>
      </c>
      <c r="F13" s="13" t="s">
        <v>28</v>
      </c>
      <c r="G13" s="13" t="s">
        <v>12</v>
      </c>
      <c r="H13" s="14" t="s">
        <v>20</v>
      </c>
      <c r="I13" s="14" t="s">
        <v>37</v>
      </c>
    </row>
    <row r="14" spans="1:9" ht="93.75" x14ac:dyDescent="0.25">
      <c r="A14" s="19">
        <v>9</v>
      </c>
      <c r="B14" s="13" t="str">
        <f t="shared" si="0"/>
        <v>ПО ГЭС, Железнодорожный РЭС</v>
      </c>
      <c r="C14" s="13" t="s">
        <v>38</v>
      </c>
      <c r="D14" s="13" t="s">
        <v>53</v>
      </c>
      <c r="E14" s="10">
        <v>44902</v>
      </c>
      <c r="F14" s="13" t="s">
        <v>39</v>
      </c>
      <c r="G14" s="13" t="s">
        <v>13</v>
      </c>
      <c r="H14" s="14" t="s">
        <v>20</v>
      </c>
      <c r="I14" s="14" t="s">
        <v>40</v>
      </c>
    </row>
    <row r="15" spans="1:9" ht="37.5" x14ac:dyDescent="0.25">
      <c r="A15" s="19">
        <v>10</v>
      </c>
      <c r="B15" s="13" t="str">
        <f t="shared" si="0"/>
        <v>ПО ГЭС, Октябрьский РЭС</v>
      </c>
      <c r="C15" s="13" t="s">
        <v>41</v>
      </c>
      <c r="D15" s="13" t="s">
        <v>51</v>
      </c>
      <c r="E15" s="10">
        <v>44903</v>
      </c>
      <c r="F15" s="13" t="s">
        <v>28</v>
      </c>
      <c r="G15" s="13" t="s">
        <v>12</v>
      </c>
      <c r="H15" s="14" t="s">
        <v>20</v>
      </c>
      <c r="I15" s="14" t="s">
        <v>42</v>
      </c>
    </row>
    <row r="16" spans="1:9" ht="56.25" customHeight="1" x14ac:dyDescent="0.25">
      <c r="A16" s="19">
        <v>11</v>
      </c>
      <c r="B16" s="13" t="str">
        <f t="shared" si="0"/>
        <v>ПО ГЭС, Железнодорожный РЭС</v>
      </c>
      <c r="C16" s="13" t="s">
        <v>43</v>
      </c>
      <c r="D16" s="13" t="s">
        <v>15</v>
      </c>
      <c r="E16" s="10">
        <v>44903</v>
      </c>
      <c r="F16" s="13" t="s">
        <v>28</v>
      </c>
      <c r="G16" s="13" t="s">
        <v>13</v>
      </c>
      <c r="H16" s="14" t="s">
        <v>20</v>
      </c>
      <c r="I16" s="14" t="s">
        <v>44</v>
      </c>
    </row>
    <row r="17" spans="1:9" ht="37.5" x14ac:dyDescent="0.25">
      <c r="A17" s="19">
        <v>12</v>
      </c>
      <c r="B17" s="13" t="str">
        <f t="shared" si="0"/>
        <v>ПО ГЭС, Октябрьский РЭС</v>
      </c>
      <c r="C17" s="13" t="s">
        <v>45</v>
      </c>
      <c r="D17" s="13" t="s">
        <v>54</v>
      </c>
      <c r="E17" s="10">
        <v>44904</v>
      </c>
      <c r="F17" s="13" t="s">
        <v>28</v>
      </c>
      <c r="G17" s="13" t="s">
        <v>12</v>
      </c>
      <c r="H17" s="14" t="s">
        <v>20</v>
      </c>
      <c r="I17" s="14" t="s">
        <v>46</v>
      </c>
    </row>
    <row r="18" spans="1:9" ht="56.25" x14ac:dyDescent="0.25">
      <c r="A18" s="19">
        <v>13</v>
      </c>
      <c r="B18" s="13" t="str">
        <f t="shared" si="0"/>
        <v>ПО ГЭС, Железнодорожный РЭС</v>
      </c>
      <c r="C18" s="13" t="s">
        <v>47</v>
      </c>
      <c r="D18" s="13" t="s">
        <v>15</v>
      </c>
      <c r="E18" s="10">
        <v>44904</v>
      </c>
      <c r="F18" s="13" t="s">
        <v>28</v>
      </c>
      <c r="G18" s="13" t="s">
        <v>13</v>
      </c>
      <c r="H18" s="14" t="s">
        <v>20</v>
      </c>
      <c r="I18" s="14" t="s">
        <v>48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I1:I5 I14:I1048576">
    <cfRule type="duplicateValues" dxfId="3" priority="4"/>
  </conditionalFormatting>
  <conditionalFormatting sqref="F13">
    <cfRule type="timePeriod" dxfId="2" priority="3" timePeriod="yesterday">
      <formula>FLOOR(F13,1)=TODAY()-1</formula>
    </cfRule>
  </conditionalFormatting>
  <conditionalFormatting sqref="F10">
    <cfRule type="timePeriod" dxfId="1" priority="2" timePeriod="yesterday">
      <formula>FLOOR(F10,1)=TODAY()-1</formula>
    </cfRule>
  </conditionalFormatting>
  <conditionalFormatting sqref="F12">
    <cfRule type="timePeriod" dxfId="0" priority="1" timePeriod="yesterday">
      <formula>FLOOR(F12,1)=TODAY()-1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2022-11-30T01:00:00Z</dcterms:modified>
</cp:coreProperties>
</file>