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60" yWindow="15" windowWidth="20955" windowHeight="9720"/>
  </bookViews>
  <sheets>
    <sheet name="Лист1" sheetId="1" r:id="rId1"/>
    <sheet name="Лист2" sheetId="2" r:id="rId2"/>
    <sheet name="Лист3" sheetId="3" r:id="rId3"/>
  </sheets>
  <calcPr calcId="145621"/>
</workbook>
</file>

<file path=xl/calcChain.xml><?xml version="1.0" encoding="utf-8"?>
<calcChain xmlns="http://schemas.openxmlformats.org/spreadsheetml/2006/main">
  <c r="B29" i="1" l="1"/>
  <c r="B28" i="1"/>
  <c r="B27" i="1"/>
  <c r="B26" i="1"/>
  <c r="B25" i="1"/>
  <c r="B24" i="1"/>
  <c r="B23" i="1"/>
  <c r="B22" i="1"/>
  <c r="B21" i="1"/>
  <c r="B20" i="1"/>
  <c r="B19" i="1"/>
  <c r="B18" i="1"/>
  <c r="B17" i="1"/>
  <c r="B16" i="1"/>
  <c r="B15" i="1"/>
  <c r="B14" i="1"/>
  <c r="B13" i="1"/>
  <c r="B12" i="1"/>
  <c r="B11" i="1"/>
  <c r="B10" i="1"/>
  <c r="B9" i="1"/>
  <c r="B8" i="1"/>
  <c r="B7" i="1"/>
  <c r="A7" i="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B6" i="1"/>
</calcChain>
</file>

<file path=xl/sharedStrings.xml><?xml version="1.0" encoding="utf-8"?>
<sst xmlns="http://schemas.openxmlformats.org/spreadsheetml/2006/main" count="134" uniqueCount="67">
  <si>
    <t>Приложение №1
к письму филиала ПАО "Россети Сибирь" - "Бурятэнерго"
от________________________№___________________</t>
  </si>
  <si>
    <t>Информация о планируемых отключениях в сетях ПО ГЭС, ЦЭС в период с 20 по 24 июля 2026 года</t>
  </si>
  <si>
    <t>Советский, Октябрьский , Железнодорожный районы г. Улан-Удэ</t>
  </si>
  <si>
    <t>№ п/п</t>
  </si>
  <si>
    <t>ПО, РЭС</t>
  </si>
  <si>
    <t>Вид ремонта</t>
  </si>
  <si>
    <t>Период ремонта (ограничения потребителей)</t>
  </si>
  <si>
    <t>Ограничиваемые потребители</t>
  </si>
  <si>
    <t>Дата</t>
  </si>
  <si>
    <t>Время начала – время окончания</t>
  </si>
  <si>
    <t>Район, муниципальное образование</t>
  </si>
  <si>
    <t>Населённый пункт</t>
  </si>
  <si>
    <t>Улицы, дома, которые будут отключены</t>
  </si>
  <si>
    <t>для ТО</t>
  </si>
  <si>
    <t xml:space="preserve">    09-00   - 17-00</t>
  </si>
  <si>
    <t>Железнодорожный район</t>
  </si>
  <si>
    <t>г.Улан-Удэ</t>
  </si>
  <si>
    <t>ул. Пушкина 12,12а, ул.Добролюбова 5, ГК №331 по ул.Чертенкова 23, 40, ул.Жуковского 21, ул.Добролюбова 5, 7, 22-28, ул.Менделеева 22-32.</t>
  </si>
  <si>
    <t xml:space="preserve"> для демонтажа опор</t>
  </si>
  <si>
    <t xml:space="preserve">   09-30   - 13-00</t>
  </si>
  <si>
    <t>Советский район</t>
  </si>
  <si>
    <t>Школа №58, Дом культуры по ул. Дивизионная, 12, Котельная по ул. Батарейная, водоналивная будка, кладбище на стеклозаводе, ул. Ижевская, ул. Батарейная, ул. Школьный пер. 9-68, ул. Гарнизонная 1-60, ул. Нерченская 1 - 16, ул. Пантонная 1-10, ул. Железнодорожная 1-3, ул. Армейская 2-5, ул. Дарасунская 1-19, ул. Огневая 1-12, ул. Войсковая 25, ул. Интернациональная 10-43, ул. Ратная 2-11, ул. Березовская 1-2, ул. Сотниковская 1-23, ул. Тухачевского 1-14, ул. Черемховская 1-14, ст. Дивизионная 8 - 28,КНС МУП Водоконал по ул.ст. Дивизионная, ул.Акмолинская 1-20</t>
  </si>
  <si>
    <t>для обрезки крон деревьев Горзеленстрой</t>
  </si>
  <si>
    <t xml:space="preserve">   10-00   - 15-00 </t>
  </si>
  <si>
    <t>ул. Кабанская 8, 10/1, 10/2 8а, 9.</t>
  </si>
  <si>
    <t>для демонтажа опор и провода</t>
  </si>
  <si>
    <t xml:space="preserve">   13-00   - 17-00</t>
  </si>
  <si>
    <t>ул. Батарейная 9-38, ул.Гарнизонная 14-20, ул.Сотниковская 1-23, ул.Тухачевского 1-14.</t>
  </si>
  <si>
    <t>для технического обслуживания</t>
  </si>
  <si>
    <t xml:space="preserve">   10-00   - 17-00</t>
  </si>
  <si>
    <t>ул. Чертенкова Диспетчерская Управления трамвая, ул. Чертенкова 71(ГАП-3), ул. Коллективная 1-22, ул. Гагарина 86-92, ул. Коллективная 10, ул. Садовая 10, ул. Чертенкова 90-102, ул. Чертенкова 71 ГАП-3 ФСБ.</t>
  </si>
  <si>
    <t>для монтажа РТП-1213</t>
  </si>
  <si>
    <t>Октябрьский район</t>
  </si>
  <si>
    <t>ул. Лесная, 1-63. Нарата пансионат для престарелых и инвалидов по ул. Лесная,53а, Светлый реабилитационный центр для детей по ул. Лесная,11а, ДНТ Горный.</t>
  </si>
  <si>
    <t xml:space="preserve">   09-00   - 13-00</t>
  </si>
  <si>
    <t>ул. Аргунская, ул. Зейская, ул. Псковская, ул. Сумская, пер. Сумской, ул. Тологойская.</t>
  </si>
  <si>
    <t>ул. Аргунская, ул. Зейская, ул. Псковская, ул. Сумская.</t>
  </si>
  <si>
    <t>для спуска ПУ на уровень глаз</t>
  </si>
  <si>
    <t>ул.Пригородная10, ул. Урожайная 2-25, ул.переулок Урожайный 1-6.</t>
  </si>
  <si>
    <t>для регулировки РТП</t>
  </si>
  <si>
    <t xml:space="preserve">   09-00   - 17-00</t>
  </si>
  <si>
    <t>ул. Горхонская 1-10, ул. Волочаевская, ул. Челутаевская 4-64, ул. Илькинская  скважина и котельная  п. Тальцы-19, Школа №5 ул. Горхонская 3, ул. Нижнеангарская, ул. Муйская, ул. Кичерская, ул. Праздничная, ул. Южный пр. 1-3, ДНТ ВСГТУ, ДНТ Лоза, ДНТ Академический, ДНТ Надежда, ДНТ Олимпийский, ДНТ Зеленый бор, СНТ Тепловик, ДНТ Енисей, ул. Товарный двор, 2/3 (АЗС Альянс), ул. Бограда  96а (СТО), ул. Горхонская 15/1 (Пилорама), Багерная насосная (ТЭЦ-1).</t>
  </si>
  <si>
    <t xml:space="preserve">для обрезки крон деревьев </t>
  </si>
  <si>
    <t xml:space="preserve"> ул. Чаадаева 2-8, ул.Сосновая 1-19.</t>
  </si>
  <si>
    <t xml:space="preserve">Для безопасного выполнения работ </t>
  </si>
  <si>
    <t>ул. Мостовая 2-34, ул. Городская 1-28, ул. Производственная 1-36, Производственный пер. 1-9, ул. Гражданская 1-24, ул. Подкаменская 13-15, ул. Проточная 1-74, банкетный зал «Альбаторос», гостиница «СССР», Цех полуфабрикатов, ИП Хомяков В.И.</t>
  </si>
  <si>
    <t>для переноса ВЛ-10 кВ в пролете опор №181-183</t>
  </si>
  <si>
    <t xml:space="preserve">   10-00   - 18-00</t>
  </si>
  <si>
    <t>п. Забакальский Ул. Совхозная 32- 111, ул. Шукшина 1 – 15, ул. Лавровая 6-17, Школа № 55, ул. Ледовая 1-25, ул. Линейная 1-23, Котельная по ул. Совхозная, Ясли-сад №47 по ул. Совхозная 67 б, ул. 30 лет Победы 1-73, ул. Речная 1 - 43, Скважина №1, №2, ул. Калиновая, ул. Костровая, ул. Перспективная 12-40, Проходной пер. 1-10, ООО "Алмаз Электро" по ул. Перспективная №23 д, ДНТ «Оптимист», ДНТ «Октябрьское».</t>
  </si>
  <si>
    <t>для замены опоры</t>
  </si>
  <si>
    <t>23,24,25.07.2026</t>
  </si>
  <si>
    <t xml:space="preserve">   09-00   - 18-00</t>
  </si>
  <si>
    <t>ул. Подстанционная, ул. Пригородная, ул. Урожайная, ул. Курская, ул. Кабанская 12-14, пер. Кабанский, ул. Толстихина, ул. Соловьиная, ул. Красночикойская, ул. Карельская, ул. Донская, ул. Полевая, ул. Блюхера, СНТ Сибиряк, ул. Кемеровская, ул. Грачевская, пер. Малый, ул. Иволгинская, ул. Новая, пер. Грачевский, пер. Иволгинский, пер. Новый, ООО «Сото», пер. Кемеровский, ул. Заречная, ул. Новосибирская, ул. Голубичная, ул. Далахайская, ул. Измайловская, ул. Независимая, сад Урожай</t>
  </si>
  <si>
    <t xml:space="preserve">   10-00   - 19-00</t>
  </si>
  <si>
    <t xml:space="preserve"> ул. Барнаульская 16-52, ул. Дальневосточная 9-76, ул. К-Цеткин 16-59, ул. Р-Люксембург 1-45, ул. Северная 8-41, ул. Львовская 2-64, ул. Запорожская 1-3, ул. Харьковская 23-36, котельная ул. Раздольная ОАО «ТГК-14», школа №50, ул. Бойдоновская 3-68, ул. Балтийская 21-24, ул. Витебская 11-40, ул. Груздева 3-111, ул. Коховская 2-39, филиал д/с Золотой ключик, Резервуары МУП «Водоканал», ул. Одонская 6-32, ул. Раздольная 79-80, ул. Тугнуйская 1-14, контррезервуары МУП «Водоканал», ул. Армавирская 6-51, ул. Татхальская 1-14, ул. Уронайская 1-11, ул. Гутайская 3-20, ул. Догойская 4-22, ул. Новоононская 1-13, ул. Красной Звезды 40-44, ул. Витебская 15-52,  ул. Островского 1-42, ул. Тверская 21-44, ул. Ладожская 13-42, ул. Зугалайская 1-19, ул. Орловская 30-32, ул. Челябинская 2 - 10, 20А, ул. Черкасская 18-24, Черкасский пер. 2 - 12, 12а, 14а, ул. Дружбы 2-27, ул. Костромская 6 - 30, ООО Пхотонган, ул. Гусиноозерская 7, 9/1-9/5, база БКС ул. Гусиноозерская, база ИП Бадмаев, База Мохнаткин по ул. Черкасская,16 .</t>
  </si>
  <si>
    <t>ул. Хоринская 9, 17, 29, 57, ул. Мунгонова 1Б.</t>
  </si>
  <si>
    <t>СНТ "Пионер-2".</t>
  </si>
  <si>
    <t>для замены провода СИП</t>
  </si>
  <si>
    <t xml:space="preserve">   09-30   - 17-00</t>
  </si>
  <si>
    <t>ул. Жанаева 22 (д/с№58 «Золушка»), ул. Воровского 22-28, ул. Жанаева 15-32, ул. Оцимика 4, 7а, 7-13.</t>
  </si>
  <si>
    <t>для БВР</t>
  </si>
  <si>
    <t>ул. Нагорная 3,8,24а, ул.Серова 1,1а,3,5,12,15,31а,ул.пер.Серова 7,9, ул.Новокузнецкая 4,8,22, ул.Дальняя 7.</t>
  </si>
  <si>
    <t>ул.Нагорная 1-30, ул.Жанаева 29-46, ул.Оцимика 10.</t>
  </si>
  <si>
    <t>ул.Клюквенная 8Б,39-57, ул.Ключевая 1-21, 21Б,, ул.Ореховая 19а-40, ул.Холмистая 15-55А</t>
  </si>
  <si>
    <t>ул. Октябрьская, 2А, 4, 6, 8, 10, 10А, 10Б,  Д/С№171 по ул. Лимонова, 1А, 1.</t>
  </si>
  <si>
    <t>для установки опор</t>
  </si>
  <si>
    <t>Ул. Комарова 15Б-100, ул. Ольховая 2-72, п. Зеленый 49, ул. Лучистая 12-83, ул. Седова, ул. Кошевого, кол. Сад Пионер-2, ул. Тюленина, ул. Смирнова, ул. Земнухова, ул. Громовой, скважина пос. Зеленый МУП «Водоканал», производственная база ООО Байкал Экспорт, ул. Гавань, меб. Фабрика «Постулат», ГСМ «Авиалинии», кир. Завод (пос.Площадка), школа №23, скважина МУП «Водоканал» по ул. Авиационной, ул. Сперанского, ул. Авиационная, Амбулатория по ул. Авиационная, ул. Верхнеудинская, ул. Таганская, ул. Школьная, ул. Железнодорожников, ДНТ Молодежное , Котельная  школы №23, СНТ Гавань.</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</si>
</sst>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scheme val="minor"/>
    </font>
    <font>
      <sz val="10"/>
      <name val="Arial Cyr"/>
    </font>
    <font>
      <sz val="11"/>
      <color theme="1"/>
      <name val="Times New Roman"/>
    </font>
    <font>
      <sz val="14"/>
      <color theme="1"/>
      <name val="Times New Roman"/>
    </font>
    <font>
      <b/>
      <sz val="16"/>
      <color theme="1"/>
      <name val="Times New Roman"/>
    </font>
    <font>
      <sz val="14"/>
      <name val="Times New Roman"/>
    </font>
    <font>
      <sz val="14"/>
      <name val="Times New Roman"/>
    </font>
    <font>
      <sz val="13"/>
      <name val="Times New Roman"/>
    </font>
  </fonts>
  <fills count="4">
    <fill>
      <patternFill patternType="none"/>
    </fill>
    <fill>
      <patternFill patternType="gray125"/>
    </fill>
    <fill>
      <patternFill patternType="solid">
        <fgColor theme="0"/>
        <bgColor theme="0"/>
      </patternFill>
    </fill>
    <fill>
      <patternFill patternType="solid">
        <fgColor theme="0"/>
        <bgColor theme="0"/>
      </patternFill>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s>
  <cellStyleXfs count="2">
    <xf numFmtId="0" fontId="0" fillId="0" borderId="0"/>
    <xf numFmtId="0" fontId="1" fillId="0" borderId="0"/>
  </cellStyleXfs>
  <cellXfs count="28">
    <xf numFmtId="0" fontId="0" fillId="0" borderId="0" xfId="0"/>
    <xf numFmtId="0" fontId="0" fillId="0" borderId="0" xfId="0"/>
    <xf numFmtId="0" fontId="2" fillId="0" borderId="0" xfId="0" applyFont="1" applyAlignment="1">
      <alignment horizontal="center"/>
    </xf>
    <xf numFmtId="0" fontId="3" fillId="0" borderId="0" xfId="0" applyFont="1" applyAlignment="1">
      <alignment horizontal="center" vertical="center"/>
    </xf>
    <xf numFmtId="0" fontId="3" fillId="0" borderId="0" xfId="0" applyFont="1" applyAlignment="1">
      <alignment horizontal="center"/>
    </xf>
    <xf numFmtId="0" fontId="3" fillId="0" borderId="0" xfId="0" applyFont="1" applyAlignment="1">
      <alignment horizontal="center" wrapText="1"/>
    </xf>
    <xf numFmtId="0" fontId="3" fillId="2" borderId="0" xfId="0" applyFont="1" applyFill="1" applyAlignment="1">
      <alignment horizontal="center"/>
    </xf>
    <xf numFmtId="0" fontId="3" fillId="2" borderId="0" xfId="0" applyFont="1" applyFill="1" applyAlignment="1">
      <alignment horizontal="center" vertical="top" wrapText="1"/>
    </xf>
    <xf numFmtId="0" fontId="3" fillId="0" borderId="3" xfId="0" applyFont="1" applyBorder="1" applyAlignment="1">
      <alignment horizontal="center" vertical="center" wrapText="1"/>
    </xf>
    <xf numFmtId="0" fontId="3" fillId="2" borderId="3" xfId="0" applyFont="1" applyFill="1" applyBorder="1" applyAlignment="1">
      <alignment horizontal="center" vertical="center" wrapText="1"/>
    </xf>
    <xf numFmtId="0" fontId="3" fillId="0" borderId="4" xfId="0" applyFont="1" applyBorder="1" applyAlignment="1">
      <alignment horizontal="center" vertical="center" wrapText="1"/>
    </xf>
    <xf numFmtId="0" fontId="5" fillId="0" borderId="5" xfId="0" applyFont="1" applyBorder="1" applyAlignment="1">
      <alignment horizontal="center" vertical="center" wrapText="1"/>
    </xf>
    <xf numFmtId="0" fontId="6" fillId="3" borderId="6" xfId="0" applyFont="1" applyFill="1" applyBorder="1" applyAlignment="1">
      <alignment horizontal="center" vertical="center" wrapText="1"/>
    </xf>
    <xf numFmtId="0" fontId="5" fillId="3" borderId="6" xfId="0" applyFont="1" applyFill="1" applyBorder="1" applyAlignment="1">
      <alignment horizontal="center" vertical="center" wrapText="1"/>
    </xf>
    <xf numFmtId="14" fontId="5" fillId="3" borderId="6" xfId="0" applyNumberFormat="1" applyFont="1" applyFill="1" applyBorder="1" applyAlignment="1">
      <alignment horizontal="center" vertical="center" wrapText="1"/>
    </xf>
    <xf numFmtId="0" fontId="7" fillId="3" borderId="6" xfId="0" applyFont="1" applyFill="1" applyBorder="1" applyAlignment="1">
      <alignment horizontal="center" vertical="center" wrapText="1"/>
    </xf>
    <xf numFmtId="0" fontId="6" fillId="3" borderId="6" xfId="0" applyFont="1" applyFill="1" applyBorder="1" applyAlignment="1">
      <alignment horizontal="left" vertical="center" wrapText="1"/>
    </xf>
    <xf numFmtId="0" fontId="5" fillId="0" borderId="6" xfId="0" applyFont="1" applyBorder="1" applyAlignment="1">
      <alignment horizontal="center" vertical="center" wrapText="1"/>
    </xf>
    <xf numFmtId="0" fontId="5" fillId="3" borderId="0" xfId="0" applyFont="1" applyFill="1" applyAlignment="1">
      <alignment horizontal="center" vertical="center" wrapText="1"/>
    </xf>
    <xf numFmtId="0" fontId="5" fillId="3" borderId="6" xfId="0" applyFont="1" applyFill="1" applyBorder="1" applyAlignment="1">
      <alignment horizontal="left" vertical="center" wrapText="1" indent="1"/>
    </xf>
    <xf numFmtId="0" fontId="6" fillId="3" borderId="6" xfId="0" applyFont="1" applyFill="1" applyBorder="1" applyAlignment="1">
      <alignment horizontal="left" vertical="center" wrapText="1" indent="1"/>
    </xf>
    <xf numFmtId="14" fontId="6" fillId="3" borderId="6" xfId="0" applyNumberFormat="1" applyFont="1" applyFill="1" applyBorder="1" applyAlignment="1">
      <alignment horizontal="center" vertical="center" wrapText="1"/>
    </xf>
    <xf numFmtId="14" fontId="6" fillId="3" borderId="6" xfId="0" applyNumberFormat="1" applyFont="1" applyFill="1" applyBorder="1" applyAlignment="1">
      <alignment horizontal="center" vertical="center" wrapText="1"/>
    </xf>
    <xf numFmtId="0" fontId="6" fillId="3" borderId="6" xfId="0" applyFont="1" applyFill="1" applyBorder="1" applyAlignment="1">
      <alignment vertical="center" wrapText="1"/>
    </xf>
    <xf numFmtId="0" fontId="4" fillId="0" borderId="0" xfId="0" applyFont="1" applyAlignment="1">
      <alignment horizontal="center"/>
    </xf>
    <xf numFmtId="0" fontId="4"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cellXfs>
  <cellStyles count="2">
    <cellStyle name="Обычный" xfId="0" builtinId="0"/>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tabSelected="1" topLeftCell="A4" zoomScale="65" workbookViewId="0">
      <selection activeCell="J7" sqref="J7"/>
    </sheetView>
  </sheetViews>
  <sheetFormatPr defaultRowHeight="18.75" x14ac:dyDescent="0.3"/>
  <cols>
    <col min="1" max="1" width="5.85546875" style="1" customWidth="1"/>
    <col min="2" max="2" width="32.28515625" style="2" customWidth="1"/>
    <col min="3" max="3" width="31" style="3" customWidth="1"/>
    <col min="4" max="4" width="27.7109375" style="2" customWidth="1"/>
    <col min="5" max="5" width="27.42578125" style="4" customWidth="1"/>
    <col min="6" max="6" width="24.5703125" style="5" customWidth="1"/>
    <col min="7" max="7" width="26.28515625" style="4" customWidth="1"/>
    <col min="8" max="8" width="107.140625" style="6" customWidth="1"/>
    <col min="9" max="9" width="16.7109375" style="1" customWidth="1"/>
    <col min="10" max="16384" width="9.140625" style="1"/>
  </cols>
  <sheetData>
    <row r="1" spans="1:8" ht="56.25" x14ac:dyDescent="0.3">
      <c r="H1" s="7" t="s">
        <v>0</v>
      </c>
    </row>
    <row r="2" spans="1:8" ht="20.25" x14ac:dyDescent="0.3">
      <c r="B2" s="24" t="s">
        <v>1</v>
      </c>
      <c r="C2" s="24"/>
      <c r="D2" s="24"/>
      <c r="E2" s="24"/>
      <c r="F2" s="24"/>
      <c r="G2" s="24"/>
      <c r="H2" s="24"/>
    </row>
    <row r="3" spans="1:8" ht="20.25" x14ac:dyDescent="0.3">
      <c r="D3" s="25" t="s">
        <v>2</v>
      </c>
      <c r="E3" s="25"/>
      <c r="F3" s="25"/>
      <c r="G3" s="25"/>
    </row>
    <row r="4" spans="1:8" ht="47.25" customHeight="1" x14ac:dyDescent="0.25">
      <c r="A4" s="26" t="s">
        <v>3</v>
      </c>
      <c r="B4" s="26" t="s">
        <v>4</v>
      </c>
      <c r="C4" s="26" t="s">
        <v>5</v>
      </c>
      <c r="D4" s="26" t="s">
        <v>6</v>
      </c>
      <c r="E4" s="26"/>
      <c r="F4" s="26" t="s">
        <v>7</v>
      </c>
      <c r="G4" s="26"/>
      <c r="H4" s="26"/>
    </row>
    <row r="5" spans="1:8" ht="56.25" x14ac:dyDescent="0.25">
      <c r="A5" s="26"/>
      <c r="B5" s="27"/>
      <c r="C5" s="27"/>
      <c r="D5" s="8" t="s">
        <v>8</v>
      </c>
      <c r="E5" s="8" t="s">
        <v>9</v>
      </c>
      <c r="F5" s="8" t="s">
        <v>10</v>
      </c>
      <c r="G5" s="8" t="s">
        <v>11</v>
      </c>
      <c r="H5" s="9" t="s">
        <v>12</v>
      </c>
    </row>
    <row r="6" spans="1:8" ht="37.5" x14ac:dyDescent="0.25">
      <c r="A6" s="10">
        <v>1</v>
      </c>
      <c r="B6" s="11" t="str">
        <f t="shared" ref="B6:B18" si="0">IF(F6="Октябрьский район","ПО ГЭС, Октябрьский РЭС",IF(F6="Советский район","ПО ГЭС, Советский РЭС",IF(F6="Железнодорожный район","ПО ГЭС, Железнодорожный РЭС")))</f>
        <v>ПО ГЭС, Железнодорожный РЭС</v>
      </c>
      <c r="C6" s="13" t="s">
        <v>13</v>
      </c>
      <c r="D6" s="14">
        <v>46223</v>
      </c>
      <c r="E6" s="15" t="s">
        <v>14</v>
      </c>
      <c r="F6" s="13" t="s">
        <v>15</v>
      </c>
      <c r="G6" s="13" t="s">
        <v>16</v>
      </c>
      <c r="H6" s="16" t="s">
        <v>17</v>
      </c>
    </row>
    <row r="7" spans="1:8" ht="131.25" x14ac:dyDescent="0.25">
      <c r="A7" s="10">
        <f t="shared" ref="A7:A18" si="1">A6+1</f>
        <v>2</v>
      </c>
      <c r="B7" s="17" t="str">
        <f t="shared" si="0"/>
        <v>ПО ГЭС, Советский РЭС</v>
      </c>
      <c r="C7" s="13" t="s">
        <v>18</v>
      </c>
      <c r="D7" s="14">
        <v>46223</v>
      </c>
      <c r="E7" s="15" t="s">
        <v>19</v>
      </c>
      <c r="F7" s="13" t="s">
        <v>20</v>
      </c>
      <c r="G7" s="13" t="s">
        <v>16</v>
      </c>
      <c r="H7" s="23" t="s">
        <v>21</v>
      </c>
    </row>
    <row r="8" spans="1:8" ht="37.5" x14ac:dyDescent="0.25">
      <c r="A8" s="10">
        <f t="shared" si="1"/>
        <v>3</v>
      </c>
      <c r="B8" s="17" t="str">
        <f t="shared" si="0"/>
        <v>ПО ГЭС, Советский РЭС</v>
      </c>
      <c r="C8" s="13" t="s">
        <v>22</v>
      </c>
      <c r="D8" s="14">
        <v>46223</v>
      </c>
      <c r="E8" s="15" t="s">
        <v>23</v>
      </c>
      <c r="F8" s="13" t="s">
        <v>20</v>
      </c>
      <c r="G8" s="13" t="s">
        <v>16</v>
      </c>
      <c r="H8" s="16" t="s">
        <v>24</v>
      </c>
    </row>
    <row r="9" spans="1:8" ht="37.5" x14ac:dyDescent="0.25">
      <c r="A9" s="10">
        <f t="shared" si="1"/>
        <v>4</v>
      </c>
      <c r="B9" s="17" t="str">
        <f t="shared" si="0"/>
        <v>ПО ГЭС, Советский РЭС</v>
      </c>
      <c r="C9" s="13" t="s">
        <v>25</v>
      </c>
      <c r="D9" s="14">
        <v>46223</v>
      </c>
      <c r="E9" s="15" t="s">
        <v>26</v>
      </c>
      <c r="F9" s="13" t="s">
        <v>20</v>
      </c>
      <c r="G9" s="13" t="s">
        <v>16</v>
      </c>
      <c r="H9" s="16" t="s">
        <v>27</v>
      </c>
    </row>
    <row r="10" spans="1:8" ht="56.25" x14ac:dyDescent="0.25">
      <c r="A10" s="10">
        <f t="shared" si="1"/>
        <v>5</v>
      </c>
      <c r="B10" s="17" t="str">
        <f>IF(F10="Октябрьский район","ПО ГЭС, Октябрьский РЭС",IF(F10="Советский район","ПО ГЭС, Советский РЭС",IF(F10="Железнодорожный район","ПО ГЭС, Железнодорожный РЭС")))</f>
        <v>ПО ГЭС, Железнодорожный РЭС</v>
      </c>
      <c r="C10" s="13" t="s">
        <v>28</v>
      </c>
      <c r="D10" s="14">
        <v>46223</v>
      </c>
      <c r="E10" s="15" t="s">
        <v>29</v>
      </c>
      <c r="F10" s="13" t="s">
        <v>15</v>
      </c>
      <c r="G10" s="13" t="s">
        <v>16</v>
      </c>
      <c r="H10" s="16" t="s">
        <v>30</v>
      </c>
    </row>
    <row r="11" spans="1:8" ht="37.5" x14ac:dyDescent="0.25">
      <c r="A11" s="10">
        <f t="shared" ref="A11:A17" si="2">A10+1</f>
        <v>6</v>
      </c>
      <c r="B11" s="17" t="str">
        <f t="shared" si="0"/>
        <v>ПО ГЭС, Октябрьский РЭС</v>
      </c>
      <c r="C11" s="12" t="s">
        <v>31</v>
      </c>
      <c r="D11" s="14">
        <v>46223</v>
      </c>
      <c r="E11" s="15" t="s">
        <v>29</v>
      </c>
      <c r="F11" s="18" t="s">
        <v>32</v>
      </c>
      <c r="G11" s="13" t="s">
        <v>16</v>
      </c>
      <c r="H11" s="19" t="s">
        <v>33</v>
      </c>
    </row>
    <row r="12" spans="1:8" ht="37.5" x14ac:dyDescent="0.25">
      <c r="A12" s="10">
        <f t="shared" si="2"/>
        <v>7</v>
      </c>
      <c r="B12" s="17" t="str">
        <f t="shared" si="0"/>
        <v>ПО ГЭС, Железнодорожный РЭС</v>
      </c>
      <c r="C12" s="13" t="s">
        <v>13</v>
      </c>
      <c r="D12" s="14">
        <v>46223</v>
      </c>
      <c r="E12" s="15" t="s">
        <v>34</v>
      </c>
      <c r="F12" s="13" t="s">
        <v>15</v>
      </c>
      <c r="G12" s="13" t="s">
        <v>16</v>
      </c>
      <c r="H12" s="20" t="s">
        <v>35</v>
      </c>
    </row>
    <row r="13" spans="1:8" ht="37.5" x14ac:dyDescent="0.25">
      <c r="A13" s="10">
        <f t="shared" si="2"/>
        <v>8</v>
      </c>
      <c r="B13" s="17" t="str">
        <f t="shared" si="0"/>
        <v>ПО ГЭС, Железнодорожный РЭС</v>
      </c>
      <c r="C13" s="13" t="s">
        <v>13</v>
      </c>
      <c r="D13" s="14">
        <v>46223</v>
      </c>
      <c r="E13" s="15" t="s">
        <v>26</v>
      </c>
      <c r="F13" s="13" t="s">
        <v>15</v>
      </c>
      <c r="G13" s="13" t="s">
        <v>16</v>
      </c>
      <c r="H13" s="16" t="s">
        <v>36</v>
      </c>
    </row>
    <row r="14" spans="1:8" ht="37.5" x14ac:dyDescent="0.25">
      <c r="A14" s="10">
        <f t="shared" si="2"/>
        <v>9</v>
      </c>
      <c r="B14" s="17" t="str">
        <f t="shared" si="0"/>
        <v>ПО ГЭС, Советский РЭС</v>
      </c>
      <c r="C14" s="12" t="s">
        <v>37</v>
      </c>
      <c r="D14" s="21">
        <v>46224</v>
      </c>
      <c r="E14" s="15" t="s">
        <v>29</v>
      </c>
      <c r="F14" s="18" t="s">
        <v>20</v>
      </c>
      <c r="G14" s="13" t="s">
        <v>16</v>
      </c>
      <c r="H14" s="16" t="s">
        <v>38</v>
      </c>
    </row>
    <row r="15" spans="1:8" ht="112.5" x14ac:dyDescent="0.25">
      <c r="A15" s="10">
        <f t="shared" si="2"/>
        <v>10</v>
      </c>
      <c r="B15" s="17" t="str">
        <f t="shared" si="0"/>
        <v>ПО ГЭС, Октябрьский РЭС</v>
      </c>
      <c r="C15" s="12" t="s">
        <v>39</v>
      </c>
      <c r="D15" s="22">
        <v>46224</v>
      </c>
      <c r="E15" s="15" t="s">
        <v>40</v>
      </c>
      <c r="F15" s="13" t="s">
        <v>32</v>
      </c>
      <c r="G15" s="13" t="s">
        <v>16</v>
      </c>
      <c r="H15" s="16" t="s">
        <v>41</v>
      </c>
    </row>
    <row r="16" spans="1:8" ht="37.5" x14ac:dyDescent="0.25">
      <c r="A16" s="10">
        <f t="shared" si="2"/>
        <v>11</v>
      </c>
      <c r="B16" s="17" t="str">
        <f t="shared" si="0"/>
        <v>ПО ГЭС, Железнодорожный РЭС</v>
      </c>
      <c r="C16" s="13" t="s">
        <v>42</v>
      </c>
      <c r="D16" s="22">
        <v>46224</v>
      </c>
      <c r="E16" s="15" t="s">
        <v>29</v>
      </c>
      <c r="F16" s="18" t="s">
        <v>15</v>
      </c>
      <c r="G16" s="13" t="s">
        <v>16</v>
      </c>
      <c r="H16" s="16" t="s">
        <v>43</v>
      </c>
    </row>
    <row r="17" spans="1:8" ht="56.25" x14ac:dyDescent="0.25">
      <c r="A17" s="10">
        <f t="shared" si="2"/>
        <v>12</v>
      </c>
      <c r="B17" s="17" t="str">
        <f t="shared" si="0"/>
        <v>ПО ГЭС, Октябрьский РЭС</v>
      </c>
      <c r="C17" s="13" t="s">
        <v>44</v>
      </c>
      <c r="D17" s="22">
        <v>46225</v>
      </c>
      <c r="E17" s="23" t="s">
        <v>29</v>
      </c>
      <c r="F17" s="13" t="s">
        <v>32</v>
      </c>
      <c r="G17" s="13" t="s">
        <v>16</v>
      </c>
      <c r="H17" s="16" t="s">
        <v>45</v>
      </c>
    </row>
    <row r="18" spans="1:8" ht="112.5" x14ac:dyDescent="0.25">
      <c r="A18" s="10">
        <f t="shared" si="1"/>
        <v>13</v>
      </c>
      <c r="B18" s="17" t="str">
        <f t="shared" si="0"/>
        <v>ПО ГЭС, Октябрьский РЭС</v>
      </c>
      <c r="C18" s="12" t="s">
        <v>46</v>
      </c>
      <c r="D18" s="22">
        <v>46226</v>
      </c>
      <c r="E18" s="15" t="s">
        <v>47</v>
      </c>
      <c r="F18" s="13" t="s">
        <v>32</v>
      </c>
      <c r="G18" s="13" t="s">
        <v>16</v>
      </c>
      <c r="H18" s="16" t="s">
        <v>48</v>
      </c>
    </row>
    <row r="19" spans="1:8" ht="131.25" x14ac:dyDescent="0.25">
      <c r="A19" s="10">
        <f t="shared" ref="A19:A23" si="3">A18+1</f>
        <v>14</v>
      </c>
      <c r="B19" s="17" t="str">
        <f t="shared" ref="B19:B29" si="4">IF(F19="Октябрьский район","ПО ГЭС, Октябрьский РЭС",IF(F19="Советский район","ПО ГЭС, Советский РЭС",IF(F19="Железнодорожный район","ПО ГЭС, Железнодорожный РЭС")))</f>
        <v>ПО ГЭС, Советский РЭС</v>
      </c>
      <c r="C19" s="13" t="s">
        <v>49</v>
      </c>
      <c r="D19" s="22" t="s">
        <v>50</v>
      </c>
      <c r="E19" s="15" t="s">
        <v>51</v>
      </c>
      <c r="F19" s="13" t="s">
        <v>20</v>
      </c>
      <c r="G19" s="13" t="s">
        <v>16</v>
      </c>
      <c r="H19" s="16" t="s">
        <v>52</v>
      </c>
    </row>
    <row r="20" spans="1:8" ht="37.5" x14ac:dyDescent="0.25">
      <c r="A20" s="10">
        <f t="shared" si="3"/>
        <v>15</v>
      </c>
      <c r="B20" s="17" t="str">
        <f t="shared" si="4"/>
        <v>ПО ГЭС, Советский РЭС</v>
      </c>
      <c r="C20" s="12" t="s">
        <v>37</v>
      </c>
      <c r="D20" s="22">
        <v>46226</v>
      </c>
      <c r="E20" s="15" t="s">
        <v>29</v>
      </c>
      <c r="F20" s="13" t="s">
        <v>20</v>
      </c>
      <c r="G20" s="13" t="s">
        <v>16</v>
      </c>
      <c r="H20" s="16" t="s">
        <v>38</v>
      </c>
    </row>
    <row r="21" spans="1:8" ht="243.75" x14ac:dyDescent="0.25">
      <c r="A21" s="10">
        <f t="shared" si="3"/>
        <v>16</v>
      </c>
      <c r="B21" s="17" t="str">
        <f t="shared" si="4"/>
        <v>ПО ГЭС, Октябрьский РЭС</v>
      </c>
      <c r="C21" s="13" t="s">
        <v>49</v>
      </c>
      <c r="D21" s="22">
        <v>46226</v>
      </c>
      <c r="E21" s="15" t="s">
        <v>53</v>
      </c>
      <c r="F21" s="13" t="s">
        <v>32</v>
      </c>
      <c r="G21" s="13" t="s">
        <v>16</v>
      </c>
      <c r="H21" s="16" t="s">
        <v>54</v>
      </c>
    </row>
    <row r="22" spans="1:8" ht="37.5" x14ac:dyDescent="0.25">
      <c r="A22" s="10">
        <f t="shared" si="3"/>
        <v>17</v>
      </c>
      <c r="B22" s="17" t="str">
        <f t="shared" si="4"/>
        <v>ПО ГЭС, Железнодорожный РЭС</v>
      </c>
      <c r="C22" s="13" t="s">
        <v>49</v>
      </c>
      <c r="D22" s="22">
        <v>46226</v>
      </c>
      <c r="E22" s="15" t="s">
        <v>40</v>
      </c>
      <c r="F22" s="13" t="s">
        <v>15</v>
      </c>
      <c r="G22" s="13" t="s">
        <v>16</v>
      </c>
      <c r="H22" s="16" t="s">
        <v>55</v>
      </c>
    </row>
    <row r="23" spans="1:8" ht="37.5" x14ac:dyDescent="0.25">
      <c r="A23" s="10">
        <f t="shared" si="3"/>
        <v>18</v>
      </c>
      <c r="B23" s="17" t="str">
        <f t="shared" si="4"/>
        <v>ПО ГЭС, Железнодорожный РЭС</v>
      </c>
      <c r="C23" s="13" t="s">
        <v>13</v>
      </c>
      <c r="D23" s="22">
        <v>46226</v>
      </c>
      <c r="E23" s="15" t="s">
        <v>34</v>
      </c>
      <c r="F23" s="13" t="s">
        <v>15</v>
      </c>
      <c r="G23" s="13" t="s">
        <v>16</v>
      </c>
      <c r="H23" s="16" t="s">
        <v>56</v>
      </c>
    </row>
    <row r="24" spans="1:8" ht="37.5" x14ac:dyDescent="0.25">
      <c r="A24" s="10">
        <f t="shared" ref="A24:A29" si="5">A23+1</f>
        <v>19</v>
      </c>
      <c r="B24" s="17" t="str">
        <f t="shared" si="4"/>
        <v>ПО ГЭС, Советский РЭС</v>
      </c>
      <c r="C24" s="12" t="s">
        <v>57</v>
      </c>
      <c r="D24" s="22">
        <v>46227</v>
      </c>
      <c r="E24" s="15" t="s">
        <v>58</v>
      </c>
      <c r="F24" s="13" t="s">
        <v>20</v>
      </c>
      <c r="G24" s="13" t="s">
        <v>16</v>
      </c>
      <c r="H24" s="16" t="s">
        <v>59</v>
      </c>
    </row>
    <row r="25" spans="1:8" ht="37.5" x14ac:dyDescent="0.25">
      <c r="A25" s="10">
        <f t="shared" si="5"/>
        <v>20</v>
      </c>
      <c r="B25" s="17" t="str">
        <f t="shared" si="4"/>
        <v>ПО ГЭС, Советский РЭС</v>
      </c>
      <c r="C25" s="13" t="s">
        <v>60</v>
      </c>
      <c r="D25" s="22">
        <v>46227</v>
      </c>
      <c r="E25" s="15" t="s">
        <v>58</v>
      </c>
      <c r="F25" s="13" t="s">
        <v>20</v>
      </c>
      <c r="G25" s="13" t="s">
        <v>16</v>
      </c>
      <c r="H25" s="16" t="s">
        <v>61</v>
      </c>
    </row>
    <row r="26" spans="1:8" x14ac:dyDescent="0.25">
      <c r="A26" s="10">
        <f t="shared" si="5"/>
        <v>21</v>
      </c>
      <c r="B26" s="17" t="str">
        <f t="shared" si="4"/>
        <v>ПО ГЭС, Советский РЭС</v>
      </c>
      <c r="C26" s="13" t="s">
        <v>60</v>
      </c>
      <c r="D26" s="22">
        <v>46227</v>
      </c>
      <c r="E26" s="15" t="s">
        <v>58</v>
      </c>
      <c r="F26" s="13" t="s">
        <v>20</v>
      </c>
      <c r="G26" s="13" t="s">
        <v>16</v>
      </c>
      <c r="H26" s="16" t="s">
        <v>62</v>
      </c>
    </row>
    <row r="27" spans="1:8" ht="37.5" x14ac:dyDescent="0.25">
      <c r="A27" s="10">
        <f t="shared" si="5"/>
        <v>22</v>
      </c>
      <c r="B27" s="17" t="str">
        <f t="shared" si="4"/>
        <v>ПО ГЭС, Октябрьский РЭС</v>
      </c>
      <c r="C27" s="13" t="s">
        <v>13</v>
      </c>
      <c r="D27" s="22">
        <v>46227</v>
      </c>
      <c r="E27" s="15" t="s">
        <v>58</v>
      </c>
      <c r="F27" s="13" t="s">
        <v>32</v>
      </c>
      <c r="G27" s="13" t="s">
        <v>16</v>
      </c>
      <c r="H27" s="16" t="s">
        <v>63</v>
      </c>
    </row>
    <row r="28" spans="1:8" ht="37.5" x14ac:dyDescent="0.25">
      <c r="A28" s="10">
        <f t="shared" si="5"/>
        <v>23</v>
      </c>
      <c r="B28" s="17" t="str">
        <f t="shared" si="4"/>
        <v>ПО ГЭС, Железнодорожный РЭС</v>
      </c>
      <c r="C28" s="12" t="s">
        <v>13</v>
      </c>
      <c r="D28" s="22">
        <v>46227</v>
      </c>
      <c r="E28" s="15" t="s">
        <v>26</v>
      </c>
      <c r="F28" s="13" t="s">
        <v>15</v>
      </c>
      <c r="G28" s="13" t="s">
        <v>16</v>
      </c>
      <c r="H28" s="16" t="s">
        <v>64</v>
      </c>
    </row>
    <row r="29" spans="1:8" ht="150" x14ac:dyDescent="0.25">
      <c r="A29" s="10">
        <f t="shared" si="5"/>
        <v>24</v>
      </c>
      <c r="B29" s="17" t="str">
        <f t="shared" si="4"/>
        <v>ПО ГЭС, Железнодорожный РЭС</v>
      </c>
      <c r="C29" s="13" t="s">
        <v>65</v>
      </c>
      <c r="D29" s="22">
        <v>46227</v>
      </c>
      <c r="E29" s="15" t="s">
        <v>40</v>
      </c>
      <c r="F29" s="13" t="s">
        <v>15</v>
      </c>
      <c r="G29" s="13" t="s">
        <v>16</v>
      </c>
      <c r="H29" s="16" t="s">
        <v>66</v>
      </c>
    </row>
    <row r="33" spans="1:1" x14ac:dyDescent="0.3">
      <c r="A33"/>
    </row>
  </sheetData>
  <mergeCells count="7">
    <mergeCell ref="B2:H2"/>
    <mergeCell ref="D3:G3"/>
    <mergeCell ref="A4:A5"/>
    <mergeCell ref="B4:B5"/>
    <mergeCell ref="C4:C5"/>
    <mergeCell ref="D4:E4"/>
    <mergeCell ref="F4:H4"/>
  </mergeCells>
  <pageMargins left="0.7" right="0.25208333333333344" top="0.75" bottom="0.75" header="0.3" footer="0.3"/>
  <pageSetup paperSize="9" scale="33"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User Windows</cp:lastModifiedBy>
  <cp:revision>65</cp:revision>
  <dcterms:created xsi:type="dcterms:W3CDTF">2006-09-16T00:00:00Z</dcterms:created>
  <dcterms:modified xsi:type="dcterms:W3CDTF">2026-07-14T06:00:26Z</dcterms:modified>
</cp:coreProperties>
</file>