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16" i="1" l="1"/>
  <c r="B21" i="1"/>
  <c r="B22" i="1"/>
  <c r="B23" i="1"/>
  <c r="B9" i="1" l="1"/>
  <c r="B12" i="1"/>
  <c r="B13" i="1"/>
  <c r="B14" i="1"/>
  <c r="B6" i="1"/>
  <c r="B17" i="1" l="1"/>
  <c r="B18" i="1"/>
  <c r="B20" i="1"/>
  <c r="B7" i="1" l="1"/>
  <c r="B8" i="1"/>
  <c r="B10" i="1"/>
  <c r="B11" i="1"/>
  <c r="A7" i="1"/>
</calcChain>
</file>

<file path=xl/sharedStrings.xml><?xml version="1.0" encoding="utf-8"?>
<sst xmlns="http://schemas.openxmlformats.org/spreadsheetml/2006/main" count="113" uniqueCount="54">
  <si>
    <t>Советский, Октябрьский , Железнодорожный районы г. Улан-Удэ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</si>
  <si>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</si>
  <si>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</si>
  <si>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</si>
  <si>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</si>
  <si>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</si>
  <si>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</si>
  <si>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</si>
  <si>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</si>
  <si>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</si>
  <si>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</si>
  <si>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Железнодорожный район</t>
  </si>
  <si>
    <t>Советский район</t>
  </si>
  <si>
    <t>Октябрьский район</t>
  </si>
  <si>
    <t>ПО ЦЭС, Городской РЭС</t>
  </si>
  <si>
    <t>для установки опор</t>
  </si>
  <si>
    <t>Приложение №1
к письму филиала ПАО "Россети Сибирь" - "Бурятэнерго"
от________________________№___________________</t>
  </si>
  <si>
    <t xml:space="preserve"> 09:00 - 17:00</t>
  </si>
  <si>
    <t>ПО ГЭС Восточный РЭС</t>
  </si>
  <si>
    <t>Улан-Удэ</t>
  </si>
  <si>
    <t xml:space="preserve"> 10:00 - 12:00</t>
  </si>
  <si>
    <t>Информация о планируемых отключениях в сетях ПО ГЭС, ЦЭС в период с 27 июля по 31 июля 2026 года</t>
  </si>
  <si>
    <t>для ТО</t>
  </si>
  <si>
    <t>ул. Балтахинова 15, (Культурно-торговый комплекс)</t>
  </si>
  <si>
    <t xml:space="preserve"> ул. Сахьяновой 9/2 (Фабричный, торгово-деловой центр).</t>
  </si>
  <si>
    <t>для замены опоры</t>
  </si>
  <si>
    <t>ул. Кемеровская 1- 92, ул. Грачевская 6 - 115, ул. Блюхера 13 - 133, Малый пер. 1 - 8, Иволгинская 1 - 34, ул. Новая 6 - 54, База  по ул.Иволгинская 1 а (ООО Терем), Иволгинский пер. 5 - 12, Новый пер. 1 - 46 , Новый пер. 45а, 43а, 33а, Пер. Грачевский 14 - 79, Пер. Кемеровский 4 - 13, ул. Заречная 5 - 53, ул. Новосибирская 2 - 33</t>
  </si>
  <si>
    <t>для перевода абонентов</t>
  </si>
  <si>
    <t>ул. Жанаева 22 (д/с№58 «Золушка»), ул. Воровского 22-28, ул. Жанаева 15-32, ул. Оцимика 4, 7а, 7-13</t>
  </si>
  <si>
    <t>после аварийная проверка РЗА</t>
  </si>
  <si>
    <t>ул. Хилокская 1 - 19, ул. Витебская 2 - 16, ул. Каховская 1, ул. Ладожская 1 - 14, Ладожский пер. 2 - 10, ул. Северная 1 - 9, ул. Барнаульская 2 - 15, ул. Дальневосточная 2 - 18, ул. К. Цеткин 1 - 15, ООО Форель ул. Ладожская, ИП Волков ул. Хилокская.</t>
  </si>
  <si>
    <t xml:space="preserve"> ул. Кемеровская 1- 92, ул. Грачевская 6 - 115, ул. Блюхера 13 - 133, Малый пер. 1 - 8, Иволгинская 1 - 34, ул. Новая 6 - 54, База  по ул.Иволгинская 1 а (ООО Терем), Иволгинский пер. 5 - 12, Новый пер. 1 - 46 , Новый пер. 45а, 43а, 33а, Пер. Грачевский 14 - 79, Пер. Кемеровский 4 - 13, ул. Заречная 5 - 53, ул. Новосибирская 2 - 33.</t>
  </si>
  <si>
    <t>демонтаж опор</t>
  </si>
  <si>
    <t>п. Поселье: ул. Былинная 1-76.</t>
  </si>
  <si>
    <t>для БВР</t>
  </si>
  <si>
    <t>ул. Брестская 17 - 27, ул. Выборгская 1 - 10, ул. Джамбульская 1 - 12, ул. Дунайская 1 - 11, ул. Станиславского 1 - 11, ул. Цветочная 1 -12, Брестская 1 - 11, Брестская 12 - 13 , Брестская 15, Ковалевской 16 - 18 , ул. Ковалевской 18 - 30</t>
  </si>
  <si>
    <t>для профилактических восстановительных работ</t>
  </si>
  <si>
    <t>ул.Пищевая 1а/к1, 1а/к2, 1а/4, 1а/к4, 1а/9, 1а/к5, 4к1, 1б/к1, 1б/к2</t>
  </si>
  <si>
    <t>ул. Загустайская, ул. Рождественская, ул. Лусад переулок, ул. Плодовоягодная</t>
  </si>
  <si>
    <t xml:space="preserve"> п. Забакальский: ул. Совхозная 32- 111, ул. Шукшина 1 – 15, ул. Лавровая 6-17, ул. Шукшина 1 Школа № 55, ул. Ледовая 1-25, ул. Линейная 1-23, Котельная по ул. Совхозная, Ясли-сад №47 по ул. Совхозная 67 б, ул. 30 лет Победы 1-73, ул. Речная 1 - 43, Скважина №1, №2, ул. Калиновая, ул. Костровая, ул. Перспективная 12-40, Проходной пер. 1-10, ООО "Алмаз Электро" по ул. Перспективная №23 д, ДНТ «Оптимист», ДНТ «Октябрьское».</t>
  </si>
  <si>
    <t xml:space="preserve"> ул. Жанаева 22 (д/с№58 «Золушка»), ул. Воровского 22-28, ул. Жанаева 15-32, ул. Оцимика 4, 7а, 7-13</t>
  </si>
  <si>
    <t>ул. Сентарецкого 1-33, Общежитие Лицей №6  ул. Выборгская 17, Лицей №6 по ул. Гвардейская 1а, ул. Буйко 5а, 7, ул. Гвардейская 1 - 4, ул. Горная 1 - 10.</t>
  </si>
  <si>
    <t xml:space="preserve"> ул. Барнаульская 16-52, ул. Дальневосточная 9-76, ул. К-Цеткин 16-59, ул. Р-Люксембург 1-45, ул. Северная 8-41, ул. Львовская 2-64, ул. Запорожская 1-3, ул. Харьковская 23-36, котельная ул. Раздольная ОАО «ТГК-14», школа №50, ул. Бойдоновская 3-68, ул. Балтийская 21-24, ул. Витебская 11-40, ул. Груздева 3-111, ул. Коховская 2-39, филиал д/с Золотой ключик, Резервуары МУП «Водоканал», ул. Одонская 6-32, ул. Раздольная 79-80, ул. Тугнуйская 1-14, контррезервуары МУП «Водоканал», ул. Армавирская 6-51, ул. Татхальская 1-14, ул. Уронайская 1-11, ул. Гутайская 3-20, ул. Догойская 4-22, ул. Новоононская 1-13, ул. Красной Звезды 40-44, ул. Витебская 15-52,  ул. Островского 1-42, ул. Тверская 21-44, ул. Ладожская 13-42, ул. Зугалайская 1-19, ул. Орловская 30-32, ул. Челябинская 2 - 10, 20А, ул. Черкасская 18-24, Черкасский пер. 2 - 12, 12а, 14а, ул. Дружбы 2-27, ул. Костромская 6 - 30, ООО Пхотонган, ул. Гусиноозерская 7, 9/1-9/5, база БКС ул. Гусиноозерская, база ИП Бадмаев, База Мохнаткин по ул. Черкасская,16 .</t>
  </si>
  <si>
    <t>ля сборки КЛ-6кВ</t>
  </si>
  <si>
    <t xml:space="preserve"> ул. Сиреневая 2, ул. Мира 1 - 42, ул. Радикальцева 1 - 10, ул. Составная 4 - 7, Коллективный сад Стекольщик.</t>
  </si>
  <si>
    <t>замена участка КЛ-6кВ</t>
  </si>
  <si>
    <t>Торгово-Гостиничный комплекс ул.Профсоюзная.</t>
  </si>
  <si>
    <t>ул. Комарова 15Б-100, ул. Ольховая 2-72, п. Зеленый 49, ул. Лучистая 12-83, ул. Седова, ул. Кошевого, кол. Сад Пионер-2, ул. Тюленина, ул. Смирнова, ул. Земнухова, ул. Громовой, скважина пос. Зеленый МУП «Водоканал», производственная база ООО Байкал Экспорт, ул. Гавань, меб. Фабрика «Постулат», ГСМ «Авиалинии», кир. Завод (пос.Площадка), Школа №23,Котельная  школы №23, Скважина МУП «Водоканал» по ул. Авиационной, ул. Сперанского, ул. Авиационная, Амбулатория по ул. Авиационная, ул. Верхнеудинская,   ул. Таганская, ул. Озерная, ул. Железнодорожников, ДНТ Молодежное , Котельная  школы №23, СНТ Гавань.</t>
  </si>
  <si>
    <t xml:space="preserve">  09:00 - 12:00</t>
  </si>
  <si>
    <t xml:space="preserve"> 09:00 - 18:00 </t>
  </si>
  <si>
    <t xml:space="preserve"> 09:00 - 13:00 </t>
  </si>
  <si>
    <t xml:space="preserve"> 09:00 - 18:00</t>
  </si>
  <si>
    <t xml:space="preserve"> 13:00 - 17:00</t>
  </si>
  <si>
    <t>Работ с отключением не планируется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</si>
</sst>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</font>
    <font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14" fontId="8" fillId="2" borderId="6" xfId="0" applyNumberFormat="1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14" fontId="8" fillId="2" borderId="8" xfId="0" applyNumberFormat="1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3" zoomScale="70" zoomScaleNormal="70" workbookViewId="0">
      <selection activeCell="D38" sqref="D38"/>
    </sheetView>
  </sheetViews>
  <sheetFormatPr defaultColWidth="9.140625" defaultRowHeight="18.75" x14ac:dyDescent="0.3"/>
  <cols>
    <col min="1" max="1" width="5.85546875" style="1" customWidth="1"/>
    <col min="2" max="2" width="32.28515625" style="2" customWidth="1"/>
    <col min="3" max="3" width="31" style="3" customWidth="1"/>
    <col min="4" max="4" width="27.7109375" style="2" customWidth="1"/>
    <col min="5" max="5" width="21" style="4" customWidth="1"/>
    <col min="6" max="6" width="37.28515625" style="5" customWidth="1"/>
    <col min="7" max="7" width="31.5703125" style="4" customWidth="1"/>
    <col min="8" max="8" width="142.5703125" style="6" customWidth="1"/>
    <col min="9" max="9" width="16.7109375" style="1" customWidth="1"/>
    <col min="10" max="16384" width="9.140625" style="1"/>
  </cols>
  <sheetData>
    <row r="1" spans="1:8" ht="69" customHeight="1" x14ac:dyDescent="0.3">
      <c r="H1" s="18" t="s">
        <v>16</v>
      </c>
    </row>
    <row r="2" spans="1:8" ht="20.25" x14ac:dyDescent="0.3">
      <c r="B2" s="33" t="s">
        <v>21</v>
      </c>
      <c r="C2" s="33"/>
      <c r="D2" s="33"/>
      <c r="E2" s="33"/>
      <c r="F2" s="33"/>
      <c r="G2" s="33"/>
      <c r="H2" s="33"/>
    </row>
    <row r="3" spans="1:8" ht="39.75" customHeight="1" x14ac:dyDescent="0.3">
      <c r="D3" s="34" t="s">
        <v>0</v>
      </c>
      <c r="E3" s="34"/>
      <c r="F3" s="34"/>
      <c r="G3" s="34"/>
    </row>
    <row r="4" spans="1:8" ht="53.25" customHeight="1" x14ac:dyDescent="0.25">
      <c r="A4" s="35" t="s">
        <v>1</v>
      </c>
      <c r="B4" s="35" t="s">
        <v>2</v>
      </c>
      <c r="C4" s="35" t="s">
        <v>3</v>
      </c>
      <c r="D4" s="35" t="s">
        <v>4</v>
      </c>
      <c r="E4" s="35"/>
      <c r="F4" s="35" t="s">
        <v>5</v>
      </c>
      <c r="G4" s="35"/>
      <c r="H4" s="35"/>
    </row>
    <row r="5" spans="1:8" ht="56.25" x14ac:dyDescent="0.25">
      <c r="A5" s="35"/>
      <c r="B5" s="35"/>
      <c r="C5" s="36"/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</row>
    <row r="6" spans="1:8" s="10" customFormat="1" ht="198" customHeight="1" x14ac:dyDescent="0.3">
      <c r="A6" s="7">
        <v>1</v>
      </c>
      <c r="B6" s="11" t="str">
        <f t="shared" ref="B6:B23" si="0">IF(F6="Октябрьский район","ПО ГЭС, Октябрьский РЭС",IF(F6="Советский район","ПО ГЭС, Советский РЭС",IF(F6="Железнодорожный район","ПО ГЭС, Железнодорожный РЭС")))</f>
        <v>ПО ГЭС, Советский РЭС</v>
      </c>
      <c r="C6" s="22" t="s">
        <v>22</v>
      </c>
      <c r="D6" s="23">
        <v>46230</v>
      </c>
      <c r="E6" s="24" t="s">
        <v>48</v>
      </c>
      <c r="F6" s="22" t="s">
        <v>12</v>
      </c>
      <c r="G6" s="25" t="s">
        <v>19</v>
      </c>
      <c r="H6" s="22" t="s">
        <v>23</v>
      </c>
    </row>
    <row r="7" spans="1:8" ht="136.5" customHeight="1" x14ac:dyDescent="0.25">
      <c r="A7" s="7">
        <f t="shared" ref="A7" si="1">A6+1</f>
        <v>2</v>
      </c>
      <c r="B7" s="11" t="str">
        <f t="shared" si="0"/>
        <v>ПО ГЭС, Октябрьский РЭС</v>
      </c>
      <c r="C7" s="22" t="s">
        <v>22</v>
      </c>
      <c r="D7" s="23">
        <v>46230</v>
      </c>
      <c r="E7" s="24" t="s">
        <v>48</v>
      </c>
      <c r="F7" s="22" t="s">
        <v>13</v>
      </c>
      <c r="G7" s="25" t="s">
        <v>19</v>
      </c>
      <c r="H7" s="22" t="s">
        <v>24</v>
      </c>
    </row>
    <row r="8" spans="1:8" s="12" customFormat="1" ht="69.75" customHeight="1" x14ac:dyDescent="0.25">
      <c r="A8" s="17">
        <v>3</v>
      </c>
      <c r="B8" s="11" t="str">
        <f t="shared" si="0"/>
        <v>ПО ГЭС, Советский РЭС</v>
      </c>
      <c r="C8" s="22" t="s">
        <v>25</v>
      </c>
      <c r="D8" s="23">
        <v>46230</v>
      </c>
      <c r="E8" s="24" t="s">
        <v>49</v>
      </c>
      <c r="F8" s="22" t="s">
        <v>12</v>
      </c>
      <c r="G8" s="25" t="s">
        <v>19</v>
      </c>
      <c r="H8" s="22" t="s">
        <v>26</v>
      </c>
    </row>
    <row r="9" spans="1:8" ht="148.5" customHeight="1" x14ac:dyDescent="0.25">
      <c r="A9" s="17">
        <v>4</v>
      </c>
      <c r="B9" s="11" t="str">
        <f t="shared" si="0"/>
        <v>ПО ГЭС, Советский РЭС</v>
      </c>
      <c r="C9" s="22" t="s">
        <v>27</v>
      </c>
      <c r="D9" s="23">
        <v>46230</v>
      </c>
      <c r="E9" s="24" t="s">
        <v>17</v>
      </c>
      <c r="F9" s="22" t="s">
        <v>12</v>
      </c>
      <c r="G9" s="25" t="s">
        <v>19</v>
      </c>
      <c r="H9" s="22" t="s">
        <v>28</v>
      </c>
    </row>
    <row r="10" spans="1:8" ht="124.5" customHeight="1" x14ac:dyDescent="0.25">
      <c r="A10" s="17">
        <v>5</v>
      </c>
      <c r="B10" s="11" t="str">
        <f t="shared" si="0"/>
        <v>ПО ГЭС, Октябрьский РЭС</v>
      </c>
      <c r="C10" s="22" t="s">
        <v>29</v>
      </c>
      <c r="D10" s="23">
        <v>46230</v>
      </c>
      <c r="E10" s="24" t="s">
        <v>17</v>
      </c>
      <c r="F10" s="22" t="s">
        <v>13</v>
      </c>
      <c r="G10" s="25" t="s">
        <v>19</v>
      </c>
      <c r="H10" s="22" t="s">
        <v>30</v>
      </c>
    </row>
    <row r="11" spans="1:8" ht="213.75" customHeight="1" x14ac:dyDescent="0.25">
      <c r="A11" s="17">
        <v>6</v>
      </c>
      <c r="B11" s="11" t="str">
        <f t="shared" si="0"/>
        <v>ПО ГЭС, Советский РЭС</v>
      </c>
      <c r="C11" s="22" t="s">
        <v>25</v>
      </c>
      <c r="D11" s="23">
        <v>46231</v>
      </c>
      <c r="E11" s="24" t="s">
        <v>49</v>
      </c>
      <c r="F11" s="22" t="s">
        <v>12</v>
      </c>
      <c r="G11" s="25" t="s">
        <v>19</v>
      </c>
      <c r="H11" s="22" t="s">
        <v>31</v>
      </c>
    </row>
    <row r="12" spans="1:8" x14ac:dyDescent="0.25">
      <c r="A12" s="17">
        <v>7</v>
      </c>
      <c r="B12" s="11" t="str">
        <f t="shared" si="0"/>
        <v>ПО ГЭС, Советский РЭС</v>
      </c>
      <c r="C12" s="22" t="s">
        <v>32</v>
      </c>
      <c r="D12" s="23">
        <v>46231</v>
      </c>
      <c r="E12" s="24" t="s">
        <v>17</v>
      </c>
      <c r="F12" s="22" t="s">
        <v>12</v>
      </c>
      <c r="G12" s="25" t="s">
        <v>19</v>
      </c>
      <c r="H12" s="22" t="s">
        <v>33</v>
      </c>
    </row>
    <row r="13" spans="1:8" ht="121.5" customHeight="1" x14ac:dyDescent="0.25">
      <c r="A13" s="17">
        <v>8</v>
      </c>
      <c r="B13" s="11" t="str">
        <f t="shared" si="0"/>
        <v>ПО ГЭС, Железнодорожный РЭС</v>
      </c>
      <c r="C13" s="22" t="s">
        <v>34</v>
      </c>
      <c r="D13" s="23">
        <v>46231</v>
      </c>
      <c r="E13" s="24" t="s">
        <v>50</v>
      </c>
      <c r="F13" s="22" t="s">
        <v>11</v>
      </c>
      <c r="G13" s="25" t="s">
        <v>19</v>
      </c>
      <c r="H13" s="22" t="s">
        <v>35</v>
      </c>
    </row>
    <row r="14" spans="1:8" ht="82.5" customHeight="1" x14ac:dyDescent="0.25">
      <c r="A14" s="17">
        <v>9</v>
      </c>
      <c r="B14" s="11" t="str">
        <f t="shared" si="0"/>
        <v>ПО ГЭС, Октябрьский РЭС</v>
      </c>
      <c r="C14" s="22" t="s">
        <v>36</v>
      </c>
      <c r="D14" s="23">
        <v>46231</v>
      </c>
      <c r="E14" s="24" t="s">
        <v>17</v>
      </c>
      <c r="F14" s="22" t="s">
        <v>13</v>
      </c>
      <c r="G14" s="25" t="s">
        <v>19</v>
      </c>
      <c r="H14" s="22" t="s">
        <v>37</v>
      </c>
    </row>
    <row r="15" spans="1:8" ht="121.5" customHeight="1" x14ac:dyDescent="0.25">
      <c r="A15" s="17">
        <v>10</v>
      </c>
      <c r="B15" s="11" t="s">
        <v>18</v>
      </c>
      <c r="C15" s="22" t="s">
        <v>15</v>
      </c>
      <c r="D15" s="23">
        <v>46232</v>
      </c>
      <c r="E15" s="24" t="s">
        <v>17</v>
      </c>
      <c r="F15" s="22" t="s">
        <v>11</v>
      </c>
      <c r="G15" s="25" t="s">
        <v>19</v>
      </c>
      <c r="H15" s="22" t="s">
        <v>38</v>
      </c>
    </row>
    <row r="16" spans="1:8" ht="129" customHeight="1" x14ac:dyDescent="0.25">
      <c r="A16" s="17">
        <v>11</v>
      </c>
      <c r="B16" s="11" t="str">
        <f>IF(F16="Октябрьский район","ПО ГЭС, Октябрьский РЭС",IF(F16="Советский район","ПО ГЭС, Советский РЭС",IF(F16="Железнодорожный район","ПО ГЭС, Железнодорожный РЭС")))</f>
        <v>ПО ГЭС, Октябрьский РЭС</v>
      </c>
      <c r="C16" s="22" t="s">
        <v>34</v>
      </c>
      <c r="D16" s="23">
        <v>46232</v>
      </c>
      <c r="E16" s="24" t="s">
        <v>51</v>
      </c>
      <c r="F16" s="22" t="s">
        <v>13</v>
      </c>
      <c r="G16" s="25" t="s">
        <v>19</v>
      </c>
      <c r="H16" s="22" t="s">
        <v>39</v>
      </c>
    </row>
    <row r="17" spans="1:8" ht="108.75" customHeight="1" x14ac:dyDescent="0.25">
      <c r="A17" s="17">
        <v>12</v>
      </c>
      <c r="B17" s="11" t="str">
        <f t="shared" si="0"/>
        <v>ПО ГЭС, Советский РЭС</v>
      </c>
      <c r="C17" s="22" t="s">
        <v>27</v>
      </c>
      <c r="D17" s="23">
        <v>46232</v>
      </c>
      <c r="E17" s="24" t="s">
        <v>17</v>
      </c>
      <c r="F17" s="22" t="s">
        <v>12</v>
      </c>
      <c r="G17" s="25" t="s">
        <v>19</v>
      </c>
      <c r="H17" s="26" t="s">
        <v>40</v>
      </c>
    </row>
    <row r="18" spans="1:8" ht="93.75" customHeight="1" x14ac:dyDescent="0.25">
      <c r="A18" s="17">
        <v>13</v>
      </c>
      <c r="B18" s="11" t="str">
        <f t="shared" si="0"/>
        <v>ПО ГЭС, Железнодорожный РЭС</v>
      </c>
      <c r="C18" s="22" t="s">
        <v>22</v>
      </c>
      <c r="D18" s="23">
        <v>46232</v>
      </c>
      <c r="E18" s="24" t="s">
        <v>52</v>
      </c>
      <c r="F18" s="22" t="s">
        <v>11</v>
      </c>
      <c r="G18" s="25" t="s">
        <v>19</v>
      </c>
      <c r="H18" s="22" t="s">
        <v>41</v>
      </c>
    </row>
    <row r="19" spans="1:8" ht="59.25" customHeight="1" x14ac:dyDescent="0.25">
      <c r="A19" s="17">
        <v>14</v>
      </c>
      <c r="B19" s="11" t="s">
        <v>18</v>
      </c>
      <c r="C19" s="22" t="s">
        <v>15</v>
      </c>
      <c r="D19" s="23">
        <v>46233</v>
      </c>
      <c r="E19" s="24" t="s">
        <v>17</v>
      </c>
      <c r="F19" s="22" t="s">
        <v>11</v>
      </c>
      <c r="G19" s="25" t="s">
        <v>19</v>
      </c>
      <c r="H19" s="22" t="s">
        <v>38</v>
      </c>
    </row>
    <row r="20" spans="1:8" ht="202.5" customHeight="1" x14ac:dyDescent="0.25">
      <c r="A20" s="17">
        <v>15</v>
      </c>
      <c r="B20" s="11" t="str">
        <f t="shared" si="0"/>
        <v>ПО ГЭС, Октябрьский РЭС</v>
      </c>
      <c r="C20" s="22" t="s">
        <v>25</v>
      </c>
      <c r="D20" s="23">
        <v>46233</v>
      </c>
      <c r="E20" s="24" t="s">
        <v>51</v>
      </c>
      <c r="F20" s="22" t="s">
        <v>13</v>
      </c>
      <c r="G20" s="25" t="s">
        <v>19</v>
      </c>
      <c r="H20" s="22" t="s">
        <v>42</v>
      </c>
    </row>
    <row r="21" spans="1:8" ht="23.25" customHeight="1" x14ac:dyDescent="0.25">
      <c r="A21" s="17">
        <v>16</v>
      </c>
      <c r="B21" s="11" t="str">
        <f t="shared" si="0"/>
        <v>ПО ГЭС, Советский РЭС</v>
      </c>
      <c r="C21" s="22" t="s">
        <v>43</v>
      </c>
      <c r="D21" s="23">
        <v>46233</v>
      </c>
      <c r="E21" s="24" t="s">
        <v>20</v>
      </c>
      <c r="F21" s="22" t="s">
        <v>12</v>
      </c>
      <c r="G21" s="25" t="s">
        <v>19</v>
      </c>
      <c r="H21" s="22" t="s">
        <v>44</v>
      </c>
    </row>
    <row r="22" spans="1:8" ht="30.75" customHeight="1" x14ac:dyDescent="0.25">
      <c r="A22" s="17">
        <v>17</v>
      </c>
      <c r="B22" s="11" t="str">
        <f t="shared" si="0"/>
        <v>ПО ГЭС, Советский РЭС</v>
      </c>
      <c r="C22" s="22" t="s">
        <v>27</v>
      </c>
      <c r="D22" s="23">
        <v>46234</v>
      </c>
      <c r="E22" s="24" t="s">
        <v>17</v>
      </c>
      <c r="F22" s="22" t="s">
        <v>12</v>
      </c>
      <c r="G22" s="25" t="s">
        <v>19</v>
      </c>
      <c r="H22" s="26" t="s">
        <v>40</v>
      </c>
    </row>
    <row r="23" spans="1:8" ht="48" customHeight="1" x14ac:dyDescent="0.25">
      <c r="A23" s="32">
        <v>18</v>
      </c>
      <c r="B23" s="20" t="str">
        <f t="shared" si="0"/>
        <v>ПО ГЭС, Советский РЭС</v>
      </c>
      <c r="C23" s="22" t="s">
        <v>45</v>
      </c>
      <c r="D23" s="23">
        <v>46234</v>
      </c>
      <c r="E23" s="24" t="s">
        <v>17</v>
      </c>
      <c r="F23" s="22" t="s">
        <v>12</v>
      </c>
      <c r="G23" s="25" t="s">
        <v>19</v>
      </c>
      <c r="H23" s="22" t="s">
        <v>46</v>
      </c>
    </row>
    <row r="24" spans="1:8" ht="140.25" customHeight="1" x14ac:dyDescent="0.25">
      <c r="A24" s="32">
        <v>19</v>
      </c>
      <c r="B24" s="11" t="s">
        <v>18</v>
      </c>
      <c r="C24" s="31" t="s">
        <v>15</v>
      </c>
      <c r="D24" s="28">
        <v>46234</v>
      </c>
      <c r="E24" s="29" t="s">
        <v>17</v>
      </c>
      <c r="F24" s="27" t="s">
        <v>11</v>
      </c>
      <c r="G24" s="30" t="s">
        <v>19</v>
      </c>
      <c r="H24" s="27" t="s">
        <v>47</v>
      </c>
    </row>
    <row r="25" spans="1:8" ht="37.5" x14ac:dyDescent="0.3">
      <c r="A25" s="32">
        <v>20</v>
      </c>
      <c r="B25" s="19" t="s">
        <v>14</v>
      </c>
      <c r="C25" s="21" t="s">
        <v>53</v>
      </c>
      <c r="D25" s="14"/>
      <c r="E25" s="15"/>
      <c r="F25" s="13"/>
      <c r="G25" s="15"/>
      <c r="H25" s="16"/>
    </row>
  </sheetData>
  <mergeCells count="7">
    <mergeCell ref="B2:H2"/>
    <mergeCell ref="D3:G3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8</cp:revision>
  <dcterms:created xsi:type="dcterms:W3CDTF">2006-09-16T00:00:00Z</dcterms:created>
  <dcterms:modified xsi:type="dcterms:W3CDTF">2026-07-21T05:56:03Z</dcterms:modified>
</cp:coreProperties>
</file>