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<sst xmlns="http://schemas.openxmlformats.org/spreadsheetml/2006/main" count="107" uniqueCount="107">
  <si>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</si>
  <si>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ГЭС, ЦЭС в период с 13 по 17 июля 2026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</si>
  <si>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</si>
  <si>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</si>
  <si>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</si>
  <si>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</si>
  <si>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</si>
  <si>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</si>
  <si>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</si>
  <si>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</si>
  <si>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</si>
  <si>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</si>
  <si>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</si>
  <si>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</si>
  <si>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ВЛ-0,4кВ ф.1,ф.2 от ТП-371</t>
  </si>
  <si>
    <t xml:space="preserve">для спусков ПУ на ж/д</t>
  </si>
  <si>
    <t xml:space="preserve">  09-00 - 17-00</t>
  </si>
  <si>
    <t xml:space="preserve">Советский район</t>
  </si>
  <si>
    <t>г.Улан-Удэ</t>
  </si>
  <si>
    <t xml:space="preserve">ул.  Акшинская 1-17, ул. Алтачейская 1-10, ул. Можайская  1-4.</t>
  </si>
  <si>
    <t xml:space="preserve">ВЛ-0,4кВ ф.2 от ТП-410 </t>
  </si>
  <si>
    <t xml:space="preserve"> для демонтажа опор</t>
  </si>
  <si>
    <t xml:space="preserve"> 10-00 - 17-00</t>
  </si>
  <si>
    <t xml:space="preserve">пер. Кемеровский, 2-15, пер. Грачевский, 14-79.</t>
  </si>
  <si>
    <t xml:space="preserve">РУ-0,4кВ от ТП-850</t>
  </si>
  <si>
    <t xml:space="preserve">для установки АВ-0,4кВ</t>
  </si>
  <si>
    <t xml:space="preserve"> 10-00 - 18-00 </t>
  </si>
  <si>
    <t xml:space="preserve">Октябрьский район</t>
  </si>
  <si>
    <t xml:space="preserve">ул. Бархатная, ул. Жемчужная, ул. Синегорская, ул. Залесная, 184-203</t>
  </si>
  <si>
    <t xml:space="preserve">ВЛ-0,4кВ ф.2 от ТП-570</t>
  </si>
  <si>
    <t xml:space="preserve">для монтажа провода СИП</t>
  </si>
  <si>
    <t xml:space="preserve">ул. Просторная,2-26,1а-6а, ул. Производственная, 6 (Храм Вознесения Господня), ул. Производственная,10-12.</t>
  </si>
  <si>
    <t xml:space="preserve">РУ-10/0,4кВ от ТП-204 </t>
  </si>
  <si>
    <t xml:space="preserve">для технического обслуживания</t>
  </si>
  <si>
    <t xml:space="preserve">Железнодорожный район</t>
  </si>
  <si>
    <t xml:space="preserve">ул. Дачи Писателей, скважина по ул. Дачи Писателей (МУП Водоканал).</t>
  </si>
  <si>
    <t xml:space="preserve">РУ-10/0,4 кВ ТП-2002</t>
  </si>
  <si>
    <t xml:space="preserve">ул. Вершинная 10, Ветровая 6- 14, Вечерняя 13 - 15, Грибоедова 20 - 31, Лесной пер. 19-29,   Репина 4 - 12,  Зеленый поселок 1-9, Изумрудная 1-52, ЦТП, Зеленый поселок 18 – 19, 113 Уличное освещение (МАУ "Горсвет").</t>
  </si>
  <si>
    <t xml:space="preserve">ПС Западная яч№5</t>
  </si>
  <si>
    <t xml:space="preserve">для проверки РЗА            (ПО ЦЭС)</t>
  </si>
  <si>
    <t xml:space="preserve"> 10-00 - 12-00</t>
  </si>
  <si>
    <t xml:space="preserve">ул. Орджоникидзе 23-29, ул. 3-Интернационала 5-37, ул. Коллективная 5-9, ул. Чертенкова, 80-86, ул. Чертенкова, 78, ул. Лысогорская 83-158, пер. Бородинский 4-45, ул. Амагаева 65-138, ул. 8-Марта 8-35, ул.  Циолковского 1-35, ул. Калужская,59-94, ул. Садовая,2-10, ул. Хабаровская. </t>
  </si>
  <si>
    <t xml:space="preserve">ПС Западная яч№7 </t>
  </si>
  <si>
    <t xml:space="preserve"> 13-00 - 15-00</t>
  </si>
  <si>
    <t xml:space="preserve">ул. Циолковского 34 - 72, ул. Д. Бедного 1 – 20, ул. Нарвская 4 - 16, ул. Тагильская 1 - 43, ул. Майская 1 - 24, ул. Кутузова 1 - 29, Кедровый проезд 2, ул. Гайдара 24, ул. Водопадная 3 - 43, ул. Шахтовая 2 - 30, ул. Тельмана 2 - 8, ул. Чертенкова 119-149, ул. Самбуева 1 - 5, ул. Заовражная 64 – 89, ул. Енисейская 18 – 20, ул. Минина 23 - 53А.</t>
  </si>
  <si>
    <t xml:space="preserve">ВЛ-0,4кВ ф.4 от ТП-357</t>
  </si>
  <si>
    <t>14,15,17.07.2026</t>
  </si>
  <si>
    <t xml:space="preserve">ул. Жанаева 22 (д/с№58 «Золушка»), ул. Воровского 22-28, ул. Жанаева 15-32, ул. Оцимика 4, 7а, 7-13.</t>
  </si>
  <si>
    <t xml:space="preserve">РУ-10/0,4кВ от ТП-1144</t>
  </si>
  <si>
    <t xml:space="preserve">для замена ВН-10</t>
  </si>
  <si>
    <t xml:space="preserve">ул. Ринчино, 1б/1,1б(павильоны),ул. Ринчино,1а,ул. Ринчино,1а/1 (АЗС), светофор перекресток ул. Ринчино,ул. Бабушкина (МУП Горсвет</t>
  </si>
  <si>
    <t xml:space="preserve">ВЛ-0,4кВ ф.2 от ТП-31В Э-4 Автодорожник </t>
  </si>
  <si>
    <t xml:space="preserve">для ремонта опоры</t>
  </si>
  <si>
    <t xml:space="preserve"> 10-00 - 13-00</t>
  </si>
  <si>
    <t xml:space="preserve"> CНТ Автодорожник.</t>
  </si>
  <si>
    <t xml:space="preserve">РУ6/0,4кВ ТП-58</t>
  </si>
  <si>
    <t xml:space="preserve">для ТО</t>
  </si>
  <si>
    <t xml:space="preserve"> ул. Амбулаторная, ул. Читинская, ИП Суслопаров, ИП Баннов, ИП Саган-Дали.</t>
  </si>
  <si>
    <t xml:space="preserve">РУ-6/0,4кВ от ТП-126</t>
  </si>
  <si>
    <t xml:space="preserve"> 09-00 - 13-00</t>
  </si>
  <si>
    <t xml:space="preserve">ул. Брестская, 1-27, ул. Бретская 6а,4а,4/2,13а, ул. Ковалевской 16-73,19а, ул. Шишкина 1-28,2а, ул. Крамского 3в, ул. Цветочная 1-12,10/1, ул. Выборгская 1-20, ул. Станиславского 1-11,8,6/1, ул. Джамбульская 1-12, ул. Дунайская 1-11.</t>
  </si>
  <si>
    <t xml:space="preserve">ВЛ-6кВ ф.15 РП-9 от ТП-118 до ТП-180</t>
  </si>
  <si>
    <t xml:space="preserve">для монтажа провода</t>
  </si>
  <si>
    <t xml:space="preserve"> 10-00 - 18-00</t>
  </si>
  <si>
    <t xml:space="preserve">ул. ТЭЦ-1 1-5, промзона ул. Трактовая, ул. Хахалова, ул.Трактовая, ИП Рандин С.И.,  «Визаж», ЗАО "Импекс-Центр", ООО "Бурятский хладокомбинат", ИП Фионов, База СМП - 397, СМИТ.</t>
  </si>
  <si>
    <t xml:space="preserve">ВЛ-6кВ ф.13 РП-9 </t>
  </si>
  <si>
    <t xml:space="preserve">ул. Амбулаторная 1, ИП Красикова, ул. Амбулаторная 6-60, ул. Читинская 1-40.</t>
  </si>
  <si>
    <t xml:space="preserve">РУ-6/0,4кВ от ТП-132</t>
  </si>
  <si>
    <t xml:space="preserve">  13-00 - 17-00</t>
  </si>
  <si>
    <t xml:space="preserve">ул. Октябрьская, 4-10,2а, ул. Лимонова,1а (д/с№173 «Росинка»), ул. Лимонова,1, ул. Октябрьская,10а-10в, ул. Октябрьская,2г (парк им. Орешкова С.Н.).</t>
  </si>
  <si>
    <t xml:space="preserve">ВЛ-0,4кВ ф.4 от ТП-855</t>
  </si>
  <si>
    <t xml:space="preserve">для перевода потребителей на новую ВЛИ-0,4кВ</t>
  </si>
  <si>
    <t xml:space="preserve"> 09-00 - 17-00</t>
  </si>
  <si>
    <t xml:space="preserve">ул. Бограда, 1-25, ул. Сахалинская,2-18.ань.</t>
  </si>
  <si>
    <t xml:space="preserve">ТП-659В РУ-6/0,4 кВ</t>
  </si>
  <si>
    <t xml:space="preserve">ул. Задорная.</t>
  </si>
  <si>
    <t xml:space="preserve">ТП-1179В РУ-6/0,4 кВ</t>
  </si>
  <si>
    <t xml:space="preserve"> 13-00 - 17-00</t>
  </si>
  <si>
    <t xml:space="preserve"> ул. Огуречная. </t>
  </si>
  <si>
    <t xml:space="preserve">РУ-10/0,4кВ от ТП-1013/1</t>
  </si>
  <si>
    <t xml:space="preserve"> 09-00 - 18-00</t>
  </si>
  <si>
    <t xml:space="preserve">п. Забайкальский, ул. Лавандовая, ул. Шафрановая, ул. Декабристов. </t>
  </si>
  <si>
    <t xml:space="preserve">РУ-10кВ от ТП-619</t>
  </si>
  <si>
    <t xml:space="preserve">для замены ВН-10</t>
  </si>
  <si>
    <t xml:space="preserve">ул. Жердева, 27 ст1,27 ст.3, 29б (общежитие ВСГТУ), ул. Жердева, 27 ст.3 (ГАУЗ Городская студенческая поликлиника), ул. Жердева, 9а ст1 (Технологический колледж), ул. Жердева, 9а ст2 (столовая ВСГТУ),  ул. Ключевская, 24,ул. Жердева,35</t>
  </si>
  <si>
    <t xml:space="preserve">РУ-10кВ ТП-374</t>
  </si>
  <si>
    <t xml:space="preserve"> для замены ЛР-Т на ВН-10</t>
  </si>
  <si>
    <t xml:space="preserve">  10-00 - 17-00</t>
  </si>
  <si>
    <t xml:space="preserve">ул. Кабанская 8-13,  КНС №3 по ул. Кабанская, ЦТП  по  ул. Заречный,  ул. Строителей 17, ул. Толстихина 2а.</t>
  </si>
  <si>
    <t xml:space="preserve">ВЛ-10кВ ф.11 от ПС БВС</t>
  </si>
  <si>
    <t xml:space="preserve">для ремонта РТП-376</t>
  </si>
  <si>
    <t xml:space="preserve">ул.Строителей,42 (Корея авто), ул. Строителей,17 к1, ул. Строителей,17б (ГБУЗ поликлиника№1).</t>
  </si>
  <si>
    <t xml:space="preserve">ТП-1541В РУ-10/0,4 кВ</t>
  </si>
  <si>
    <t xml:space="preserve"> 10-00 - 16-00 </t>
  </si>
  <si>
    <t xml:space="preserve">ул. Кабанская 13Б/1, 13Б/2, 13Б/3. </t>
  </si>
  <si>
    <t xml:space="preserve">ВЛ-0,4кВ ф.4 от ТП-184</t>
  </si>
  <si>
    <t xml:space="preserve">для подрезки ДКР</t>
  </si>
  <si>
    <t xml:space="preserve">ул. Цивилева,  28-30,30П</t>
  </si>
  <si>
    <t xml:space="preserve">ВЛ-10кВ ф.9 РП-30</t>
  </si>
  <si>
    <t xml:space="preserve">для установки опор</t>
  </si>
  <si>
    <t>16,17.07.2026</t>
  </si>
  <si>
    <t xml:space="preserve">ул. Комарова 15Б-100, ул. Ольховая 2-72, п. Зеленый 49, ул. Лучистая 12-83, ул. Седова, ул. Кошевого, кол. Сад Пионер-2, ул. Тюленина, ул. Смирнова, ул. Земнухова, ул. Громовой, скважина пос. Зеленый МУП «Водоканал», производственная база ООО Байкал Экспорт, ул. Гавань, меб. Фабрика «Постулат», ГСМ «Авиалинии», кир. Завод (пос.Площадка), школа №23, скважина МУП «Водоканал» по ул. Авиационной, ул. Сперанского, ул. Авиационная, Амбулатория по ул. Авиационная, ул. Верхнеудинская, ул. Таганская, ул. Школьная, ул. Железнодорожников, ДНТ Молодежное , Котельная  школы №23, СНТ Гавань.</t>
  </si>
  <si>
    <t xml:space="preserve">ПС Западная яч№12</t>
  </si>
  <si>
    <t xml:space="preserve">для проверки РЗА             (ПО ЦЭС)</t>
  </si>
  <si>
    <t xml:space="preserve">ул. Багратиона 1-14, ул. Невского1-30, ул. Циолковского 69-82, ул. Чертенкова 102А-106, ул. Гайдара 1-28, ул. Д. Бедного 1-50, котельная ул. Чертенкова 102 (ТГК-14), ул. Минина 2-9, ул. Орджиникидзе 1-15, МАУСОШ №48 кор.№2 (дет. сад) ул.Минина 1А, котельная в здании поликлиники ТМО-6 ул. Орджиникидзе, ул. Кутузова 26-40, котельная ул. Невского, ул. Левитана 1-42, ул. Челюскина1-43, водокачка №46 ул. Левитана, ул. Самбуева 2-33, ул. Заовражная 45-108, резервуары Водоканала, ул. Социальная 1-34, ул. Конституции 1-123, ул. Кристальная 17, ул. Рабочая 1-104, ул. Вологодская 1-37.</t>
  </si>
  <si>
    <t xml:space="preserve">РУ-6/0,4кВ от ТП-540</t>
  </si>
  <si>
    <t xml:space="preserve">ул. Медицинская 24-58, Красной Звезды 2-38, ул.Зеленая 31-41, ул.Овражная 31,32, ул.Наушкинская 28-70, ул.Суворова 2-6,ул.Бичурская 1-21.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</si>
</sst>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name val="Times New Roman"/>
    </font>
    <font>
      <sz val="13.000000"/>
      <name val="Times New Roman"/>
    </font>
    <font>
      <b val="0"/>
      <i val="0"/>
      <strike val="0"/>
      <u val="none"/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7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center"/>
    </xf>
    <xf fontId="3" fillId="2" borderId="0" numFmtId="0" xfId="0" applyFont="1" applyFill="1" applyAlignment="1">
      <alignment horizontal="center" vertical="top" wrapText="1"/>
    </xf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3" borderId="6" numFmtId="0" xfId="0" applyFont="1" applyFill="1" applyBorder="1" applyAlignment="1">
      <alignment horizontal="center" vertical="center" wrapText="1"/>
      <protection hidden="0" locked="1"/>
    </xf>
    <xf fontId="5" fillId="3" borderId="6" numFmtId="14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5" fillId="3" borderId="6" numFmtId="0" xfId="0" applyFont="1" applyFill="1" applyBorder="1" applyAlignment="1">
      <alignment horizontal="left" vertical="center" wrapText="1"/>
      <protection hidden="0" locked="1"/>
    </xf>
    <xf fontId="5" fillId="0" borderId="6" numFmtId="0" xfId="0" applyFont="1" applyBorder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  <protection hidden="0" locked="1"/>
    </xf>
    <xf fontId="5" fillId="3" borderId="6" numFmtId="0" xfId="0" applyFont="1" applyFill="1" applyBorder="1" applyAlignment="1">
      <alignment horizontal="left" indent="3" vertical="center" wrapText="1"/>
      <protection hidden="0" locked="1"/>
    </xf>
    <xf fontId="5" fillId="3" borderId="6" numFmtId="0" xfId="0" applyFont="1" applyFill="1" applyBorder="1" applyAlignment="1">
      <alignment horizontal="left" indent="1" vertical="center" wrapText="1"/>
      <protection hidden="0" locked="1"/>
    </xf>
    <xf fontId="5" fillId="3" borderId="6" numFmtId="160" xfId="0" applyNumberFormat="1" applyFont="1" applyFill="1" applyBorder="1" applyAlignment="1">
      <alignment horizontal="center" vertical="center" wrapText="1"/>
      <protection hidden="0" locked="1"/>
    </xf>
    <xf fontId="7" fillId="3" borderId="6" numFmtId="0" xfId="0" applyFont="1" applyFill="1" applyBorder="1" applyAlignment="1">
      <alignment horizontal="center" vertical="center" wrapText="1"/>
      <protection hidden="0" locked="1"/>
    </xf>
    <xf fontId="7" fillId="3" borderId="6" numFmtId="0" xfId="0" applyFont="1" applyFill="1" applyBorder="1" applyAlignment="1">
      <alignment vertical="center" wrapText="1"/>
      <protection hidden="0" locked="1"/>
    </xf>
    <xf fontId="7" fillId="3" borderId="6" numFmtId="0" xfId="0" applyFont="1" applyFill="1" applyBorder="1" applyAlignment="1">
      <alignment horizontal="left" vertic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9" zoomScale="65" workbookViewId="0">
      <selection activeCell="B2" activeCellId="0" sqref="B2:I2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578125"/>
    <col customWidth="1" min="4" max="4" style="3" width="31"/>
    <col customWidth="1" min="5" max="5" style="2" width="27.7109375"/>
    <col customWidth="1" min="6" max="6" style="4" width="27.42578125"/>
    <col customWidth="1" min="7" max="7" style="5" width="24.5703125"/>
    <col customWidth="1" min="8" max="8" style="4" width="26.28515625"/>
    <col customWidth="1" min="9" max="9" style="6" width="107.140625"/>
    <col customWidth="1" min="10" max="10" style="1" width="16.7109375"/>
    <col min="11" max="16384" style="1" width="9.140625"/>
  </cols>
  <sheetData>
    <row r="1" ht="51.7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8"/>
    </row>
    <row r="3" ht="19.5">
      <c r="E3" s="9" t="s">
        <v>2</v>
      </c>
      <c r="F3" s="9"/>
      <c r="G3" s="9"/>
      <c r="H3" s="9"/>
    </row>
    <row r="4" ht="47.25" customHeight="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 t="s">
        <v>8</v>
      </c>
      <c r="H4" s="10"/>
      <c r="I4" s="10"/>
    </row>
    <row r="5" ht="51.75">
      <c r="A5" s="10"/>
      <c r="B5" s="11"/>
      <c r="C5" s="11"/>
      <c r="D5" s="11"/>
      <c r="E5" s="11" t="s">
        <v>9</v>
      </c>
      <c r="F5" s="11" t="s">
        <v>10</v>
      </c>
      <c r="G5" s="11" t="s">
        <v>11</v>
      </c>
      <c r="H5" s="11" t="s">
        <v>12</v>
      </c>
      <c r="I5" s="12" t="s">
        <v>13</v>
      </c>
    </row>
    <row r="6" ht="207">
      <c r="A6" s="13">
        <v>1</v>
      </c>
      <c r="B6" s="14" t="str">
        <f t="shared" ref="B6:B18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Советский РЭС</v>
      </c>
      <c r="C6" s="15" t="s">
        <v>14</v>
      </c>
      <c r="D6" s="15" t="s">
        <v>15</v>
      </c>
      <c r="E6" s="16">
        <v>46216</v>
      </c>
      <c r="F6" s="17" t="s">
        <v>16</v>
      </c>
      <c r="G6" s="15" t="s">
        <v>17</v>
      </c>
      <c r="H6" s="15" t="s">
        <v>18</v>
      </c>
      <c r="I6" s="18" t="s">
        <v>19</v>
      </c>
    </row>
    <row r="7" ht="34.5">
      <c r="A7" s="13">
        <f t="shared" ref="A7:A18" si="1">A6+1</f>
        <v>2</v>
      </c>
      <c r="B7" s="19" t="str">
        <f t="shared" si="0"/>
        <v xml:space="preserve">ПО ГЭС, Советский РЭС</v>
      </c>
      <c r="C7" s="15" t="s">
        <v>20</v>
      </c>
      <c r="D7" s="15" t="s">
        <v>21</v>
      </c>
      <c r="E7" s="16">
        <v>46216</v>
      </c>
      <c r="F7" s="17" t="s">
        <v>22</v>
      </c>
      <c r="G7" s="20" t="s">
        <v>17</v>
      </c>
      <c r="H7" s="15" t="s">
        <v>18</v>
      </c>
      <c r="I7" s="21" t="s">
        <v>23</v>
      </c>
    </row>
    <row r="8" ht="34.5">
      <c r="A8" s="13">
        <f t="shared" si="1"/>
        <v>3</v>
      </c>
      <c r="B8" s="19" t="str">
        <f t="shared" si="0"/>
        <v xml:space="preserve">ПО ГЭС, Октябрьский РЭС</v>
      </c>
      <c r="C8" s="15" t="s">
        <v>24</v>
      </c>
      <c r="D8" s="15" t="s">
        <v>25</v>
      </c>
      <c r="E8" s="16">
        <v>46216</v>
      </c>
      <c r="F8" s="17" t="s">
        <v>26</v>
      </c>
      <c r="G8" s="15" t="s">
        <v>27</v>
      </c>
      <c r="H8" s="15" t="s">
        <v>18</v>
      </c>
      <c r="I8" s="18" t="s">
        <v>28</v>
      </c>
    </row>
    <row r="9" ht="34.5">
      <c r="A9" s="13">
        <f t="shared" si="1"/>
        <v>4</v>
      </c>
      <c r="B9" s="19" t="str">
        <f t="shared" si="0"/>
        <v xml:space="preserve">ПО ГЭС, Октябрьский РЭС</v>
      </c>
      <c r="C9" s="15" t="s">
        <v>29</v>
      </c>
      <c r="D9" s="15" t="s">
        <v>30</v>
      </c>
      <c r="E9" s="16">
        <v>46216</v>
      </c>
      <c r="F9" s="17" t="s">
        <v>22</v>
      </c>
      <c r="G9" s="20" t="s">
        <v>27</v>
      </c>
      <c r="H9" s="15" t="s">
        <v>18</v>
      </c>
      <c r="I9" s="18" t="s">
        <v>31</v>
      </c>
    </row>
    <row r="10" ht="51.75">
      <c r="A10" s="13">
        <f t="shared" si="1"/>
        <v>5</v>
      </c>
      <c r="B10" s="19" t="str">
        <f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Железнодорожный РЭС</v>
      </c>
      <c r="C10" s="15" t="s">
        <v>32</v>
      </c>
      <c r="D10" s="15" t="s">
        <v>33</v>
      </c>
      <c r="E10" s="16">
        <v>46216</v>
      </c>
      <c r="F10" s="17" t="s">
        <v>22</v>
      </c>
      <c r="G10" s="15" t="s">
        <v>34</v>
      </c>
      <c r="H10" s="15" t="s">
        <v>18</v>
      </c>
      <c r="I10" s="18" t="s">
        <v>35</v>
      </c>
    </row>
    <row r="11" ht="51.75">
      <c r="A11" s="13">
        <f t="shared" ref="A11:A17" si="2">A10+1</f>
        <v>6</v>
      </c>
      <c r="B11" s="19" t="str">
        <f t="shared" si="0"/>
        <v xml:space="preserve">ПО ГЭС, Железнодорожный РЭС</v>
      </c>
      <c r="C11" s="15" t="s">
        <v>36</v>
      </c>
      <c r="D11" s="15" t="s">
        <v>33</v>
      </c>
      <c r="E11" s="16">
        <v>46216</v>
      </c>
      <c r="F11" s="17" t="s">
        <v>22</v>
      </c>
      <c r="G11" s="20" t="s">
        <v>34</v>
      </c>
      <c r="H11" s="15" t="s">
        <v>18</v>
      </c>
      <c r="I11" s="22" t="s">
        <v>37</v>
      </c>
    </row>
    <row r="12" ht="69">
      <c r="A12" s="13">
        <f t="shared" si="2"/>
        <v>7</v>
      </c>
      <c r="B12" s="19" t="str">
        <f t="shared" si="0"/>
        <v xml:space="preserve">ПО ГЭС, Железнодорожный РЭС</v>
      </c>
      <c r="C12" s="15" t="s">
        <v>38</v>
      </c>
      <c r="D12" s="15" t="s">
        <v>39</v>
      </c>
      <c r="E12" s="16">
        <v>46217</v>
      </c>
      <c r="F12" s="17" t="s">
        <v>40</v>
      </c>
      <c r="G12" s="15" t="s">
        <v>34</v>
      </c>
      <c r="H12" s="15" t="s">
        <v>18</v>
      </c>
      <c r="I12" s="22" t="s">
        <v>41</v>
      </c>
    </row>
    <row r="13" ht="69">
      <c r="A13" s="13">
        <f t="shared" si="2"/>
        <v>8</v>
      </c>
      <c r="B13" s="19" t="str">
        <f t="shared" si="0"/>
        <v xml:space="preserve">ПО ГЭС, Железнодорожный РЭС</v>
      </c>
      <c r="C13" s="15" t="s">
        <v>42</v>
      </c>
      <c r="D13" s="15" t="s">
        <v>39</v>
      </c>
      <c r="E13" s="16">
        <v>46217</v>
      </c>
      <c r="F13" s="17" t="s">
        <v>43</v>
      </c>
      <c r="G13" s="15" t="s">
        <v>34</v>
      </c>
      <c r="H13" s="15" t="s">
        <v>18</v>
      </c>
      <c r="I13" s="18" t="s">
        <v>44</v>
      </c>
    </row>
    <row r="14" ht="34.5">
      <c r="A14" s="13">
        <f t="shared" si="2"/>
        <v>9</v>
      </c>
      <c r="B14" s="19" t="str">
        <f t="shared" si="0"/>
        <v xml:space="preserve">ПО ГЭС, Советский РЭС</v>
      </c>
      <c r="C14" s="15" t="s">
        <v>45</v>
      </c>
      <c r="D14" s="15" t="s">
        <v>30</v>
      </c>
      <c r="E14" s="16" t="s">
        <v>46</v>
      </c>
      <c r="F14" s="17" t="s">
        <v>22</v>
      </c>
      <c r="G14" s="20" t="s">
        <v>17</v>
      </c>
      <c r="H14" s="15" t="s">
        <v>18</v>
      </c>
      <c r="I14" s="18" t="s">
        <v>47</v>
      </c>
    </row>
    <row r="15" ht="34.5">
      <c r="A15" s="13">
        <f t="shared" si="2"/>
        <v>10</v>
      </c>
      <c r="B15" s="19" t="str">
        <f t="shared" si="0"/>
        <v xml:space="preserve">ПО ГЭС, Октябрьский РЭС</v>
      </c>
      <c r="C15" s="15" t="s">
        <v>48</v>
      </c>
      <c r="D15" s="15" t="s">
        <v>49</v>
      </c>
      <c r="E15" s="23">
        <v>46217</v>
      </c>
      <c r="F15" s="17" t="s">
        <v>22</v>
      </c>
      <c r="G15" s="15" t="s">
        <v>27</v>
      </c>
      <c r="H15" s="15" t="s">
        <v>18</v>
      </c>
      <c r="I15" s="18" t="s">
        <v>50</v>
      </c>
    </row>
    <row r="16" ht="34.5">
      <c r="A16" s="13">
        <f t="shared" si="2"/>
        <v>11</v>
      </c>
      <c r="B16" s="19" t="str">
        <f t="shared" si="0"/>
        <v xml:space="preserve">ПО ГЭС, Железнодорожный РЭС</v>
      </c>
      <c r="C16" s="24" t="s">
        <v>51</v>
      </c>
      <c r="D16" s="25" t="s">
        <v>52</v>
      </c>
      <c r="E16" s="23">
        <v>46217</v>
      </c>
      <c r="F16" s="17" t="s">
        <v>53</v>
      </c>
      <c r="G16" s="20" t="s">
        <v>34</v>
      </c>
      <c r="H16" s="15" t="s">
        <v>18</v>
      </c>
      <c r="I16" s="26" t="s">
        <v>54</v>
      </c>
    </row>
    <row r="17" ht="120.75">
      <c r="A17" s="13">
        <f t="shared" si="2"/>
        <v>12</v>
      </c>
      <c r="B17" s="19" t="str">
        <f t="shared" si="0"/>
        <v xml:space="preserve">ПО ГЭС, Железнодорожный РЭС</v>
      </c>
      <c r="C17" s="24" t="s">
        <v>55</v>
      </c>
      <c r="D17" s="25" t="s">
        <v>56</v>
      </c>
      <c r="E17" s="23">
        <v>46217</v>
      </c>
      <c r="F17" s="17" t="s">
        <v>22</v>
      </c>
      <c r="G17" s="15" t="s">
        <v>34</v>
      </c>
      <c r="H17" s="15" t="s">
        <v>18</v>
      </c>
      <c r="I17" s="26" t="s">
        <v>57</v>
      </c>
    </row>
    <row r="18" ht="51.75">
      <c r="A18" s="13">
        <f t="shared" si="1"/>
        <v>13</v>
      </c>
      <c r="B18" s="19" t="str">
        <f t="shared" si="0"/>
        <v xml:space="preserve">ПО ГЭС, Железнодорожный РЭС</v>
      </c>
      <c r="C18" s="15" t="s">
        <v>58</v>
      </c>
      <c r="D18" s="15" t="s">
        <v>33</v>
      </c>
      <c r="E18" s="23">
        <v>46218</v>
      </c>
      <c r="F18" s="17" t="s">
        <v>59</v>
      </c>
      <c r="G18" s="20" t="s">
        <v>34</v>
      </c>
      <c r="H18" s="15" t="s">
        <v>18</v>
      </c>
      <c r="I18" s="18" t="s">
        <v>60</v>
      </c>
    </row>
    <row r="19" ht="51.75">
      <c r="A19" s="13">
        <f>A18+1</f>
        <v>14</v>
      </c>
      <c r="B19" s="19" t="str">
        <f>IF(G19="Октябрьский район","ПО ГЭС, Октябрьский РЭС",IF(G19="Советский район","ПО ГЭС, Советский РЭС",IF(G19="Железнодорожный район","ПО ГЭС, Железнодорожный РЭС")))</f>
        <v xml:space="preserve">ПО ГЭС, Железнодорожный РЭС</v>
      </c>
      <c r="C19" s="15" t="s">
        <v>61</v>
      </c>
      <c r="D19" s="15" t="s">
        <v>62</v>
      </c>
      <c r="E19" s="23">
        <v>46218</v>
      </c>
      <c r="F19" s="17" t="s">
        <v>63</v>
      </c>
      <c r="G19" s="15" t="s">
        <v>34</v>
      </c>
      <c r="H19" s="15" t="s">
        <v>18</v>
      </c>
      <c r="I19" s="18" t="s">
        <v>64</v>
      </c>
    </row>
    <row r="20" ht="34.5">
      <c r="A20" s="13">
        <f>A19+1</f>
        <v>15</v>
      </c>
      <c r="B20" s="19" t="str">
        <f>IF(G20="Октябрьский район","ПО ГЭС, Октябрьский РЭС",IF(G20="Советский район","ПО ГЭС, Советский РЭС",IF(G20="Железнодорожный район","ПО ГЭС, Железнодорожный РЭС")))</f>
        <v xml:space="preserve">ПО ГЭС, Железнодорожный РЭС</v>
      </c>
      <c r="C20" s="15" t="s">
        <v>65</v>
      </c>
      <c r="D20" s="15" t="s">
        <v>62</v>
      </c>
      <c r="E20" s="23">
        <v>46218</v>
      </c>
      <c r="F20" s="17" t="s">
        <v>26</v>
      </c>
      <c r="G20" s="20" t="s">
        <v>34</v>
      </c>
      <c r="H20" s="15" t="s">
        <v>18</v>
      </c>
      <c r="I20" s="18" t="s">
        <v>66</v>
      </c>
    </row>
    <row r="21" ht="34.5">
      <c r="A21" s="13">
        <f>A20+1</f>
        <v>16</v>
      </c>
      <c r="B21" s="19" t="str">
        <f>IF(G21="Октябрьский район","ПО ГЭС, Октябрьский РЭС",IF(G21="Советский район","ПО ГЭС, Советский РЭС",IF(G21="Железнодорожный район","ПО ГЭС, Железнодорожный РЭС")))</f>
        <v xml:space="preserve">ПО ГЭС, Железнодорожный РЭС</v>
      </c>
      <c r="C21" s="15" t="s">
        <v>67</v>
      </c>
      <c r="D21" s="15" t="s">
        <v>33</v>
      </c>
      <c r="E21" s="23">
        <v>46218</v>
      </c>
      <c r="F21" s="17" t="s">
        <v>68</v>
      </c>
      <c r="G21" s="15" t="s">
        <v>34</v>
      </c>
      <c r="H21" s="15" t="s">
        <v>18</v>
      </c>
      <c r="I21" s="18" t="s">
        <v>69</v>
      </c>
    </row>
    <row r="22" ht="51.75">
      <c r="A22" s="13">
        <f>A21+1</f>
        <v>17</v>
      </c>
      <c r="B22" s="19" t="str">
        <f>IF(G22="Октябрьский район","ПО ГЭС, Октябрьский РЭС",IF(G22="Советский район","ПО ГЭС, Советский РЭС",IF(G22="Железнодорожный район","ПО ГЭС, Железнодорожный РЭС")))</f>
        <v xml:space="preserve">ПО ГЭС, Октябрьский РЭС</v>
      </c>
      <c r="C22" s="15" t="s">
        <v>70</v>
      </c>
      <c r="D22" s="15" t="s">
        <v>71</v>
      </c>
      <c r="E22" s="23">
        <v>46218</v>
      </c>
      <c r="F22" s="17" t="s">
        <v>72</v>
      </c>
      <c r="G22" s="20" t="s">
        <v>27</v>
      </c>
      <c r="H22" s="15" t="s">
        <v>18</v>
      </c>
      <c r="I22" s="18" t="s">
        <v>73</v>
      </c>
    </row>
    <row r="23" ht="34.5">
      <c r="A23" s="13">
        <f>A22+1</f>
        <v>18</v>
      </c>
      <c r="B23" s="19" t="str">
        <f>IF(G23="Октябрьский район","ПО ГЭС, Октябрьский РЭС",IF(G23="Советский район","ПО ГЭС, Советский РЭС",IF(G23="Железнодорожный район","ПО ГЭС, Железнодорожный РЭС")))</f>
        <v xml:space="preserve">ПО ГЭС, Железнодорожный РЭС</v>
      </c>
      <c r="C23" s="15" t="s">
        <v>74</v>
      </c>
      <c r="D23" s="15" t="s">
        <v>33</v>
      </c>
      <c r="E23" s="23">
        <v>46218</v>
      </c>
      <c r="F23" s="15" t="s">
        <v>59</v>
      </c>
      <c r="G23" s="15" t="s">
        <v>34</v>
      </c>
      <c r="H23" s="15" t="s">
        <v>18</v>
      </c>
      <c r="I23" s="18" t="s">
        <v>75</v>
      </c>
    </row>
    <row r="24" ht="34.5">
      <c r="A24" s="13">
        <f>A23+1</f>
        <v>19</v>
      </c>
      <c r="B24" s="19" t="str">
        <f>IF(G24="Октябрьский район","ПО ГЭС, Октябрьский РЭС",IF(G24="Советский район","ПО ГЭС, Советский РЭС",IF(G24="Железнодорожный район","ПО ГЭС, Железнодорожный РЭС")))</f>
        <v xml:space="preserve">ПО ГЭС, Железнодорожный РЭС</v>
      </c>
      <c r="C24" s="15" t="s">
        <v>76</v>
      </c>
      <c r="D24" s="15" t="s">
        <v>33</v>
      </c>
      <c r="E24" s="23">
        <v>46218</v>
      </c>
      <c r="F24" s="15" t="s">
        <v>77</v>
      </c>
      <c r="G24" s="15" t="s">
        <v>34</v>
      </c>
      <c r="H24" s="15" t="s">
        <v>18</v>
      </c>
      <c r="I24" s="18" t="s">
        <v>78</v>
      </c>
    </row>
    <row r="25" ht="34.5">
      <c r="A25" s="13">
        <f>A24+1</f>
        <v>20</v>
      </c>
      <c r="B25" s="19" t="str">
        <f>IF(G25="Октябрьский район","ПО ГЭС, Октябрьский РЭС",IF(G25="Советский район","ПО ГЭС, Советский РЭС",IF(G25="Железнодорожный район","ПО ГЭС, Железнодорожный РЭС")))</f>
        <v xml:space="preserve">ПО ГЭС, Октябрьский РЭС</v>
      </c>
      <c r="C25" s="15" t="s">
        <v>79</v>
      </c>
      <c r="D25" s="15" t="s">
        <v>33</v>
      </c>
      <c r="E25" s="23">
        <v>46219</v>
      </c>
      <c r="F25" s="15" t="s">
        <v>80</v>
      </c>
      <c r="G25" s="20" t="s">
        <v>27</v>
      </c>
      <c r="H25" s="15" t="s">
        <v>18</v>
      </c>
      <c r="I25" s="18" t="s">
        <v>81</v>
      </c>
    </row>
    <row r="26" ht="51.75">
      <c r="A26" s="13">
        <f>A25+1</f>
        <v>21</v>
      </c>
      <c r="B26" s="19" t="str">
        <f>IF(G26="Октябрьский район","ПО ГЭС, Октябрьский РЭС",IF(G26="Советский район","ПО ГЭС, Советский РЭС",IF(G26="Железнодорожный район","ПО ГЭС, Железнодорожный РЭС")))</f>
        <v xml:space="preserve">ПО ГЭС, Октябрьский РЭС</v>
      </c>
      <c r="C26" s="15" t="s">
        <v>82</v>
      </c>
      <c r="D26" s="15" t="s">
        <v>83</v>
      </c>
      <c r="E26" s="23">
        <v>46219</v>
      </c>
      <c r="F26" s="15" t="s">
        <v>72</v>
      </c>
      <c r="G26" s="15" t="s">
        <v>27</v>
      </c>
      <c r="H26" s="15" t="s">
        <v>18</v>
      </c>
      <c r="I26" s="18" t="s">
        <v>84</v>
      </c>
    </row>
    <row r="27" ht="34.5">
      <c r="A27" s="13">
        <f>A26+1</f>
        <v>22</v>
      </c>
      <c r="B27" s="19" t="str">
        <f>IF(G27="Октябрьский район","ПО ГЭС, Октябрьский РЭС",IF(G27="Советский район","ПО ГЭС, Советский РЭС",IF(G27="Железнодорожный район","ПО ГЭС, Железнодорожный РЭС")))</f>
        <v xml:space="preserve">ПО ГЭС, Советский РЭС</v>
      </c>
      <c r="C27" s="15" t="s">
        <v>85</v>
      </c>
      <c r="D27" s="15" t="s">
        <v>86</v>
      </c>
      <c r="E27" s="23">
        <v>46219</v>
      </c>
      <c r="F27" s="17" t="s">
        <v>87</v>
      </c>
      <c r="G27" s="20" t="s">
        <v>17</v>
      </c>
      <c r="H27" s="15" t="s">
        <v>18</v>
      </c>
      <c r="I27" s="18" t="s">
        <v>88</v>
      </c>
    </row>
    <row r="28" ht="34.5">
      <c r="A28" s="13">
        <f>A27+1</f>
        <v>23</v>
      </c>
      <c r="B28" s="19" t="str">
        <f>IF(G28="Октябрьский район","ПО ГЭС, Октябрьский РЭС",IF(G28="Советский район","ПО ГЭС, Советский РЭС",IF(G28="Железнодорожный район","ПО ГЭС, Железнодорожный РЭС")))</f>
        <v xml:space="preserve">ПО ГЭС, Советский РЭС</v>
      </c>
      <c r="C28" s="15" t="s">
        <v>89</v>
      </c>
      <c r="D28" s="15" t="s">
        <v>90</v>
      </c>
      <c r="E28" s="23">
        <v>46219</v>
      </c>
      <c r="F28" s="17" t="s">
        <v>87</v>
      </c>
      <c r="G28" s="15" t="s">
        <v>17</v>
      </c>
      <c r="H28" s="15" t="s">
        <v>18</v>
      </c>
      <c r="I28" s="18" t="s">
        <v>91</v>
      </c>
    </row>
    <row r="29" ht="34.5">
      <c r="A29" s="13">
        <f>A28+1</f>
        <v>24</v>
      </c>
      <c r="B29" s="19" t="str">
        <f>IF(G29="Октябрьский район","ПО ГЭС, Октябрьский РЭС",IF(G29="Советский район","ПО ГЭС, Советский РЭС",IF(G29="Железнодорожный район","ПО ГЭС, Железнодорожный РЭС")))</f>
        <v xml:space="preserve">ПО ГЭС, Советский РЭС</v>
      </c>
      <c r="C29" s="15" t="s">
        <v>92</v>
      </c>
      <c r="D29" s="15" t="s">
        <v>33</v>
      </c>
      <c r="E29" s="23">
        <v>46219</v>
      </c>
      <c r="F29" s="17" t="s">
        <v>93</v>
      </c>
      <c r="G29" s="20" t="s">
        <v>17</v>
      </c>
      <c r="H29" s="15" t="s">
        <v>18</v>
      </c>
      <c r="I29" s="18" t="s">
        <v>94</v>
      </c>
    </row>
    <row r="30" ht="34.5">
      <c r="A30" s="13">
        <f>A29+1</f>
        <v>25</v>
      </c>
      <c r="B30" s="19" t="str">
        <f>IF(G30="Октябрьский район","ПО ГЭС, Октябрьский РЭС",IF(G30="Советский район","ПО ГЭС, Советский РЭС",IF(G30="Железнодорожный район","ПО ГЭС, Железнодорожный РЭС")))</f>
        <v xml:space="preserve">ПО ГЭС, Железнодорожный РЭС</v>
      </c>
      <c r="C30" s="15" t="s">
        <v>95</v>
      </c>
      <c r="D30" s="15" t="s">
        <v>96</v>
      </c>
      <c r="E30" s="23">
        <v>46219</v>
      </c>
      <c r="F30" s="17" t="s">
        <v>72</v>
      </c>
      <c r="G30" s="15" t="s">
        <v>34</v>
      </c>
      <c r="H30" s="15" t="s">
        <v>18</v>
      </c>
      <c r="I30" s="26" t="s">
        <v>97</v>
      </c>
    </row>
    <row r="31" ht="120.75">
      <c r="A31" s="13">
        <f>A30+1</f>
        <v>26</v>
      </c>
      <c r="B31" s="19" t="str">
        <f>IF(G31="Октябрьский район","ПО ГЭС, Октябрьский РЭС",IF(G31="Советский район","ПО ГЭС, Советский РЭС",IF(G31="Железнодорожный район","ПО ГЭС, Железнодорожный РЭС")))</f>
        <v xml:space="preserve">ПО ГЭС, Железнодорожный РЭС</v>
      </c>
      <c r="C31" s="15" t="s">
        <v>98</v>
      </c>
      <c r="D31" s="15" t="s">
        <v>99</v>
      </c>
      <c r="E31" s="23" t="s">
        <v>100</v>
      </c>
      <c r="F31" s="17" t="s">
        <v>72</v>
      </c>
      <c r="G31" s="20" t="s">
        <v>34</v>
      </c>
      <c r="H31" s="15" t="s">
        <v>18</v>
      </c>
      <c r="I31" s="18" t="s">
        <v>101</v>
      </c>
    </row>
    <row r="32" ht="120.75">
      <c r="A32" s="13">
        <f>A31+1</f>
        <v>27</v>
      </c>
      <c r="B32" s="19" t="str">
        <f>IF(G32="Октябрьский район","ПО ГЭС, Октябрьский РЭС",IF(G32="Советский район","ПО ГЭС, Советский РЭС",IF(G32="Железнодорожный район","ПО ГЭС, Железнодорожный РЭС")))</f>
        <v xml:space="preserve">ПО ГЭС, Железнодорожный РЭС</v>
      </c>
      <c r="C32" s="15" t="s">
        <v>102</v>
      </c>
      <c r="D32" s="15" t="s">
        <v>103</v>
      </c>
      <c r="E32" s="23">
        <v>46220</v>
      </c>
      <c r="F32" s="17" t="s">
        <v>43</v>
      </c>
      <c r="G32" s="15" t="s">
        <v>34</v>
      </c>
      <c r="H32" s="15" t="s">
        <v>18</v>
      </c>
      <c r="I32" s="18" t="s">
        <v>104</v>
      </c>
    </row>
    <row r="33" ht="34.5">
      <c r="A33" s="13">
        <f>A32+1</f>
        <v>28</v>
      </c>
      <c r="B33" s="19" t="str">
        <f>IF(G33="Октябрьский район","ПО ГЭС, Октябрьский РЭС",IF(G33="Советский район","ПО ГЭС, Советский РЭС",IF(G33="Железнодорожный район","ПО ГЭС, Железнодорожный РЭС")))</f>
        <v xml:space="preserve">ПО ГЭС, Октябрьский РЭС</v>
      </c>
      <c r="C33" s="15" t="s">
        <v>105</v>
      </c>
      <c r="D33" s="15" t="s">
        <v>33</v>
      </c>
      <c r="E33" s="23">
        <v>46220</v>
      </c>
      <c r="F33" s="17" t="s">
        <v>72</v>
      </c>
      <c r="G33" s="15" t="s">
        <v>27</v>
      </c>
      <c r="H33" s="15" t="s">
        <v>18</v>
      </c>
      <c r="I33" s="18" t="s">
        <v>106</v>
      </c>
    </row>
    <row r="34" ht="17.25">
      <c r="A34"/>
      <c r="B34" s="2"/>
      <c r="C34" s="3"/>
      <c r="D34" s="3"/>
      <c r="E34" s="2"/>
      <c r="F34" s="4"/>
      <c r="G34" s="5"/>
      <c r="H34" s="4"/>
      <c r="I34" s="6"/>
    </row>
    <row r="35" ht="17.25">
      <c r="A35"/>
      <c r="B35" s="2"/>
      <c r="C35" s="3"/>
      <c r="D35" s="3"/>
      <c r="E35" s="2"/>
      <c r="F35" s="4"/>
      <c r="G35" s="5"/>
      <c r="H35" s="4"/>
      <c r="I35" s="6"/>
    </row>
    <row r="36" ht="17.25">
      <c r="A36"/>
      <c r="B36" s="2"/>
      <c r="C36" s="3"/>
      <c r="D36" s="3"/>
      <c r="E36" s="2"/>
      <c r="F36" s="4"/>
      <c r="G36" s="5"/>
      <c r="H36" s="4"/>
      <c r="I36" s="6"/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31" id="{008800AD-0092-4029-B83C-00B500C7005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627" id="{008E003C-0079-4154-BD30-001C00CB00E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626" id="{008100A2-00EF-44EC-AE75-00230005003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611" id="{000A007D-0040-43AC-B4A6-006E00C0006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610" id="{00D600BE-009A-4F05-B01A-00B300E8000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529" id="{0014002A-0093-459A-B770-003F0090007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453" id="{00FB00DA-00A0-47C5-A60A-006F006D00B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450" id="{004300BB-009F-4C10-BA92-00370058009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449" id="{00A7000E-004E-43BD-856E-009F00D0008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372" id="{006900E9-00D1-4F3F-A750-0041007500C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80" id="{00CD00B4-0030-42BE-9FAA-00CD008E000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21" id="{009D00AD-00D7-4A97-AB31-00850085000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duplicateValues" priority="14" id="{00A40064-0015-4FDA-B262-00C1006500E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3" id="{00330040-009D-4CCA-87F9-006C006300C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2" id="{009F00F9-0008-4160-B77B-00840052003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1" id="{00C1001C-0050-47C8-A3AE-009E002D00A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0" id="{0074008A-0056-48E3-B51B-00600091002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1B00F8-005E-40C3-9893-00060040009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8" id="{00180071-008E-4332-8DA8-00DE00A0004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7" id="{005600CF-0072-402C-852F-00CB003900A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6" id="{00C00046-007B-4860-8FC3-00C6003B005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5" id="{00C800D9-007B-41B3-9C45-005800F6003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4" id="{00E100E3-002B-4BBD-8655-0021005F005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3" id="{00050090-00A6-4449-B4DC-0054009200E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C6:C14</xm:sqref>
        </x14:conditionalFormatting>
        <x14:conditionalFormatting xmlns:xm="http://schemas.microsoft.com/office/excel/2006/main">
          <x14:cfRule type="duplicateValues" priority="2" id="{00300061-00EB-4BD9-8882-0039004B007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C6:C18</xm:sqref>
        </x14:conditionalFormatting>
        <x14:conditionalFormatting xmlns:xm="http://schemas.microsoft.com/office/excel/2006/main">
          <x14:cfRule type="duplicateValues" priority="1" id="{00E300AB-005E-4A21-9A38-00AA006B009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64</cp:revision>
  <dcterms:created xsi:type="dcterms:W3CDTF">2006-09-16T00:00:00Z</dcterms:created>
  <dcterms:modified xsi:type="dcterms:W3CDTF">2026-07-06T03:43:49Z</dcterms:modified>
</cp:coreProperties>
</file>