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1" i="1" l="1"/>
  <c r="B15" i="1"/>
  <c r="B12" i="1"/>
  <c r="A9" i="1"/>
  <c r="A11" i="1"/>
  <c r="A13" i="1"/>
  <c r="A15" i="1"/>
  <c r="A17" i="1"/>
  <c r="A19" i="1"/>
  <c r="B23" i="1"/>
  <c r="B24" i="1"/>
  <c r="B26" i="1"/>
  <c r="B17" i="1" l="1"/>
  <c r="B6" i="1"/>
  <c r="B10" i="1" l="1"/>
  <c r="B8" i="1" l="1"/>
  <c r="B9" i="1"/>
  <c r="B11" i="1"/>
  <c r="B14" i="1"/>
  <c r="B18" i="1"/>
  <c r="B19" i="1"/>
  <c r="B20" i="1"/>
  <c r="B22" i="1"/>
  <c r="A7" i="1" l="1"/>
</calcChain>
</file>

<file path=xl/sharedStrings.xml><?xml version="1.0" encoding="utf-8"?>
<sst xmlns="http://schemas.openxmlformats.org/spreadsheetml/2006/main" count="146" uniqueCount="75">
  <si>
    <t>Приложение №1</t>
  </si>
  <si>
    <t>Советский, Октябрьский , Железнодорожный районы г. Улан-Удэ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</si>
  <si>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</si>
  <si>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</si>
  <si>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</si>
  <si>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</si>
  <si>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</si>
  <si>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</si>
  <si>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</si>
  <si>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</si>
  <si>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</si>
  <si>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</si>
  <si>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</si>
  <si>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Советский район</t>
  </si>
  <si>
    <t>Железнодорожный район</t>
  </si>
  <si>
    <t>Октябрьский район</t>
  </si>
  <si>
    <t>ПО ГЭС Восточный РЭС</t>
  </si>
  <si>
    <t>Тех обслуживание</t>
  </si>
  <si>
    <t xml:space="preserve">Автомобилистов 4Б, 4Б/1,4Б/2, 4Б/3, 4Б/4, 4Б/5, 4Б/6, 4Б/7, 4Б/8, 4Б/9. </t>
  </si>
  <si>
    <t>для монтаж провода</t>
  </si>
  <si>
    <t>ВЛ-0,4кВ ф.1 ТП-79</t>
  </si>
  <si>
    <t>для перевода абонентов на новую ВЛ</t>
  </si>
  <si>
    <t>09:00-13:00</t>
  </si>
  <si>
    <t>10:00-17:00</t>
  </si>
  <si>
    <t>10:00-19:00</t>
  </si>
  <si>
    <t>ВЛ-0,4кВ ф.3 ТП-855</t>
  </si>
  <si>
    <t>Улан-Удэ</t>
  </si>
  <si>
    <t>ул. Сахалинская 1-18 , Сахалинская 2а.</t>
  </si>
  <si>
    <t>ВЛ-0,4кВ ф.1 ТП-703</t>
  </si>
  <si>
    <t>для замены ж/б приставки</t>
  </si>
  <si>
    <t xml:space="preserve">СНТ Металлист ул. Золотая, ул. Медная. </t>
  </si>
  <si>
    <t>ул. Каменная</t>
  </si>
  <si>
    <t>РУ-0,4кВ ТП-1407</t>
  </si>
  <si>
    <t>для ввода 2КЛ, установка концевых муфт и сборки шлейфов в ВРУ-0,4кВ</t>
  </si>
  <si>
    <t>ул. Крылова.</t>
  </si>
  <si>
    <t>ВЛ-0,4кВ ф.1 ТП-8В</t>
  </si>
  <si>
    <t xml:space="preserve">Для перевода абонентов на новую ВЛИ-0,4кВ </t>
  </si>
  <si>
    <t>Ул. Кленовая 83-131.</t>
  </si>
  <si>
    <t>ПС 35/10кВ Моторостроительная 1 С.Ш.</t>
  </si>
  <si>
    <t>для вывода в ремонт 1 секции 1Т по письму</t>
  </si>
  <si>
    <t>ул. Спиртзаводской тракт 12а/2, 4а/2 ООО «Деревянный век», ИП Кузнецов.</t>
  </si>
  <si>
    <t xml:space="preserve">ПС 35/10кВ Моторостроительная 2 С.Ш. </t>
  </si>
  <si>
    <t>для вывода в ремонт 2 секции 2Т по письму</t>
  </si>
  <si>
    <t>148 мкр, ул. С. Ангабаева, мкр. Импульс ул.Ветеранская, ул. Отрадная, ул. Солидарности, ул. Костровая, ул. Надежды, ул. Спиртзаводской тракт 4 км, ул. Пихтовая, ул. Энтузиастов.</t>
  </si>
  <si>
    <t>ВЛ-10кВ ф.18 РП-26</t>
  </si>
  <si>
    <t>для установки анкерной опоры и монтаж провода СИП для ВЛЗ-10кВ от опоры №16 до опоры №17/517/3</t>
  </si>
  <si>
    <t>Микрорайон 125, 126, 127.</t>
  </si>
  <si>
    <t>ВЛ-0,4кВ ф.4 ТП-513</t>
  </si>
  <si>
    <t>для замены опоры</t>
  </si>
  <si>
    <t>ул. Барнаульская 53-110,82а, ул. Волховская 1-12, ул. Дальневосточная 78-114, ул. К. Цеткин 56-111, ул. Ул. Р. Люксембург 44-77.</t>
  </si>
  <si>
    <t>ВЛ-10кВ ф2 ПС БВС</t>
  </si>
  <si>
    <t>для замены провода от КРУН до опоры №1</t>
  </si>
  <si>
    <t xml:space="preserve">Ясли-сад №27 и Д/сад «Сэсэг» по ул. Мерецкова 3. Ул. Кабанская 26, 47, 47б, 47в, Мерецкова 1 – 35, 34б, 47б, Ясли-сад №27 по ул. Мерецкова 3, Строителей 33а, 35б, 44, КНС-7, Автотранспортная 2а, 5, 21а, 21, 26а, 38А, Учебная 1а, 1, 2, Дальнегурульбинская 1–16, Гурульбинская 5, 21, 22, Светлая 11, ООО Лукондра, СНТ "Современник". </t>
  </si>
  <si>
    <t>ВЛ-10кВ ф.8 РП-27</t>
  </si>
  <si>
    <t>для замены опоры №42/1 и установки разъединителя</t>
  </si>
  <si>
    <t>Микрорайон 122, 123, 124.</t>
  </si>
  <si>
    <t xml:space="preserve">ВЛ-0,4кВ ф.3 ТП-855 </t>
  </si>
  <si>
    <t>для замена вводов</t>
  </si>
  <si>
    <t>ВЛ-6 кВ Ф.5 от РП-1В</t>
  </si>
  <si>
    <t>Для сборки шлейфов КЛ-6кВ</t>
  </si>
  <si>
    <t xml:space="preserve">п. Старый Зелёный, ул.Ветрова, ул.Первоцветная, ул.Вершинная, проезд Мостостроителей 1-8, проезд Брусничный, ул.Брусничная, ул.Зеленоградская, ул. Транспортных Строителей, ул.Рябиновая, ул.Балдано, ул.Сочинская, ул.Листопадная, ул.Загустайская, ул.Журавлиная, ул.Комарова д.1, д.2, д.116А – д.116К. </t>
  </si>
  <si>
    <t>ВЛ-6 кВ Ф.31 от ПС ЗММК</t>
  </si>
  <si>
    <t>ул. Любы Шевцовой 1-56, ул. Ивана Земнухова 1-65, Николая Нищенко 1-15, ул. Мароктинская 20-90, ул. Ракитовая 1-32, ул. Дамби Дамбаева 1-33, ул. Ясногорская 1-20, ул. Третьякова, Третьяковский проезд, ул. Богданова, ул. Блинова 2-10, ул. Арбузова, ул. Житкова 1-20.</t>
  </si>
  <si>
    <t>Информация о планируемых отключениях в сетях ПО ГЭС, ЦЭС в период с 15 сентября по 19 сентября 2025 года</t>
  </si>
  <si>
    <t>09:00-17:00</t>
  </si>
  <si>
    <t>08:00-17:00</t>
  </si>
  <si>
    <t>ТП-78В</t>
  </si>
  <si>
    <t>ТП-1437 РУ-10кВ.</t>
  </si>
  <si>
    <t>для демонтажа ТП</t>
  </si>
  <si>
    <t>п. Забайкальский квартал 1-45, ул. 30-лет Победы, ул. Перспективная.</t>
  </si>
  <si>
    <t>ВЛ-10кВ ф.5 ПС Энергетик</t>
  </si>
  <si>
    <t>для ремонта ЛР ТП-1017</t>
  </si>
  <si>
    <t>п. Забйкальский квартал 1-45, ул. 30-лет Победы, ул. Перспективная, ул. Холмистая, ул. Ромашковая, ул. Малиновая, ул. Грибная, ул. Кадалинская, ул. Лавандовая, ул. Луч Надежды, ДНТ Луч, ДНТ Клён, ул. Совхозная 1-30.</t>
  </si>
  <si>
    <t>ПО ЦЭС, Городской РЭС</t>
  </si>
  <si>
    <t>Работ с отключением потребителей не планируется.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</si>
</sst>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</font>
    <font>
      <sz val="14"/>
      <color theme="1"/>
      <name val="Times New Roman"/>
    </font>
    <font>
      <b/>
      <sz val="16"/>
      <color theme="1"/>
      <name val="Times New Roman"/>
    </font>
    <font>
      <sz val="14"/>
      <color theme="1"/>
      <name val="Calibri"/>
      <scheme val="minor"/>
    </font>
    <font>
      <sz val="14"/>
      <name val="Times New Roman"/>
    </font>
    <font>
      <sz val="11"/>
      <color theme="1"/>
      <name val="Calibri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14" fontId="9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/>
  </cellXfs>
  <cellStyles count="3">
    <cellStyle name="Обычный" xfId="0" builtinId="0"/>
    <cellStyle name="Обычный 13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22" zoomScale="50" workbookViewId="0">
      <selection activeCell="D32" sqref="D32"/>
    </sheetView>
  </sheetViews>
  <sheetFormatPr defaultColWidth="9.140625" defaultRowHeight="18.75" x14ac:dyDescent="0.3"/>
  <cols>
    <col min="1" max="1" width="5.85546875" style="1" customWidth="1"/>
    <col min="2" max="2" width="32.28515625" style="2" customWidth="1"/>
    <col min="3" max="3" width="37.85546875" style="3" customWidth="1"/>
    <col min="4" max="4" width="31" style="3" customWidth="1"/>
    <col min="5" max="5" width="27.7109375" style="2" customWidth="1"/>
    <col min="6" max="6" width="21" style="4" customWidth="1"/>
    <col min="7" max="7" width="37.28515625" style="15" customWidth="1"/>
    <col min="8" max="8" width="31.5703125" style="4" customWidth="1"/>
    <col min="9" max="9" width="123.28515625" style="5" customWidth="1"/>
    <col min="10" max="10" width="16.7109375" style="1" customWidth="1"/>
    <col min="11" max="16384" width="9.140625" style="1"/>
  </cols>
  <sheetData>
    <row r="1" spans="1:9" ht="21" customHeight="1" x14ac:dyDescent="0.3">
      <c r="I1" s="6" t="s">
        <v>0</v>
      </c>
    </row>
    <row r="2" spans="1:9" ht="20.25" x14ac:dyDescent="0.3">
      <c r="B2" s="27" t="s">
        <v>63</v>
      </c>
      <c r="C2" s="27"/>
      <c r="D2" s="27"/>
      <c r="E2" s="27"/>
      <c r="F2" s="27"/>
      <c r="G2" s="27"/>
      <c r="H2" s="27"/>
      <c r="I2" s="27"/>
    </row>
    <row r="3" spans="1:9" ht="39.75" customHeight="1" x14ac:dyDescent="0.3">
      <c r="E3" s="28" t="s">
        <v>1</v>
      </c>
      <c r="F3" s="28"/>
      <c r="G3" s="28"/>
      <c r="H3" s="28"/>
    </row>
    <row r="4" spans="1:9" ht="36" customHeight="1" x14ac:dyDescent="0.25">
      <c r="A4" s="29" t="s">
        <v>2</v>
      </c>
      <c r="B4" s="29" t="s">
        <v>3</v>
      </c>
      <c r="C4" s="29" t="s">
        <v>4</v>
      </c>
      <c r="D4" s="29" t="s">
        <v>5</v>
      </c>
      <c r="E4" s="29" t="s">
        <v>6</v>
      </c>
      <c r="F4" s="29"/>
      <c r="G4" s="29" t="s">
        <v>7</v>
      </c>
      <c r="H4" s="29"/>
      <c r="I4" s="29"/>
    </row>
    <row r="5" spans="1:9" ht="56.25" x14ac:dyDescent="0.25">
      <c r="A5" s="29"/>
      <c r="B5" s="29"/>
      <c r="C5" s="30"/>
      <c r="D5" s="30"/>
      <c r="E5" s="8" t="s">
        <v>8</v>
      </c>
      <c r="F5" s="8" t="s">
        <v>9</v>
      </c>
      <c r="G5" s="14" t="s">
        <v>10</v>
      </c>
      <c r="H5" s="8" t="s">
        <v>11</v>
      </c>
      <c r="I5" s="9" t="s">
        <v>12</v>
      </c>
    </row>
    <row r="6" spans="1:9" s="10" customFormat="1" ht="198" customHeight="1" x14ac:dyDescent="0.3">
      <c r="A6" s="7">
        <v>1</v>
      </c>
      <c r="B6" s="11" t="str">
        <f t="shared" ref="B6:B21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6" t="s">
        <v>25</v>
      </c>
      <c r="D6" s="16" t="s">
        <v>19</v>
      </c>
      <c r="E6" s="17">
        <v>45915</v>
      </c>
      <c r="F6" s="16" t="s">
        <v>23</v>
      </c>
      <c r="G6" s="18" t="s">
        <v>15</v>
      </c>
      <c r="H6" s="18" t="s">
        <v>26</v>
      </c>
      <c r="I6" s="18" t="s">
        <v>27</v>
      </c>
    </row>
    <row r="7" spans="1:9" ht="136.5" customHeight="1" x14ac:dyDescent="0.25">
      <c r="A7" s="7">
        <f t="shared" ref="A7:A19" si="1">A6+1</f>
        <v>2</v>
      </c>
      <c r="B7" s="12" t="s">
        <v>16</v>
      </c>
      <c r="C7" s="16" t="s">
        <v>66</v>
      </c>
      <c r="D7" s="16" t="s">
        <v>17</v>
      </c>
      <c r="E7" s="17">
        <v>45915</v>
      </c>
      <c r="F7" s="16" t="s">
        <v>64</v>
      </c>
      <c r="G7" s="18" t="s">
        <v>14</v>
      </c>
      <c r="H7" s="18" t="s">
        <v>26</v>
      </c>
      <c r="I7" s="16" t="s">
        <v>18</v>
      </c>
    </row>
    <row r="8" spans="1:9" s="13" customFormat="1" ht="37.5" x14ac:dyDescent="0.25">
      <c r="A8" s="19">
        <v>3</v>
      </c>
      <c r="B8" s="11" t="str">
        <f t="shared" si="0"/>
        <v>ПО ГЭС, Октябрьский РЭС</v>
      </c>
      <c r="C8" s="16" t="s">
        <v>67</v>
      </c>
      <c r="D8" s="16" t="s">
        <v>68</v>
      </c>
      <c r="E8" s="17">
        <v>45916</v>
      </c>
      <c r="F8" s="16" t="s">
        <v>64</v>
      </c>
      <c r="G8" s="18" t="s">
        <v>15</v>
      </c>
      <c r="H8" s="18" t="s">
        <v>26</v>
      </c>
      <c r="I8" s="16" t="s">
        <v>69</v>
      </c>
    </row>
    <row r="9" spans="1:9" ht="37.5" x14ac:dyDescent="0.25">
      <c r="A9" s="19">
        <f t="shared" si="1"/>
        <v>4</v>
      </c>
      <c r="B9" s="12" t="str">
        <f t="shared" si="0"/>
        <v>ПО ГЭС, Октябрьский РЭС</v>
      </c>
      <c r="C9" s="16" t="s">
        <v>28</v>
      </c>
      <c r="D9" s="16" t="s">
        <v>29</v>
      </c>
      <c r="E9" s="17">
        <v>45916</v>
      </c>
      <c r="F9" s="16" t="s">
        <v>23</v>
      </c>
      <c r="G9" s="18" t="s">
        <v>15</v>
      </c>
      <c r="H9" s="18" t="s">
        <v>26</v>
      </c>
      <c r="I9" s="16" t="s">
        <v>30</v>
      </c>
    </row>
    <row r="10" spans="1:9" ht="79.5" customHeight="1" x14ac:dyDescent="0.25">
      <c r="A10" s="19">
        <v>5</v>
      </c>
      <c r="B10" s="12" t="str">
        <f t="shared" si="0"/>
        <v>ПО ГЭС, Советский РЭС</v>
      </c>
      <c r="C10" s="16" t="s">
        <v>20</v>
      </c>
      <c r="D10" s="16" t="s">
        <v>21</v>
      </c>
      <c r="E10" s="17">
        <v>45916</v>
      </c>
      <c r="F10" s="16" t="s">
        <v>23</v>
      </c>
      <c r="G10" s="18" t="s">
        <v>13</v>
      </c>
      <c r="H10" s="18" t="s">
        <v>26</v>
      </c>
      <c r="I10" s="16" t="s">
        <v>31</v>
      </c>
    </row>
    <row r="11" spans="1:9" ht="37.5" x14ac:dyDescent="0.25">
      <c r="A11" s="19">
        <f t="shared" si="1"/>
        <v>6</v>
      </c>
      <c r="B11" s="12" t="str">
        <f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>ПО ГЭС, Октябрьский РЭС</v>
      </c>
      <c r="C11" s="16" t="s">
        <v>25</v>
      </c>
      <c r="D11" s="16" t="s">
        <v>19</v>
      </c>
      <c r="E11" s="17">
        <v>45916</v>
      </c>
      <c r="F11" s="16" t="s">
        <v>23</v>
      </c>
      <c r="G11" s="18" t="s">
        <v>15</v>
      </c>
      <c r="H11" s="18" t="s">
        <v>26</v>
      </c>
      <c r="I11" s="16" t="s">
        <v>27</v>
      </c>
    </row>
    <row r="12" spans="1:9" ht="75" x14ac:dyDescent="0.25">
      <c r="A12" s="19">
        <v>7</v>
      </c>
      <c r="B12" s="12" t="str">
        <f>IF(G12="Октябрьский район","ПО ГЭС, Октябрьский РЭС",IF(G12="Советский район","ПО ГЭС, Советский РЭС",IF(G12="Железнодорожный район","ПО ГЭС, Железнодорожный РЭС")))</f>
        <v>ПО ГЭС, Октябрьский РЭС</v>
      </c>
      <c r="C12" s="16" t="s">
        <v>32</v>
      </c>
      <c r="D12" s="16" t="s">
        <v>33</v>
      </c>
      <c r="E12" s="17">
        <v>45916</v>
      </c>
      <c r="F12" s="16" t="s">
        <v>65</v>
      </c>
      <c r="G12" s="18" t="s">
        <v>15</v>
      </c>
      <c r="H12" s="18" t="s">
        <v>26</v>
      </c>
      <c r="I12" s="18" t="s">
        <v>34</v>
      </c>
    </row>
    <row r="13" spans="1:9" ht="121.5" customHeight="1" x14ac:dyDescent="0.25">
      <c r="A13" s="19">
        <f t="shared" si="1"/>
        <v>8</v>
      </c>
      <c r="B13" s="12" t="s">
        <v>16</v>
      </c>
      <c r="C13" s="16" t="s">
        <v>35</v>
      </c>
      <c r="D13" s="16" t="s">
        <v>36</v>
      </c>
      <c r="E13" s="17">
        <v>45916</v>
      </c>
      <c r="F13" s="16" t="s">
        <v>64</v>
      </c>
      <c r="G13" s="18" t="s">
        <v>14</v>
      </c>
      <c r="H13" s="18" t="s">
        <v>26</v>
      </c>
      <c r="I13" s="16" t="s">
        <v>37</v>
      </c>
    </row>
    <row r="14" spans="1:9" ht="82.5" customHeight="1" x14ac:dyDescent="0.25">
      <c r="A14" s="19">
        <v>9</v>
      </c>
      <c r="B14" s="12" t="str">
        <f t="shared" ref="B14:B17" si="2">IF(G14="Октябрьский район","ПО ГЭС, Октябрьский РЭС",IF(G14="Советский район","ПО ГЭС, Советский РЭС",IF(G14="Железнодорожный район","ПО ГЭС, Железнодорожный РЭС")))</f>
        <v>ПО ГЭС, Октябрьский РЭС</v>
      </c>
      <c r="C14" s="16" t="s">
        <v>38</v>
      </c>
      <c r="D14" s="16" t="s">
        <v>39</v>
      </c>
      <c r="E14" s="17">
        <v>45916</v>
      </c>
      <c r="F14" s="16" t="s">
        <v>65</v>
      </c>
      <c r="G14" s="18" t="s">
        <v>15</v>
      </c>
      <c r="H14" s="18" t="s">
        <v>26</v>
      </c>
      <c r="I14" s="16" t="s">
        <v>40</v>
      </c>
    </row>
    <row r="15" spans="1:9" ht="121.5" customHeight="1" x14ac:dyDescent="0.25">
      <c r="A15" s="19">
        <f t="shared" si="1"/>
        <v>10</v>
      </c>
      <c r="B15" s="12" t="str">
        <f t="shared" si="2"/>
        <v>ПО ГЭС, Октябрьский РЭС</v>
      </c>
      <c r="C15" s="16" t="s">
        <v>41</v>
      </c>
      <c r="D15" s="16" t="s">
        <v>42</v>
      </c>
      <c r="E15" s="17">
        <v>45917</v>
      </c>
      <c r="F15" s="16" t="s">
        <v>65</v>
      </c>
      <c r="G15" s="18" t="s">
        <v>15</v>
      </c>
      <c r="H15" s="18" t="s">
        <v>26</v>
      </c>
      <c r="I15" s="16" t="s">
        <v>43</v>
      </c>
    </row>
    <row r="16" spans="1:9" ht="62.25" customHeight="1" x14ac:dyDescent="0.25">
      <c r="A16" s="19">
        <v>11</v>
      </c>
      <c r="B16" s="12" t="s">
        <v>16</v>
      </c>
      <c r="C16" s="16" t="s">
        <v>35</v>
      </c>
      <c r="D16" s="16" t="s">
        <v>36</v>
      </c>
      <c r="E16" s="17">
        <v>45918</v>
      </c>
      <c r="F16" s="16" t="s">
        <v>64</v>
      </c>
      <c r="G16" s="18" t="s">
        <v>14</v>
      </c>
      <c r="H16" s="18" t="s">
        <v>26</v>
      </c>
      <c r="I16" s="16" t="s">
        <v>37</v>
      </c>
    </row>
    <row r="17" spans="1:9" ht="35.25" customHeight="1" x14ac:dyDescent="0.25">
      <c r="A17" s="19">
        <f t="shared" si="1"/>
        <v>12</v>
      </c>
      <c r="B17" s="12" t="str">
        <f t="shared" si="2"/>
        <v>ПО ГЭС, Советский РЭС</v>
      </c>
      <c r="C17" s="16" t="s">
        <v>20</v>
      </c>
      <c r="D17" s="16" t="s">
        <v>21</v>
      </c>
      <c r="E17" s="17">
        <v>45918</v>
      </c>
      <c r="F17" s="16" t="s">
        <v>23</v>
      </c>
      <c r="G17" s="18" t="s">
        <v>13</v>
      </c>
      <c r="H17" s="18" t="s">
        <v>26</v>
      </c>
      <c r="I17" s="18" t="s">
        <v>31</v>
      </c>
    </row>
    <row r="18" spans="1:9" ht="93.75" x14ac:dyDescent="0.25">
      <c r="A18" s="19">
        <v>13</v>
      </c>
      <c r="B18" s="12" t="str">
        <f t="shared" si="0"/>
        <v>ПО ГЭС, Октябрьский РЭС</v>
      </c>
      <c r="C18" s="16" t="s">
        <v>44</v>
      </c>
      <c r="D18" s="16" t="s">
        <v>45</v>
      </c>
      <c r="E18" s="17">
        <v>45918</v>
      </c>
      <c r="F18" s="16" t="s">
        <v>23</v>
      </c>
      <c r="G18" s="18" t="s">
        <v>15</v>
      </c>
      <c r="H18" s="18" t="s">
        <v>26</v>
      </c>
      <c r="I18" s="18" t="s">
        <v>46</v>
      </c>
    </row>
    <row r="19" spans="1:9" ht="56.25" x14ac:dyDescent="0.25">
      <c r="A19" s="19">
        <f t="shared" si="1"/>
        <v>14</v>
      </c>
      <c r="B19" s="12" t="str">
        <f t="shared" si="0"/>
        <v>ПО ГЭС, Октябрьский РЭС</v>
      </c>
      <c r="C19" s="16" t="s">
        <v>70</v>
      </c>
      <c r="D19" s="16" t="s">
        <v>71</v>
      </c>
      <c r="E19" s="17">
        <v>45919</v>
      </c>
      <c r="F19" s="16" t="s">
        <v>23</v>
      </c>
      <c r="G19" s="18" t="s">
        <v>15</v>
      </c>
      <c r="H19" s="18" t="s">
        <v>26</v>
      </c>
      <c r="I19" s="16" t="s">
        <v>72</v>
      </c>
    </row>
    <row r="20" spans="1:9" ht="205.5" customHeight="1" x14ac:dyDescent="0.25">
      <c r="A20" s="19">
        <v>15</v>
      </c>
      <c r="B20" s="12" t="str">
        <f t="shared" si="0"/>
        <v>ПО ГЭС, Октябрьский РЭС</v>
      </c>
      <c r="C20" s="16" t="s">
        <v>70</v>
      </c>
      <c r="D20" s="16" t="s">
        <v>71</v>
      </c>
      <c r="E20" s="17">
        <v>45919</v>
      </c>
      <c r="F20" s="16" t="s">
        <v>23</v>
      </c>
      <c r="G20" s="18" t="s">
        <v>15</v>
      </c>
      <c r="H20" s="18" t="s">
        <v>26</v>
      </c>
      <c r="I20" s="16" t="s">
        <v>72</v>
      </c>
    </row>
    <row r="21" spans="1:9" ht="37.5" x14ac:dyDescent="0.25">
      <c r="A21" s="19">
        <v>16</v>
      </c>
      <c r="B21" s="12" t="str">
        <f t="shared" si="0"/>
        <v>ПО ГЭС, Октябрьский РЭС</v>
      </c>
      <c r="C21" s="16" t="s">
        <v>47</v>
      </c>
      <c r="D21" s="16" t="s">
        <v>48</v>
      </c>
      <c r="E21" s="17">
        <v>45918</v>
      </c>
      <c r="F21" s="16" t="s">
        <v>23</v>
      </c>
      <c r="G21" s="18" t="s">
        <v>15</v>
      </c>
      <c r="H21" s="18" t="s">
        <v>26</v>
      </c>
      <c r="I21" s="16" t="s">
        <v>49</v>
      </c>
    </row>
    <row r="22" spans="1:9" ht="76.5" customHeight="1" x14ac:dyDescent="0.25">
      <c r="A22" s="19">
        <v>17</v>
      </c>
      <c r="B22" s="12" t="str">
        <f t="shared" ref="B22:B26" si="3">IF(G22="Октябрьский район","ПО ГЭС, Октябрьский РЭС",IF(G22="Советский район","ПО ГЭС, Советский РЭС",IF(G22="Железнодорожный район","ПО ГЭС, Железнодорожный РЭС")))</f>
        <v>ПО ГЭС, Советский РЭС</v>
      </c>
      <c r="C22" s="16" t="s">
        <v>50</v>
      </c>
      <c r="D22" s="16" t="s">
        <v>51</v>
      </c>
      <c r="E22" s="17">
        <v>45919</v>
      </c>
      <c r="F22" s="16" t="s">
        <v>24</v>
      </c>
      <c r="G22" s="18" t="s">
        <v>13</v>
      </c>
      <c r="H22" s="18" t="s">
        <v>26</v>
      </c>
      <c r="I22" s="16" t="s">
        <v>52</v>
      </c>
    </row>
    <row r="23" spans="1:9" ht="56.25" x14ac:dyDescent="0.3">
      <c r="A23" s="19">
        <v>18</v>
      </c>
      <c r="B23" s="12" t="str">
        <f t="shared" si="3"/>
        <v>ПО ГЭС, Железнодорожный РЭС</v>
      </c>
      <c r="C23" s="21" t="s">
        <v>53</v>
      </c>
      <c r="D23" s="19" t="s">
        <v>54</v>
      </c>
      <c r="E23" s="23">
        <v>45919</v>
      </c>
      <c r="F23" s="16" t="s">
        <v>65</v>
      </c>
      <c r="G23" s="22" t="s">
        <v>14</v>
      </c>
      <c r="H23" s="26" t="s">
        <v>26</v>
      </c>
      <c r="I23" s="24" t="s">
        <v>55</v>
      </c>
    </row>
    <row r="24" spans="1:9" ht="37.5" x14ac:dyDescent="0.3">
      <c r="A24" s="19">
        <v>19</v>
      </c>
      <c r="B24" s="12" t="str">
        <f t="shared" si="3"/>
        <v>ПО ГЭС, Октябрьский РЭС</v>
      </c>
      <c r="C24" s="21" t="s">
        <v>56</v>
      </c>
      <c r="D24" s="21" t="s">
        <v>57</v>
      </c>
      <c r="E24" s="23">
        <v>45919</v>
      </c>
      <c r="F24" s="16" t="s">
        <v>23</v>
      </c>
      <c r="G24" s="22" t="s">
        <v>15</v>
      </c>
      <c r="H24" s="26" t="s">
        <v>26</v>
      </c>
      <c r="I24" s="24" t="s">
        <v>27</v>
      </c>
    </row>
    <row r="25" spans="1:9" ht="75" x14ac:dyDescent="0.3">
      <c r="A25" s="19">
        <v>20</v>
      </c>
      <c r="B25" s="12" t="s">
        <v>16</v>
      </c>
      <c r="C25" s="21" t="s">
        <v>58</v>
      </c>
      <c r="D25" s="19" t="s">
        <v>59</v>
      </c>
      <c r="E25" s="23">
        <v>45919</v>
      </c>
      <c r="F25" s="21" t="s">
        <v>22</v>
      </c>
      <c r="G25" s="22" t="s">
        <v>14</v>
      </c>
      <c r="H25" s="26" t="s">
        <v>26</v>
      </c>
      <c r="I25" s="25" t="s">
        <v>60</v>
      </c>
    </row>
    <row r="26" spans="1:9" ht="56.25" x14ac:dyDescent="0.3">
      <c r="A26" s="19">
        <v>21</v>
      </c>
      <c r="B26" s="12" t="str">
        <f t="shared" si="3"/>
        <v>ПО ГЭС, Железнодорожный РЭС</v>
      </c>
      <c r="C26" s="31" t="s">
        <v>61</v>
      </c>
      <c r="D26" s="19" t="s">
        <v>59</v>
      </c>
      <c r="E26" s="23">
        <v>45919</v>
      </c>
      <c r="F26" s="21" t="s">
        <v>22</v>
      </c>
      <c r="G26" s="22" t="s">
        <v>14</v>
      </c>
      <c r="H26" s="26" t="s">
        <v>26</v>
      </c>
      <c r="I26" s="25" t="s">
        <v>62</v>
      </c>
    </row>
    <row r="27" spans="1:9" ht="37.5" x14ac:dyDescent="0.3">
      <c r="A27" s="20">
        <v>22</v>
      </c>
      <c r="B27" s="32" t="s">
        <v>73</v>
      </c>
      <c r="C27" s="16" t="s">
        <v>74</v>
      </c>
      <c r="D27" s="21"/>
      <c r="E27" s="33"/>
      <c r="F27" s="34"/>
      <c r="G27" s="35"/>
      <c r="H27" s="34"/>
      <c r="I27" s="3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ageMargins left="0.7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User Windows</cp:lastModifiedBy>
  <cp:revision>7</cp:revision>
  <dcterms:created xsi:type="dcterms:W3CDTF">2006-09-16T00:00:00Z</dcterms:created>
  <dcterms:modified xsi:type="dcterms:W3CDTF">2025-09-10T03:12:16Z</dcterms:modified>
</cp:coreProperties>
</file>