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<sst xmlns="http://schemas.openxmlformats.org/spreadsheetml/2006/main" count="62" uniqueCount="62">
  <si>
    <t xml:space="preserve">Приложение №1</t>
  </si>
  <si>
    <t xml:space="preserve">Информация о планируемых отключениях в сетях ПО ГЭС, ЦЭС в период с 04 по 07 марта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</si>
  <si>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</si>
  <si>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</si>
  <si>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</si>
  <si>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</si>
  <si>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</si>
  <si>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</si>
  <si>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</si>
  <si>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</si>
  <si>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</si>
  <si>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</si>
  <si>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</si>
  <si>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</si>
  <si>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ф.3 ТП-583</t>
  </si>
  <si>
    <t xml:space="preserve">для замены опор</t>
  </si>
  <si>
    <t xml:space="preserve">04.03.2025
</t>
  </si>
  <si>
    <t xml:space="preserve">  10-00 - 16-00</t>
  </si>
  <si>
    <t xml:space="preserve">Октябрьский район</t>
  </si>
  <si>
    <t>г.Улан-Удэ</t>
  </si>
  <si>
    <t xml:space="preserve">ул. Лебедева 1-45, 45а, Складская 1-12, Сплавная 1-4, 1а, Степная 1-21,  Профессиональное училище № 25,  Тулаева 1-61,   Лесозаводская 1-40,   Скважина № 8,  Таёжная 26.
</t>
  </si>
  <si>
    <t xml:space="preserve">РУ-6/0,4кВ ТП-245</t>
  </si>
  <si>
    <t xml:space="preserve">для устранения ТВК</t>
  </si>
  <si>
    <t xml:space="preserve"> 12-00 - 17-00</t>
  </si>
  <si>
    <t xml:space="preserve">Железнодорожный район</t>
  </si>
  <si>
    <t xml:space="preserve">ул. Гагарина 47-59, ул. Путейская 4-6, ул. Клыпина 10.</t>
  </si>
  <si>
    <t xml:space="preserve">РУ-6/0,4кВ ТП-229</t>
  </si>
  <si>
    <t xml:space="preserve">  09-00 - 13-00</t>
  </si>
  <si>
    <t xml:space="preserve">ул. Самбуева 1-12, ул. Заовражная 64-89, ул. Енисейская 18-20, ул. Чертенкова 149-151. 
</t>
  </si>
  <si>
    <t xml:space="preserve">РУ-0,4кВ ТП-391</t>
  </si>
  <si>
    <t xml:space="preserve">для замены рубильников</t>
  </si>
  <si>
    <t xml:space="preserve"> 10-00 - 16-00</t>
  </si>
  <si>
    <t xml:space="preserve">Советский район</t>
  </si>
  <si>
    <t xml:space="preserve">ул. Верхняя 1-22, ул. Восточная 8-29, ул. Закамеская 1-5, ул. Центральная 14-49, Михалева 17-48,29б,23а, ул. Панфилова 23-4334а,27а, ул. Восточная 2-29.</t>
  </si>
  <si>
    <t xml:space="preserve">ВЛ-6кВ ф.14 РП-15</t>
  </si>
  <si>
    <t xml:space="preserve">для установки ПКУ на ТП-1584</t>
  </si>
  <si>
    <t xml:space="preserve">ул. Лазо 1-111, Баня № 2, пекарня Росхлеб, ул. Дальненагорная 2-62, 62б, ООО"АЖУРТЕКС", ул. Оцимика 45, ООО "Дария", База Махаевой.</t>
  </si>
  <si>
    <t xml:space="preserve">РУ-6/0,4кВ ТП-236</t>
  </si>
  <si>
    <t xml:space="preserve">05.03.2025
</t>
  </si>
  <si>
    <t xml:space="preserve">ул. Амагаева 65-158, ул. Пер. Бородинский 5-45, ул. Лысогорская 83-112, ул. 8-го Марта 8-35. </t>
  </si>
  <si>
    <t xml:space="preserve">РУ-6/0,4кВ ТП-213</t>
  </si>
  <si>
    <t xml:space="preserve"> 09-00 - 13-00</t>
  </si>
  <si>
    <t xml:space="preserve">ул. Авиаторов 1-53, ул. Клеверная 35-74, ул. Испытателей 35-65. </t>
  </si>
  <si>
    <t xml:space="preserve">ВЛ-0,4кВ ф.4 ТП-407</t>
  </si>
  <si>
    <t xml:space="preserve">для подрезки крон деревьев</t>
  </si>
  <si>
    <t xml:space="preserve">ул. Набережная 16-36.</t>
  </si>
  <si>
    <t xml:space="preserve">ВЛ-0,4кВ ф.4 ТП-960</t>
  </si>
  <si>
    <t xml:space="preserve"> 13-00 - 16-00</t>
  </si>
  <si>
    <t xml:space="preserve">ул. Аэропорт 8-21.</t>
  </si>
  <si>
    <t xml:space="preserve">РУ-6/0,4кВ ТП-242</t>
  </si>
  <si>
    <t xml:space="preserve">06.03.2025
</t>
  </si>
  <si>
    <t xml:space="preserve"> ул. Революции 1905 года 38-42, ул. Цивилева 32-48. </t>
  </si>
  <si>
    <t xml:space="preserve">РУ-6/0,4кВ ТП-246</t>
  </si>
  <si>
    <t xml:space="preserve">ул. Сенчихина 2, ул. Революции 1905 года 96, ул. Гагарина 73а, ул. Шульца 2-6, ЦТП по адресу ул. Шульца 6, Д/сад №16 «Родничок» по адресу ул. Революции 1905 года. </t>
  </si>
  <si>
    <t xml:space="preserve">ВЛ-10кВ ф.3 ПС БВС</t>
  </si>
  <si>
    <t xml:space="preserve">для замены РТП-418</t>
  </si>
  <si>
    <t xml:space="preserve"> 10-00 -17-00</t>
  </si>
  <si>
    <t xml:space="preserve">СНТ Урожай, СНТ Профсоюзник.</t>
  </si>
  <si>
    <t xml:space="preserve">РУ-10кВ ТП-397</t>
  </si>
  <si>
    <t xml:space="preserve">для ревизии ВН-10 ф.8 ПС БВС</t>
  </si>
  <si>
    <t xml:space="preserve"> 10-00 - 17-00</t>
  </si>
  <si>
    <t xml:space="preserve">ул. Белокаменная 3-18,5а,61а,18а, ул. Подстанционная 8-24,8а, ул. Тепличная 16-34, ул. Нурская 74-76, ул. Республиканская 4-26,64а,19а,26а, ул. Дачная 4-60, ул. Кабанская 80, ул. Мира 24, СНТ Урожай, СНТ Профсоюзник.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</si>
</sst>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2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8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left" vertical="center" wrapText="1"/>
    </xf>
    <xf fontId="3" fillId="3" borderId="0" numFmtId="160" xfId="0" applyNumberFormat="1" applyFont="1" applyFill="1" applyAlignment="1">
      <alignment horizontal="center" vertical="center" wrapText="1"/>
    </xf>
    <xf fontId="0" fillId="0" borderId="0" numFmtId="0" xfId="0" applyAlignment="1">
      <alignment wrapText="1"/>
    </xf>
    <xf fontId="3" fillId="3" borderId="0" numFmtId="0" xfId="0" applyFont="1" applyFill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6" fillId="3" borderId="0" numFmtId="0" xfId="0" applyFont="1" applyFill="1" applyAlignment="1">
      <alignment horizontal="left" vertical="center" wrapText="1"/>
    </xf>
    <xf fontId="0" fillId="0" borderId="0" numFmtId="0" xfId="0" applyAlignment="1">
      <alignment horizontal="center" vertical="center" wrapText="1"/>
    </xf>
    <xf fontId="6" fillId="3" borderId="6" numFmtId="0" xfId="0" applyFont="1" applyFill="1" applyBorder="1" applyAlignment="1">
      <alignment horizontal="left" vertical="center" wrapText="1"/>
    </xf>
    <xf fontId="6" fillId="0" borderId="6" numFmt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69">
      <c r="A6" s="14">
        <v>1</v>
      </c>
      <c r="B6" s="15" t="str">
        <f t="shared" ref="B6:B1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6" t="s">
        <v>14</v>
      </c>
      <c r="D6" s="16" t="s">
        <v>15</v>
      </c>
      <c r="E6" s="17" t="s">
        <v>16</v>
      </c>
      <c r="F6" s="16" t="s">
        <v>17</v>
      </c>
      <c r="G6" s="16" t="s">
        <v>18</v>
      </c>
      <c r="H6" s="18" t="s">
        <v>19</v>
      </c>
      <c r="I6" s="19" t="s">
        <v>20</v>
      </c>
    </row>
    <row r="7" ht="51.75">
      <c r="A7" s="14">
        <f t="shared" ref="A7:A11" si="1">A6+1</f>
        <v>2</v>
      </c>
      <c r="B7" s="15" t="str">
        <f t="shared" si="0"/>
        <v xml:space="preserve">ПО ГЭС, Железнодорожный РЭС</v>
      </c>
      <c r="C7" s="16" t="s">
        <v>21</v>
      </c>
      <c r="D7" s="16" t="s">
        <v>22</v>
      </c>
      <c r="E7" s="20">
        <v>45720</v>
      </c>
      <c r="F7" s="16" t="s">
        <v>23</v>
      </c>
      <c r="G7" s="16" t="s">
        <v>24</v>
      </c>
      <c r="H7" s="18" t="s">
        <v>19</v>
      </c>
      <c r="I7" s="19" t="s">
        <v>25</v>
      </c>
    </row>
    <row r="8" s="21" customFormat="1" ht="51.75">
      <c r="A8" s="14">
        <f t="shared" si="1"/>
        <v>3</v>
      </c>
      <c r="B8" s="15" t="str">
        <f t="shared" si="0"/>
        <v xml:space="preserve">ПО ГЭС, Железнодорожный РЭС</v>
      </c>
      <c r="C8" s="16" t="s">
        <v>26</v>
      </c>
      <c r="D8" s="22" t="s">
        <v>22</v>
      </c>
      <c r="E8" s="17">
        <v>45720</v>
      </c>
      <c r="F8" s="22" t="s">
        <v>27</v>
      </c>
      <c r="G8" s="16" t="s">
        <v>24</v>
      </c>
      <c r="H8" s="18" t="s">
        <v>19</v>
      </c>
      <c r="I8" s="19" t="s">
        <v>28</v>
      </c>
    </row>
    <row r="9" ht="51.75">
      <c r="A9" s="14">
        <f t="shared" si="1"/>
        <v>4</v>
      </c>
      <c r="B9" s="15" t="str">
        <f t="shared" si="0"/>
        <v xml:space="preserve">ПО ГЭС, Советский РЭС</v>
      </c>
      <c r="C9" s="16" t="s">
        <v>29</v>
      </c>
      <c r="D9" s="23" t="s">
        <v>30</v>
      </c>
      <c r="E9" s="20" t="s">
        <v>16</v>
      </c>
      <c r="F9" s="16" t="s">
        <v>31</v>
      </c>
      <c r="G9" s="16" t="s">
        <v>32</v>
      </c>
      <c r="H9" s="18" t="s">
        <v>19</v>
      </c>
      <c r="I9" s="19" t="s">
        <v>33</v>
      </c>
    </row>
    <row r="10" ht="34.5">
      <c r="A10" s="14">
        <f t="shared" si="1"/>
        <v>5</v>
      </c>
      <c r="B10" s="15" t="str">
        <f t="shared" si="0"/>
        <v xml:space="preserve">ПО ГЭС, Советский РЭС</v>
      </c>
      <c r="C10" s="16" t="s">
        <v>34</v>
      </c>
      <c r="D10" s="24" t="s">
        <v>35</v>
      </c>
      <c r="E10" s="17">
        <v>45720</v>
      </c>
      <c r="F10" s="22" t="s">
        <v>23</v>
      </c>
      <c r="G10" s="16" t="s">
        <v>32</v>
      </c>
      <c r="H10" s="18" t="s">
        <v>19</v>
      </c>
      <c r="I10" s="19" t="s">
        <v>36</v>
      </c>
    </row>
    <row r="11" ht="34.5">
      <c r="A11" s="14">
        <f t="shared" si="1"/>
        <v>6</v>
      </c>
      <c r="B11" s="15" t="str">
        <f t="shared" si="0"/>
        <v xml:space="preserve">ПО ГЭС, Железнодорожный РЭС</v>
      </c>
      <c r="C11" s="16" t="s">
        <v>37</v>
      </c>
      <c r="D11" s="16" t="s">
        <v>22</v>
      </c>
      <c r="E11" s="20" t="s">
        <v>38</v>
      </c>
      <c r="F11" s="16" t="s">
        <v>23</v>
      </c>
      <c r="G11" s="16" t="s">
        <v>24</v>
      </c>
      <c r="H11" s="18" t="s">
        <v>19</v>
      </c>
      <c r="I11" s="19" t="s">
        <v>39</v>
      </c>
    </row>
    <row r="12" s="25" customFormat="1" ht="103.5">
      <c r="A12" s="14">
        <f t="shared" ref="A12:A18" si="2">A11+1</f>
        <v>7</v>
      </c>
      <c r="B12" s="15" t="str">
        <f t="shared" si="0"/>
        <v xml:space="preserve">ПО ГЭС, Железнодорожный РЭС</v>
      </c>
      <c r="C12" s="16" t="s">
        <v>40</v>
      </c>
      <c r="D12" s="22" t="s">
        <v>22</v>
      </c>
      <c r="E12" s="17" t="s">
        <v>38</v>
      </c>
      <c r="F12" s="22" t="s">
        <v>41</v>
      </c>
      <c r="G12" s="16" t="s">
        <v>24</v>
      </c>
      <c r="H12" s="18" t="s">
        <v>19</v>
      </c>
      <c r="I12" s="19" t="s">
        <v>42</v>
      </c>
    </row>
    <row r="13" ht="34.5">
      <c r="A13" s="14">
        <f t="shared" si="2"/>
        <v>8</v>
      </c>
      <c r="B13" s="15" t="str">
        <f t="shared" ref="B13:B18" si="3">IF(G13="Октябрьский район","ПО ГЭС, Октябрьский РЭС",IF(G13="Советский район","ПО ГЭС, Советский РЭС",IF(G13="Железнодорожный район","ПО ГЭС, Железнодорожный РЭС")))</f>
        <v xml:space="preserve">ПО ГЭС, Советский РЭС</v>
      </c>
      <c r="C13" s="16" t="s">
        <v>43</v>
      </c>
      <c r="D13" s="26" t="s">
        <v>44</v>
      </c>
      <c r="E13" s="20" t="s">
        <v>38</v>
      </c>
      <c r="F13" s="16" t="s">
        <v>17</v>
      </c>
      <c r="G13" s="16" t="s">
        <v>32</v>
      </c>
      <c r="H13" s="18" t="s">
        <v>19</v>
      </c>
      <c r="I13" s="19" t="s">
        <v>45</v>
      </c>
    </row>
    <row r="14" ht="120.75">
      <c r="A14" s="14">
        <f t="shared" si="2"/>
        <v>9</v>
      </c>
      <c r="B14" s="15" t="str">
        <f t="shared" si="3"/>
        <v xml:space="preserve">ПО ГЭС, Советский РЭС</v>
      </c>
      <c r="C14" s="23" t="s">
        <v>46</v>
      </c>
      <c r="D14" s="24" t="s">
        <v>44</v>
      </c>
      <c r="E14" s="17" t="s">
        <v>38</v>
      </c>
      <c r="F14" s="22" t="s">
        <v>47</v>
      </c>
      <c r="G14" s="16" t="s">
        <v>32</v>
      </c>
      <c r="H14" s="18" t="s">
        <v>19</v>
      </c>
      <c r="I14" s="19" t="s">
        <v>48</v>
      </c>
    </row>
    <row r="15" ht="34.5">
      <c r="A15" s="14">
        <f t="shared" si="2"/>
        <v>10</v>
      </c>
      <c r="B15" s="15" t="str">
        <f t="shared" si="3"/>
        <v xml:space="preserve">ПО ГЭС, Железнодорожный РЭС</v>
      </c>
      <c r="C15" s="16" t="s">
        <v>49</v>
      </c>
      <c r="D15" s="16" t="s">
        <v>22</v>
      </c>
      <c r="E15" s="20" t="s">
        <v>50</v>
      </c>
      <c r="F15" s="16" t="s">
        <v>23</v>
      </c>
      <c r="G15" s="16" t="s">
        <v>24</v>
      </c>
      <c r="H15" s="18" t="s">
        <v>19</v>
      </c>
      <c r="I15" s="19" t="s">
        <v>51</v>
      </c>
    </row>
    <row r="16" ht="51.75">
      <c r="A16" s="14">
        <f t="shared" si="2"/>
        <v>11</v>
      </c>
      <c r="B16" s="15" t="str">
        <f t="shared" si="3"/>
        <v xml:space="preserve">ПО ГЭС, Железнодорожный РЭС</v>
      </c>
      <c r="C16" s="16" t="s">
        <v>52</v>
      </c>
      <c r="D16" s="22" t="s">
        <v>22</v>
      </c>
      <c r="E16" s="17" t="s">
        <v>50</v>
      </c>
      <c r="F16" s="22" t="s">
        <v>27</v>
      </c>
      <c r="G16" s="16" t="s">
        <v>24</v>
      </c>
      <c r="H16" s="18" t="s">
        <v>19</v>
      </c>
      <c r="I16" s="19" t="s">
        <v>53</v>
      </c>
    </row>
    <row r="17" ht="51.75">
      <c r="A17" s="14">
        <f t="shared" si="2"/>
        <v>12</v>
      </c>
      <c r="B17" s="27" t="str">
        <f t="shared" si="3"/>
        <v xml:space="preserve">ПО ГЭС, Советский РЭС</v>
      </c>
      <c r="C17" s="16" t="s">
        <v>54</v>
      </c>
      <c r="D17" s="16" t="s">
        <v>55</v>
      </c>
      <c r="E17" s="17" t="s">
        <v>50</v>
      </c>
      <c r="F17" s="16" t="s">
        <v>56</v>
      </c>
      <c r="G17" s="16" t="s">
        <v>32</v>
      </c>
      <c r="H17" s="18" t="s">
        <v>19</v>
      </c>
      <c r="I17" s="19" t="s">
        <v>57</v>
      </c>
    </row>
    <row r="18" ht="51.75">
      <c r="A18" s="14">
        <f t="shared" si="2"/>
        <v>13</v>
      </c>
      <c r="B18" s="27" t="str">
        <f t="shared" si="3"/>
        <v xml:space="preserve">ПО ГЭС, Советский РЭС</v>
      </c>
      <c r="C18" s="16" t="s">
        <v>58</v>
      </c>
      <c r="D18" s="16" t="s">
        <v>59</v>
      </c>
      <c r="E18" s="17" t="s">
        <v>50</v>
      </c>
      <c r="F18" s="16" t="s">
        <v>60</v>
      </c>
      <c r="G18" s="16" t="s">
        <v>32</v>
      </c>
      <c r="H18" s="18" t="s">
        <v>19</v>
      </c>
      <c r="I18" s="19" t="s">
        <v>61</v>
      </c>
    </row>
    <row r="19" ht="17.25">
      <c r="B19" s="2"/>
      <c r="C19" s="3"/>
      <c r="D19" s="3"/>
      <c r="E19" s="2"/>
      <c r="F19" s="4"/>
      <c r="G19" s="5"/>
      <c r="H19" s="4"/>
      <c r="I19" s="6"/>
    </row>
    <row r="20" ht="17.25">
      <c r="B20" s="2"/>
      <c r="C20" s="3"/>
      <c r="D20" s="3"/>
      <c r="E20" s="2"/>
      <c r="F20" s="4"/>
      <c r="G20" s="5"/>
      <c r="H20" s="4"/>
      <c r="I20" s="6"/>
    </row>
    <row r="21" ht="17.25">
      <c r="B21" s="2"/>
      <c r="C21" s="3"/>
      <c r="D21" s="3"/>
      <c r="E21" s="2"/>
      <c r="F21" s="4"/>
      <c r="G21" s="5"/>
      <c r="H21" s="4"/>
      <c r="I21" s="6"/>
    </row>
    <row r="22" ht="17.25">
      <c r="B22" s="2"/>
      <c r="C22" s="3"/>
      <c r="D22" s="3"/>
      <c r="E22" s="2"/>
      <c r="F22" s="4"/>
      <c r="G22" s="5"/>
      <c r="H22" s="4"/>
      <c r="I22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1" id="{00E80006-00F1-4F53-A9C8-007F008100C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17" id="{003100AC-00A5-4FD7-BD86-00E3008C001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16" id="{00B7006B-00ED-49A0-B340-000A00DE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01" id="{006F00C4-001C-49BD-AD6E-00F6009F00A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600" id="{00A30020-003D-4801-95A1-004D006E00B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9" id="{0070004B-008A-4582-BCFB-00D800DC00C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3" id="{004600F4-00F3-4B1B-8CB5-000400F100F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40" id="{006C002E-009D-47EA-8697-006400A6008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9" id="{007900F2-0060-4FD2-9584-002D006A001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2" id="{00DC009A-0049-49FA-ADEB-00B8009E006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8" id="{00540068-0016-4F4C-BE57-0004001800A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0" id="{007900FD-00BC-48F7-AFE1-003200A3001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3200E2-00E4-4EEE-B6B8-0007007D007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1" id="{003C0003-006A-4666-B29F-006D00D8009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A9002F-00DD-405C-9F6F-00F2005A00B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4" id="{005F0099-0002-480D-9591-0048009D001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3" id="{0095005A-0051-417C-9A85-00C300B0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2" id="{005900ED-0075-47EF-815F-00DE0094000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1" id="{000D00B1-00D0-4C72-9B46-00B600C000C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14</cp:revision>
  <dcterms:created xsi:type="dcterms:W3CDTF">2006-09-16T00:00:00Z</dcterms:created>
  <dcterms:modified xsi:type="dcterms:W3CDTF">2025-02-24T08:21:29Z</dcterms:modified>
</cp:coreProperties>
</file>