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B29" i="1"/>
  <c r="B24" i="1"/>
  <c r="B22" i="1"/>
  <c r="B23" i="1"/>
  <c r="B25" i="1"/>
  <c r="B26" i="1"/>
  <c r="B27" i="1"/>
  <c r="B28" i="1"/>
  <c r="B18" i="1" l="1"/>
  <c r="B19" i="1"/>
  <c r="B20" i="1"/>
  <c r="B21" i="1"/>
  <c r="B14" i="1" l="1"/>
  <c r="B15" i="1"/>
  <c r="B16" i="1"/>
  <c r="B17" i="1"/>
  <c r="B13" i="1" l="1"/>
  <c r="B12" i="1" l="1"/>
  <c r="B11" i="1" l="1"/>
  <c r="A7" i="1" l="1"/>
  <c r="B10" i="1" l="1"/>
  <c r="B9" i="1" l="1"/>
  <c r="B8" i="1" l="1"/>
  <c r="B7" i="1" l="1"/>
  <c r="A8" i="1" l="1"/>
  <c r="A9" i="1" s="1"/>
  <c r="A10" i="1" s="1"/>
  <c r="A11" i="1" s="1"/>
  <c r="A12" i="1" s="1"/>
  <c r="A13" i="1" s="1"/>
  <c r="B6" i="1" l="1"/>
</calcChain>
</file>

<file path=xl/sharedStrings.xml><?xml version="1.0" encoding="utf-8"?>
<sst xmlns="http://schemas.openxmlformats.org/spreadsheetml/2006/main" count="160" uniqueCount="89">
  <si>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</si>
  <si>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</si>
  <si>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</si>
  <si>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</si>
  <si>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</si>
  <si>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</si>
  <si>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</si>
  <si>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</si>
  <si>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</si>
  <si>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</si>
  <si>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</si>
  <si>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</si>
  <si>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</si>
  <si>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</si>
  <si>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Советский район</t>
  </si>
  <si>
    <t>Железнодорожный район</t>
  </si>
  <si>
    <t xml:space="preserve"> 10-00 - 17-00 </t>
  </si>
  <si>
    <t xml:space="preserve"> 09-00 - 12-00 </t>
  </si>
  <si>
    <t xml:space="preserve"> 12-00 - 17-00 </t>
  </si>
  <si>
    <t xml:space="preserve"> 12-00 - 17-00</t>
  </si>
  <si>
    <t>г.Улан-Удэ</t>
  </si>
  <si>
    <t>для устранения нагрева ТВК</t>
  </si>
  <si>
    <t xml:space="preserve">ВЛ-10 кВ ПС Южная ф.5  </t>
  </si>
  <si>
    <t>для безопасного ведения работ подрядной организации под строительство ЛЭП – 10 кВ</t>
  </si>
  <si>
    <t>п. Силикатный, ул. Забайкальская,19а (ООО Техэнерготранс-плюс), ул.Домостро ительная 2 (ИП Владимиров В.В.), ул. Домостроительная, 5 ( ИП Палкин С.М.) ДНТ Экспресс ул. Гравийная, 10-39, ул. Рябиновая, 78-110, ул. Ново-Рублевская, 111-145, ул. Богатая, 7-18, ул. Кремлевская, 1-5,  ст. Медведчикова, 18а (ООО Байкалкомплект), ст. Медведчикова, (ООО "АМЕЯ"), ст. Медведчикова, (ООО Икат Плюс ), ст. Медведчикова, (ОАО Бурятагропромдор).</t>
  </si>
  <si>
    <t>ВЛ-0,4кВ ф.1 ТП-1020</t>
  </si>
  <si>
    <t>для капитального ремонта ВЛ</t>
  </si>
  <si>
    <t>п. Забайкальский 17 квартал 17-18, 18 квартал 1-19,31а, 19 квартал 10, 20 квартал 11-42,10/9, 21 квартал 3-21, 22 квартал 1-2, 25 квартал 1-2, 29 квартал 3,43В,43Г,43Б, мкр. Тепличный 6-15, ул. Речная 43Б,43А, насосная МУП Водоканал 20 квартал.</t>
  </si>
  <si>
    <t>РУ-0,4кВ ТП-191</t>
  </si>
  <si>
    <t xml:space="preserve"> ул. Циолковского 10-72, ул. Нарвская 6-20,20/1,20/2, ул. Тагильская 10Б,10В,10Г,   ул.  Майская 1а,1-21, ул. Кутузова 1-17, ул. Водопадная 1а,2-20,18а, ул. Орджоникидзе 21, ул. Д. Бедного 1-11,20а.</t>
  </si>
  <si>
    <t>РУ-0,4кВ ТП-2028</t>
  </si>
  <si>
    <t>Школа № 22 по ул. Родина, Котельная ул. Родины 2-7, Родина 2-7, Гаражные Кооперативы по ул. Родина.</t>
  </si>
  <si>
    <t>ВЛ-10 кВ ПС Южная ф.7</t>
  </si>
  <si>
    <t>для сборки шлейфов на ТП-835</t>
  </si>
  <si>
    <t xml:space="preserve">Пром. зона п. Силикатный. </t>
  </si>
  <si>
    <t xml:space="preserve">РУ-10/0,4кВ ТП-943 </t>
  </si>
  <si>
    <t>Ясли-сад №27 по ул. Мерецкова 3, Поликлиника №1 по ул. Учебная 1Б,  КНС №7 по ул. Мерецкова, ул. Мерецкова 26-34,47б, Склад по ул. Мерецкова 32а, ул. Кабанская 26-47,47а,47б, ул. Строителей 33,44,33а.</t>
  </si>
  <si>
    <t xml:space="preserve">ТП-374 РУ-0,4кВ </t>
  </si>
  <si>
    <t>КНС-3 по ул. Кабанская, ЦТП по ул. Строителей 43, ул. Толстихина 2, 2а, ул. Кабанская 8-13, ул. Лощенкова 1, магазин «Хозяин» по ул. Кабанская 8В</t>
  </si>
  <si>
    <t xml:space="preserve">ТП-1012 ВЛ-0,4кВ ф.2, ф.3 </t>
  </si>
  <si>
    <t>ул. Клюквенная, Ореховая</t>
  </si>
  <si>
    <t xml:space="preserve">РУ-10кВ ТП-204 </t>
  </si>
  <si>
    <t>для устранения дефекта и регулировки ЛРТ</t>
  </si>
  <si>
    <t>ул. Дачи Писателей 1-100,2а, кафе "Кулькисон", ИП Норбоев, ул. В.Березовка 3,5Б, ул. Нижняя 3, ул. Лесная 3.</t>
  </si>
  <si>
    <t xml:space="preserve">РУ-0,4кВ ТП-120 </t>
  </si>
  <si>
    <t>ул. Шаляпина 4-31,14а,14/1,14в (управление МВД), СОШ№38 по ул. Шаляпина, 14а, 9а, торговый дом Мотор по ул. Шаляпина,14, 15а, ул. Моховая 1-6.</t>
  </si>
  <si>
    <t xml:space="preserve">РУ-6/0,4кВ ТП-318 </t>
  </si>
  <si>
    <t>Картинг арена ул. Борсоева, 56а, «Жидовецкий и К» и Автоцентр ул. Борсоева 56 к1, Сауна «Альфа» по ул. Борсоева 56 к4.</t>
  </si>
  <si>
    <t xml:space="preserve">РУ-6/0,4кВ ТП-337 </t>
  </si>
  <si>
    <t>Доливка масла</t>
  </si>
  <si>
    <t>ул. Дальненагорная 2-62,62а, Баня № 2, пекарня РосХлеб, ООО"АЖУРТЕКС", пивной бар и механический цех по ул. Дальненагорная 2, ул. ООО "Дария" по ул. Дальненагорная 62б.</t>
  </si>
  <si>
    <t xml:space="preserve">ВЛ-0,4кВ ф.2 ТП-420 </t>
  </si>
  <si>
    <t>для замены деревянных опора</t>
  </si>
  <si>
    <t>СНТ «20 лет победы».</t>
  </si>
  <si>
    <t xml:space="preserve"> п. Забайкальский 17 квартал 17-18, 18 квартал 1-19,31а, 19 квартал 10, 20 квартал 11-42,10/9, 21 квартал 3-21, 22 квартал 1-2, 25 квартал 1-2, 29 квартал 3,43В,43Г,43Б, мкр. Тепличный 6-15, ул. Речная 43Б,43А, насосная МУП Водоканал 20 квартал.</t>
  </si>
  <si>
    <t>РУ-0,4кВ ТП-2051</t>
  </si>
  <si>
    <t xml:space="preserve"> для устранения нагрева после ТВК</t>
  </si>
  <si>
    <t xml:space="preserve"> ул. Заводской проулок 3 -14, ул. Нестерова 1 - 17, ул. Чайковского 12 – 40,10а, ул. Комарова 9-13. </t>
  </si>
  <si>
    <t>РУ-0,4кВ ТП-2016</t>
  </si>
  <si>
    <t>п. Матросова ул. Авиационная 8-147,36а,36г,36в,8а,119а,120а,, ул. Верхнеудинская 1-70,2а,47а,53а,, ул. Озерная 97-304, ул. Озерная 136 блок 2,3, ул. Озерная 303 блок 1,2, ул. Сперанского 2-132,101а,85а,86а,21а131а,132а,132в, ул. Таганская 5-7,7а, ул. Школьная 1.</t>
  </si>
  <si>
    <t>РУ-6/0,4кВ ТП-305</t>
  </si>
  <si>
    <t xml:space="preserve"> для доливки масла в тр-р 2Т</t>
  </si>
  <si>
    <t xml:space="preserve"> Школа №2 по ул. Сухэ-Батора 5, ул. Смолина 46.</t>
  </si>
  <si>
    <t xml:space="preserve">РУ-6/0,4кВ ТП-346 </t>
  </si>
  <si>
    <t>для устранения нагревов ТВК на тр-ре</t>
  </si>
  <si>
    <t xml:space="preserve"> ул. Громыко 8, ул. Рабочая 77-116,77б,107а,81а,81в,75б,108о,107г,105а,106а,106б, 112а, ул. 6-ая Рабочая 83, ул. Громыко 2-88,2а,4а,5а,7а,30а, ул. Кристальная 1-145.</t>
  </si>
  <si>
    <t>для замены деревянных опор</t>
  </si>
  <si>
    <t>РУ-0,4кВ ТП-2009</t>
  </si>
  <si>
    <t>ул. Гастелло 2,2А,4,6, ул. Столичная 4-8,6б, баня, магазин, ОАО «Сибирьтелеком» продукты по ул. Столичная 8, торговый павильон " Бурятхлепром» в близи дома по ул. Столичная 2а</t>
  </si>
  <si>
    <t xml:space="preserve">РУ-10/0,4кВ ТП-975 </t>
  </si>
  <si>
    <t xml:space="preserve"> для устранения нагревов ТВК на тр-ре 1Т</t>
  </si>
  <si>
    <t>2 водоподъем, КНС-1  МУП «Водоканал», ул. пер. Еравнинский 1-8, ул. Снежная 1-7, ул. Цолгинская 1-12.</t>
  </si>
  <si>
    <t xml:space="preserve">РУ-6/0,4кВ ТП-55 </t>
  </si>
  <si>
    <t>для устранения нагревов ТВК на тр-ре 2Т</t>
  </si>
  <si>
    <t>ул. Батожабая 19, магазин по ул. Гомельская 1-22, Детский сад №52 по ул. Батожабая 6Б.</t>
  </si>
  <si>
    <t>04,05.03.2024</t>
  </si>
  <si>
    <t xml:space="preserve"> 09-00 - 17-00 </t>
  </si>
  <si>
    <t>04,05,06.03.2024</t>
  </si>
  <si>
    <t>ВЛ-0,4кВ ф .1 ТП-1020</t>
  </si>
  <si>
    <t xml:space="preserve">  09-00 - 12-00</t>
  </si>
  <si>
    <t xml:space="preserve">ВЛ-0,4кВ ф. 2 ТП-420 </t>
  </si>
  <si>
    <t xml:space="preserve"> 10-00 - 16-00</t>
  </si>
  <si>
    <t xml:space="preserve"> 09-00 - 12-00</t>
  </si>
  <si>
    <t>13-00 - 12-00</t>
  </si>
  <si>
    <t>Информация о планируемых отключениях в сетях ПО ГЭС, ЦЭС в период с 04  по 07 марта 2024 года</t>
  </si>
  <si>
    <t xml:space="preserve">ТП-1012 ВЛ-0,4кВ ф .2, ф.3 </t>
  </si>
  <si>
    <t xml:space="preserve"> 13-00 - 16-00</t>
  </si>
  <si>
    <t xml:space="preserve"> 13-00 - 16-00 </t>
  </si>
  <si>
    <t xml:space="preserve"> 09-00 - 14-00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</si>
</sst>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3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9" zoomScale="65" zoomScaleNormal="65" zoomScaleSheetLayoutView="75" zoomScalePageLayoutView="75" workbookViewId="0">
      <selection activeCell="A13" sqref="A13:A29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3" customWidth="1"/>
    <col min="4" max="4" width="31" style="13" customWidth="1"/>
    <col min="5" max="5" width="27.7109375" style="1" customWidth="1"/>
    <col min="6" max="6" width="21" style="7" customWidth="1"/>
    <col min="7" max="7" width="24.5703125" style="7" customWidth="1"/>
    <col min="8" max="8" width="26.28515625" style="7" customWidth="1"/>
    <col min="9" max="9" width="91.28515625" style="9" customWidth="1"/>
    <col min="10" max="10" width="16.7109375" style="2" customWidth="1"/>
    <col min="11" max="16384" width="9.140625" style="2"/>
  </cols>
  <sheetData>
    <row r="1" spans="1:9" ht="21" customHeight="1" x14ac:dyDescent="0.3">
      <c r="I1" s="8" t="s">
        <v>11</v>
      </c>
    </row>
    <row r="2" spans="1:9" ht="20.25" x14ac:dyDescent="0.3">
      <c r="B2" s="21" t="s">
        <v>84</v>
      </c>
      <c r="C2" s="21"/>
      <c r="D2" s="21"/>
      <c r="E2" s="21"/>
      <c r="F2" s="21"/>
      <c r="G2" s="21"/>
      <c r="H2" s="21"/>
      <c r="I2" s="21"/>
    </row>
    <row r="3" spans="1:9" ht="39.75" customHeight="1" x14ac:dyDescent="0.3">
      <c r="E3" s="23" t="s">
        <v>12</v>
      </c>
      <c r="F3" s="23"/>
      <c r="G3" s="23"/>
      <c r="H3" s="23"/>
    </row>
    <row r="4" spans="1:9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9" ht="56.25" x14ac:dyDescent="0.25">
      <c r="A5" s="22"/>
      <c r="B5" s="22"/>
      <c r="C5" s="22"/>
      <c r="D5" s="22"/>
      <c r="E5" s="3" t="s">
        <v>6</v>
      </c>
      <c r="F5" s="6" t="s">
        <v>7</v>
      </c>
      <c r="G5" s="14" t="s">
        <v>8</v>
      </c>
      <c r="H5" s="6" t="s">
        <v>9</v>
      </c>
      <c r="I5" s="10" t="s">
        <v>10</v>
      </c>
    </row>
    <row r="6" spans="1:9" s="5" customFormat="1" ht="87.75" customHeight="1" x14ac:dyDescent="0.3">
      <c r="A6" s="4">
        <v>1</v>
      </c>
      <c r="B6" s="12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10" t="s">
        <v>22</v>
      </c>
      <c r="D6" s="10" t="s">
        <v>23</v>
      </c>
      <c r="E6" s="24">
        <v>45326</v>
      </c>
      <c r="F6" s="10" t="s">
        <v>16</v>
      </c>
      <c r="G6" s="25" t="s">
        <v>13</v>
      </c>
      <c r="H6" s="25" t="s">
        <v>20</v>
      </c>
      <c r="I6" s="27" t="s">
        <v>24</v>
      </c>
    </row>
    <row r="7" spans="1:9" s="11" customFormat="1" ht="52.5" customHeight="1" x14ac:dyDescent="0.3">
      <c r="A7" s="12">
        <f>A6+1</f>
        <v>2</v>
      </c>
      <c r="B7" s="12" t="str">
        <f t="shared" ref="B7:B28" si="1"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25" t="s">
        <v>25</v>
      </c>
      <c r="D7" s="25" t="s">
        <v>26</v>
      </c>
      <c r="E7" s="26" t="s">
        <v>77</v>
      </c>
      <c r="F7" s="25" t="s">
        <v>76</v>
      </c>
      <c r="G7" s="25" t="s">
        <v>13</v>
      </c>
      <c r="H7" s="25" t="s">
        <v>20</v>
      </c>
      <c r="I7" s="28" t="s">
        <v>27</v>
      </c>
    </row>
    <row r="8" spans="1:9" ht="72" customHeight="1" x14ac:dyDescent="0.25">
      <c r="A8" s="15">
        <f t="shared" ref="A8:A29" si="2">A7+1</f>
        <v>3</v>
      </c>
      <c r="B8" s="4" t="str">
        <f t="shared" si="1"/>
        <v>ПО ГЭС, Железнодорожный РЭС</v>
      </c>
      <c r="C8" s="25" t="s">
        <v>28</v>
      </c>
      <c r="D8" s="25" t="s">
        <v>21</v>
      </c>
      <c r="E8" s="26">
        <v>45355</v>
      </c>
      <c r="F8" s="25" t="s">
        <v>82</v>
      </c>
      <c r="G8" s="25" t="s">
        <v>15</v>
      </c>
      <c r="H8" s="25" t="s">
        <v>20</v>
      </c>
      <c r="I8" s="28" t="s">
        <v>29</v>
      </c>
    </row>
    <row r="9" spans="1:9" ht="47.25" customHeight="1" x14ac:dyDescent="0.25">
      <c r="A9" s="15">
        <f t="shared" si="2"/>
        <v>4</v>
      </c>
      <c r="B9" s="4" t="str">
        <f t="shared" si="1"/>
        <v>ПО ГЭС, Железнодорожный РЭС</v>
      </c>
      <c r="C9" s="25" t="s">
        <v>30</v>
      </c>
      <c r="D9" s="25" t="s">
        <v>21</v>
      </c>
      <c r="E9" s="26">
        <v>45355</v>
      </c>
      <c r="F9" s="25" t="s">
        <v>19</v>
      </c>
      <c r="G9" s="25" t="s">
        <v>15</v>
      </c>
      <c r="H9" s="25" t="s">
        <v>20</v>
      </c>
      <c r="I9" s="28" t="s">
        <v>31</v>
      </c>
    </row>
    <row r="10" spans="1:9" ht="60.75" customHeight="1" x14ac:dyDescent="0.25">
      <c r="A10" s="16">
        <f t="shared" si="2"/>
        <v>5</v>
      </c>
      <c r="B10" s="4" t="str">
        <f t="shared" si="1"/>
        <v>ПО ГЭС, Октябрьский РЭС</v>
      </c>
      <c r="C10" s="25" t="s">
        <v>32</v>
      </c>
      <c r="D10" s="25" t="s">
        <v>33</v>
      </c>
      <c r="E10" s="26">
        <v>45355</v>
      </c>
      <c r="F10" s="25" t="s">
        <v>76</v>
      </c>
      <c r="G10" s="25" t="s">
        <v>13</v>
      </c>
      <c r="H10" s="25" t="s">
        <v>20</v>
      </c>
      <c r="I10" s="28" t="s">
        <v>34</v>
      </c>
    </row>
    <row r="11" spans="1:9" ht="56.25" x14ac:dyDescent="0.25">
      <c r="A11" s="18">
        <f t="shared" si="2"/>
        <v>6</v>
      </c>
      <c r="B11" s="4" t="str">
        <f t="shared" si="1"/>
        <v>ПО ГЭС, Советский РЭС</v>
      </c>
      <c r="C11" s="25" t="s">
        <v>35</v>
      </c>
      <c r="D11" s="25" t="s">
        <v>21</v>
      </c>
      <c r="E11" s="26">
        <v>45355</v>
      </c>
      <c r="F11" s="25" t="s">
        <v>79</v>
      </c>
      <c r="G11" s="25" t="s">
        <v>14</v>
      </c>
      <c r="H11" s="25" t="s">
        <v>20</v>
      </c>
      <c r="I11" s="28" t="s">
        <v>36</v>
      </c>
    </row>
    <row r="12" spans="1:9" s="17" customFormat="1" ht="56.25" x14ac:dyDescent="0.25">
      <c r="A12" s="18">
        <f t="shared" si="2"/>
        <v>7</v>
      </c>
      <c r="B12" s="4" t="str">
        <f t="shared" si="1"/>
        <v>ПО ГЭС, Советский РЭС</v>
      </c>
      <c r="C12" s="25" t="s">
        <v>37</v>
      </c>
      <c r="D12" s="25" t="s">
        <v>21</v>
      </c>
      <c r="E12" s="26">
        <v>45355</v>
      </c>
      <c r="F12" s="25" t="s">
        <v>19</v>
      </c>
      <c r="G12" s="25" t="s">
        <v>14</v>
      </c>
      <c r="H12" s="25" t="s">
        <v>20</v>
      </c>
      <c r="I12" s="28" t="s">
        <v>38</v>
      </c>
    </row>
    <row r="13" spans="1:9" ht="37.5" x14ac:dyDescent="0.25">
      <c r="A13" s="19">
        <f t="shared" si="2"/>
        <v>8</v>
      </c>
      <c r="B13" s="4" t="str">
        <f t="shared" si="1"/>
        <v>ПО ГЭС, Октябрьский РЭС</v>
      </c>
      <c r="C13" s="25" t="s">
        <v>39</v>
      </c>
      <c r="D13" s="25" t="s">
        <v>26</v>
      </c>
      <c r="E13" s="26" t="s">
        <v>75</v>
      </c>
      <c r="F13" s="25" t="s">
        <v>76</v>
      </c>
      <c r="G13" s="25" t="s">
        <v>13</v>
      </c>
      <c r="H13" s="25" t="s">
        <v>20</v>
      </c>
      <c r="I13" s="28" t="s">
        <v>40</v>
      </c>
    </row>
    <row r="14" spans="1:9" ht="37.5" x14ac:dyDescent="0.25">
      <c r="A14" s="20">
        <f t="shared" si="2"/>
        <v>9</v>
      </c>
      <c r="B14" s="4" t="str">
        <f t="shared" si="1"/>
        <v>ПО ГЭС, Железнодорожный РЭС</v>
      </c>
      <c r="C14" s="25" t="s">
        <v>41</v>
      </c>
      <c r="D14" s="25" t="s">
        <v>42</v>
      </c>
      <c r="E14" s="26">
        <v>45356</v>
      </c>
      <c r="F14" s="25" t="s">
        <v>88</v>
      </c>
      <c r="G14" s="25" t="s">
        <v>15</v>
      </c>
      <c r="H14" s="25" t="s">
        <v>20</v>
      </c>
      <c r="I14" s="28" t="s">
        <v>43</v>
      </c>
    </row>
    <row r="15" spans="1:9" ht="56.25" x14ac:dyDescent="0.25">
      <c r="A15" s="20">
        <f t="shared" si="2"/>
        <v>10</v>
      </c>
      <c r="B15" s="4" t="str">
        <f t="shared" si="1"/>
        <v>ПО ГЭС, Железнодорожный РЭС</v>
      </c>
      <c r="C15" s="25" t="s">
        <v>44</v>
      </c>
      <c r="D15" s="25" t="s">
        <v>21</v>
      </c>
      <c r="E15" s="26">
        <v>45356</v>
      </c>
      <c r="F15" s="25" t="s">
        <v>19</v>
      </c>
      <c r="G15" s="25" t="s">
        <v>15</v>
      </c>
      <c r="H15" s="25" t="s">
        <v>20</v>
      </c>
      <c r="I15" s="28" t="s">
        <v>45</v>
      </c>
    </row>
    <row r="16" spans="1:9" ht="37.5" x14ac:dyDescent="0.25">
      <c r="A16" s="20">
        <f t="shared" si="2"/>
        <v>11</v>
      </c>
      <c r="B16" s="4" t="str">
        <f t="shared" si="1"/>
        <v>ПО ГЭС, Советский РЭС</v>
      </c>
      <c r="C16" s="25" t="s">
        <v>46</v>
      </c>
      <c r="D16" s="25" t="s">
        <v>21</v>
      </c>
      <c r="E16" s="26">
        <v>45356</v>
      </c>
      <c r="F16" s="25" t="s">
        <v>79</v>
      </c>
      <c r="G16" s="25" t="s">
        <v>14</v>
      </c>
      <c r="H16" s="25" t="s">
        <v>20</v>
      </c>
      <c r="I16" s="28" t="s">
        <v>47</v>
      </c>
    </row>
    <row r="17" spans="1:9" ht="56.25" x14ac:dyDescent="0.25">
      <c r="A17" s="20">
        <f t="shared" si="2"/>
        <v>12</v>
      </c>
      <c r="B17" s="4" t="str">
        <f t="shared" si="1"/>
        <v>ПО ГЭС, Советский РЭС</v>
      </c>
      <c r="C17" s="25" t="s">
        <v>48</v>
      </c>
      <c r="D17" s="25" t="s">
        <v>49</v>
      </c>
      <c r="E17" s="26">
        <v>45356</v>
      </c>
      <c r="F17" s="25" t="s">
        <v>87</v>
      </c>
      <c r="G17" s="25" t="s">
        <v>14</v>
      </c>
      <c r="H17" s="25" t="s">
        <v>20</v>
      </c>
      <c r="I17" s="28" t="s">
        <v>50</v>
      </c>
    </row>
    <row r="18" spans="1:9" ht="37.5" x14ac:dyDescent="0.25">
      <c r="A18" s="20">
        <f t="shared" si="2"/>
        <v>13</v>
      </c>
      <c r="B18" s="4" t="str">
        <f t="shared" si="1"/>
        <v>ПО ГЭС, Советский РЭС</v>
      </c>
      <c r="C18" s="25" t="s">
        <v>51</v>
      </c>
      <c r="D18" s="25" t="s">
        <v>52</v>
      </c>
      <c r="E18" s="26">
        <v>45356</v>
      </c>
      <c r="F18" s="25" t="s">
        <v>16</v>
      </c>
      <c r="G18" s="25" t="s">
        <v>14</v>
      </c>
      <c r="H18" s="25" t="s">
        <v>20</v>
      </c>
      <c r="I18" s="28" t="s">
        <v>53</v>
      </c>
    </row>
    <row r="19" spans="1:9" ht="37.5" x14ac:dyDescent="0.25">
      <c r="A19" s="20">
        <f t="shared" si="2"/>
        <v>14</v>
      </c>
      <c r="B19" s="4" t="str">
        <f t="shared" si="1"/>
        <v>ПО ГЭС, Железнодорожный РЭС</v>
      </c>
      <c r="C19" s="25" t="s">
        <v>55</v>
      </c>
      <c r="D19" s="25" t="s">
        <v>56</v>
      </c>
      <c r="E19" s="26">
        <v>45357</v>
      </c>
      <c r="F19" s="25" t="s">
        <v>82</v>
      </c>
      <c r="G19" s="25" t="s">
        <v>15</v>
      </c>
      <c r="H19" s="25" t="s">
        <v>20</v>
      </c>
      <c r="I19" s="28" t="s">
        <v>57</v>
      </c>
    </row>
    <row r="20" spans="1:9" ht="75" x14ac:dyDescent="0.25">
      <c r="A20" s="20">
        <f t="shared" si="2"/>
        <v>15</v>
      </c>
      <c r="B20" s="4" t="str">
        <f t="shared" si="1"/>
        <v>ПО ГЭС, Железнодорожный РЭС</v>
      </c>
      <c r="C20" s="25" t="s">
        <v>58</v>
      </c>
      <c r="D20" s="25" t="s">
        <v>56</v>
      </c>
      <c r="E20" s="26">
        <v>45357</v>
      </c>
      <c r="F20" s="25" t="s">
        <v>18</v>
      </c>
      <c r="G20" s="25" t="s">
        <v>15</v>
      </c>
      <c r="H20" s="25" t="s">
        <v>20</v>
      </c>
      <c r="I20" s="28" t="s">
        <v>59</v>
      </c>
    </row>
    <row r="21" spans="1:9" ht="37.5" x14ac:dyDescent="0.25">
      <c r="A21" s="20">
        <f t="shared" si="2"/>
        <v>16</v>
      </c>
      <c r="B21" s="4" t="str">
        <f t="shared" si="1"/>
        <v>ПО ГЭС, Советский РЭС</v>
      </c>
      <c r="C21" s="25" t="s">
        <v>60</v>
      </c>
      <c r="D21" s="25" t="s">
        <v>61</v>
      </c>
      <c r="E21" s="26">
        <v>45357</v>
      </c>
      <c r="F21" s="25" t="s">
        <v>79</v>
      </c>
      <c r="G21" s="25" t="s">
        <v>14</v>
      </c>
      <c r="H21" s="25" t="s">
        <v>20</v>
      </c>
      <c r="I21" s="28" t="s">
        <v>62</v>
      </c>
    </row>
    <row r="22" spans="1:9" ht="56.25" x14ac:dyDescent="0.25">
      <c r="A22" s="20">
        <f t="shared" si="2"/>
        <v>17</v>
      </c>
      <c r="B22" s="4" t="str">
        <f t="shared" si="1"/>
        <v>ПО ГЭС, Советский РЭС</v>
      </c>
      <c r="C22" s="25" t="s">
        <v>63</v>
      </c>
      <c r="D22" s="25" t="s">
        <v>64</v>
      </c>
      <c r="E22" s="26">
        <v>45357</v>
      </c>
      <c r="F22" s="25" t="s">
        <v>86</v>
      </c>
      <c r="G22" s="25" t="s">
        <v>14</v>
      </c>
      <c r="H22" s="25" t="s">
        <v>20</v>
      </c>
      <c r="I22" s="28" t="s">
        <v>65</v>
      </c>
    </row>
    <row r="23" spans="1:9" ht="37.5" x14ac:dyDescent="0.25">
      <c r="A23" s="20">
        <f t="shared" si="2"/>
        <v>18</v>
      </c>
      <c r="B23" s="4" t="str">
        <f t="shared" si="1"/>
        <v>ПО ГЭС, Октябрьский РЭС</v>
      </c>
      <c r="C23" s="25" t="s">
        <v>85</v>
      </c>
      <c r="D23" s="25" t="s">
        <v>26</v>
      </c>
      <c r="E23" s="26">
        <v>45357</v>
      </c>
      <c r="F23" s="25" t="s">
        <v>76</v>
      </c>
      <c r="G23" s="25" t="s">
        <v>13</v>
      </c>
      <c r="H23" s="25" t="s">
        <v>20</v>
      </c>
      <c r="I23" s="28" t="s">
        <v>40</v>
      </c>
    </row>
    <row r="24" spans="1:9" ht="37.5" x14ac:dyDescent="0.25">
      <c r="A24" s="20">
        <f t="shared" si="2"/>
        <v>19</v>
      </c>
      <c r="B24" s="4" t="str">
        <f t="shared" si="1"/>
        <v>ПО ГЭС, Советский РЭС</v>
      </c>
      <c r="C24" s="25" t="s">
        <v>80</v>
      </c>
      <c r="D24" s="25" t="s">
        <v>66</v>
      </c>
      <c r="E24" s="26">
        <v>45357</v>
      </c>
      <c r="F24" s="25" t="s">
        <v>81</v>
      </c>
      <c r="G24" s="25" t="s">
        <v>14</v>
      </c>
      <c r="H24" s="25" t="s">
        <v>20</v>
      </c>
      <c r="I24" s="28" t="s">
        <v>53</v>
      </c>
    </row>
    <row r="25" spans="1:9" ht="75" x14ac:dyDescent="0.25">
      <c r="A25" s="20">
        <f t="shared" si="2"/>
        <v>20</v>
      </c>
      <c r="B25" s="4" t="str">
        <f t="shared" si="1"/>
        <v>ПО ГЭС, Октябрьский РЭС</v>
      </c>
      <c r="C25" s="25" t="s">
        <v>78</v>
      </c>
      <c r="D25" s="25" t="s">
        <v>26</v>
      </c>
      <c r="E25" s="26">
        <v>45358</v>
      </c>
      <c r="F25" s="25" t="s">
        <v>79</v>
      </c>
      <c r="G25" s="25" t="s">
        <v>13</v>
      </c>
      <c r="H25" s="25" t="s">
        <v>20</v>
      </c>
      <c r="I25" s="28" t="s">
        <v>54</v>
      </c>
    </row>
    <row r="26" spans="1:9" ht="56.25" x14ac:dyDescent="0.25">
      <c r="A26" s="20">
        <f t="shared" si="2"/>
        <v>21</v>
      </c>
      <c r="B26" s="4" t="str">
        <f t="shared" si="1"/>
        <v>ПО ГЭС, Железнодорожный РЭС</v>
      </c>
      <c r="C26" s="25" t="s">
        <v>67</v>
      </c>
      <c r="D26" s="25" t="s">
        <v>56</v>
      </c>
      <c r="E26" s="26">
        <v>45358</v>
      </c>
      <c r="F26" s="25" t="s">
        <v>82</v>
      </c>
      <c r="G26" s="25" t="s">
        <v>15</v>
      </c>
      <c r="H26" s="25" t="s">
        <v>20</v>
      </c>
      <c r="I26" s="28" t="s">
        <v>68</v>
      </c>
    </row>
    <row r="27" spans="1:9" ht="56.25" x14ac:dyDescent="0.25">
      <c r="A27" s="20">
        <f t="shared" si="2"/>
        <v>22</v>
      </c>
      <c r="B27" s="4" t="str">
        <f t="shared" si="1"/>
        <v>ПО ГЭС, Советский РЭС</v>
      </c>
      <c r="C27" s="25" t="s">
        <v>69</v>
      </c>
      <c r="D27" s="25" t="s">
        <v>70</v>
      </c>
      <c r="E27" s="26">
        <v>45358</v>
      </c>
      <c r="F27" s="25" t="s">
        <v>83</v>
      </c>
      <c r="G27" s="25" t="s">
        <v>14</v>
      </c>
      <c r="H27" s="25" t="s">
        <v>20</v>
      </c>
      <c r="I27" s="28" t="s">
        <v>71</v>
      </c>
    </row>
    <row r="28" spans="1:9" ht="56.25" x14ac:dyDescent="0.25">
      <c r="A28" s="20">
        <f t="shared" si="2"/>
        <v>23</v>
      </c>
      <c r="B28" s="4" t="str">
        <f t="shared" si="1"/>
        <v>ПО ГЭС, Советский РЭС</v>
      </c>
      <c r="C28" s="25" t="s">
        <v>72</v>
      </c>
      <c r="D28" s="25" t="s">
        <v>73</v>
      </c>
      <c r="E28" s="26">
        <v>45358</v>
      </c>
      <c r="F28" s="25" t="s">
        <v>82</v>
      </c>
      <c r="G28" s="25" t="s">
        <v>14</v>
      </c>
      <c r="H28" s="25" t="s">
        <v>20</v>
      </c>
      <c r="I28" s="28" t="s">
        <v>74</v>
      </c>
    </row>
    <row r="29" spans="1:9" ht="37.5" x14ac:dyDescent="0.25">
      <c r="A29" s="20">
        <f t="shared" si="2"/>
        <v>24</v>
      </c>
      <c r="B29" s="4" t="str">
        <f t="shared" ref="B29" si="3">IF(G29="Октябрьский район","ПО ГЭС, Октябрьский РЭС",IF(G29="Советский район","ПО ГЭС, Советский РЭС",IF(G29="Железнодорожный район","ПО ГЭС, Железнодорожный РЭС")))</f>
        <v>ПО ГЭС, Октябрьский РЭС</v>
      </c>
      <c r="C29" s="25" t="s">
        <v>39</v>
      </c>
      <c r="D29" s="25" t="s">
        <v>26</v>
      </c>
      <c r="E29" s="26">
        <v>45358</v>
      </c>
      <c r="F29" s="25" t="s">
        <v>17</v>
      </c>
      <c r="G29" s="25" t="s">
        <v>13</v>
      </c>
      <c r="H29" s="25" t="s">
        <v>20</v>
      </c>
      <c r="I29" s="28" t="s">
        <v>40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10" priority="41"/>
  </conditionalFormatting>
  <conditionalFormatting sqref="C6:C9">
    <cfRule type="duplicateValues" dxfId="9" priority="79"/>
  </conditionalFormatting>
  <conditionalFormatting sqref="C6:C8">
    <cfRule type="duplicateValues" dxfId="8" priority="205"/>
  </conditionalFormatting>
  <conditionalFormatting sqref="C6">
    <cfRule type="duplicateValues" dxfId="7" priority="229"/>
  </conditionalFormatting>
  <conditionalFormatting sqref="C6:C11">
    <cfRule type="duplicateValues" dxfId="6" priority="259"/>
  </conditionalFormatting>
  <conditionalFormatting sqref="C6:C10">
    <cfRule type="duplicateValues" dxfId="5" priority="274"/>
    <cfRule type="duplicateValues" dxfId="4" priority="275"/>
  </conditionalFormatting>
  <conditionalFormatting sqref="C6:C10">
    <cfRule type="duplicateValues" dxfId="3" priority="276"/>
  </conditionalFormatting>
  <conditionalFormatting sqref="C6:C18">
    <cfRule type="duplicateValues" dxfId="2" priority="290"/>
  </conditionalFormatting>
  <conditionalFormatting sqref="C6:C28">
    <cfRule type="duplicateValues" dxfId="1" priority="291"/>
  </conditionalFormatting>
  <conditionalFormatting sqref="C2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2024-02-26T05:19:37Z</dcterms:modified>
</cp:coreProperties>
</file>