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B12" i="1" l="1"/>
  <c r="B13" i="1"/>
  <c r="B14" i="1"/>
  <c r="B15" i="1"/>
  <c r="B11" i="1" l="1"/>
  <c r="A7" i="1" l="1"/>
  <c r="B8" i="1" l="1"/>
  <c r="B7" i="1"/>
  <c r="B10" i="1" l="1"/>
  <c r="B9" i="1"/>
  <c r="B6" i="1"/>
  <c r="A8" i="1"/>
  <c r="A9" i="1" s="1"/>
  <c r="A10" i="1" s="1"/>
  <c r="A11" i="1" s="1"/>
  <c r="A12" i="1" s="1"/>
  <c r="A13" i="1" s="1"/>
  <c r="A14" i="1" s="1"/>
  <c r="A15" i="1" s="1"/>
</calcChain>
</file>

<file path=xl/sharedStrings.xml><?xml version="1.0" encoding="utf-8"?>
<sst xmlns="http://schemas.openxmlformats.org/spreadsheetml/2006/main" count="81" uniqueCount="47">
  <si>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</si>
  <si>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</si>
  <si>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</si>
  <si>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</si>
  <si>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</si>
  <si>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</si>
  <si>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</si>
  <si>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</si>
  <si>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</si>
  <si>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</si>
  <si>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</si>
  <si>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</si>
  <si>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</si>
  <si>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</si>
  <si>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</si>
  <si>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</si>
  <si>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</si>
  <si>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г.Улан-Удэ</t>
  </si>
  <si>
    <t>для замены опор</t>
  </si>
  <si>
    <t>ВЛ-0,4 кВ  ТП-643 ф.2</t>
  </si>
  <si>
    <t>ул. Псковский пер. 14 - 64,21а,29а,31а,32а, Котельная по  Псковский пер.</t>
  </si>
  <si>
    <t xml:space="preserve">ВЛ-0,4 кВ ТП-2044 ф.4 </t>
  </si>
  <si>
    <t xml:space="preserve">ул. Бетховена 18 - 20, 8а, ул. Бетховена 8 блок 2, ул. Бетховена 9 блок 4, ул. Бетховена 9 блок, ул. Гарнаева 3 - 17, 7а, ул. Заводской проулок 4 - 6, ул. Чайковского 9 - 39. </t>
  </si>
  <si>
    <t xml:space="preserve">ВЛ-0,4 кВ  ТП-2103 </t>
  </si>
  <si>
    <t>СНТ "Пионер-2" ул. Смородиновая.</t>
  </si>
  <si>
    <t xml:space="preserve">ВЛ-0,4 кВ  ТП-2085 </t>
  </si>
  <si>
    <t>ВЛ-10кВ ф.8 ПС Сосновая             (ТП-701,748,628,631)</t>
  </si>
  <si>
    <t xml:space="preserve">ООО Вторчермет, Жердева 16, ул. Тобольская,1а "Замбала буддийская община", ул. Братский пер. 3, ул. Ганзуринская 1, ул. Тобольская 2 -  64, ул. Тобольский пер. 1 - 14 , ул. Ялтинская 1 - 2 , 4, 7,ул.  Ялтинский пер. 1 - 2, Ялтинская 7а, Жердева 1 - 3, 19, 23, 5а, 9б, 11а, 15а, 17а, 21б, 25а, Братская 24А, Жердева 7б, 7а, 9Б блок 1, Общественный пост ГИБДД по ул. Жердева, ул. Братская 1 - 68 , Братский пер. 4 - 6, Рижская 1 - 8 , Тобольская 2, Тобольский пер. 11, Ялтинский пер. 3 - 6 , Братская 32 блок 1,  по ул. Томский пер. 1 а , кафе "Селена" по ул. Братская. Жердева 31 а, База по ул. Жердева 29а ООО «Строительная фирма Монолит», Скульптурно-художественная мастерская  по ул. Жердева 29 а, Братский тупик 1 - 17, 18, ул. Жердева 27 - 55, 29 а, ул. Саянская 2 - 18, Саянский пер. 1 - 8 , ул. Жердева 33б, 43а, ул. Жиримская 1– 14, 16, ул. Тобольская 13а, 11Б
</t>
  </si>
  <si>
    <t xml:space="preserve">ВЛ-10кВ ф.12 БВС </t>
  </si>
  <si>
    <t>для монтажа опор</t>
  </si>
  <si>
    <t xml:space="preserve">Ул. Иволгинская 13а, ЕИРЦ, магазин «Крона», магазин «Барис», магазин «Николаевский», ломбард «Сибирь», магазин «Рыболов и охотник»,, Учхоз «Байкал», Учхоз «Байкал 2», ул. Степная протока, ул. Баргузинская 1-24, пер. Баргузинский, ул. Проселочная 2-22, ул. Сельская 1-15, ул. Ольхонская 1-30, Сад «Весна», ДНТ «Весна», Сад «Коммунальник», Сад «Дружба», Сад «20 лет Победы». 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по ул.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</si>
  <si>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 xml:space="preserve">ВЛ-0,4 кВ  ТП-957 ф.8 </t>
  </si>
  <si>
    <t>для перевода абонентов</t>
  </si>
  <si>
    <t>ул. Дружбы 7 - 20, ул. Подстанционная 30, 32</t>
  </si>
  <si>
    <t>ВЛ-10 кВ  РП-21 ф.18               (ТП-693, 549, 867, 1197, 775, 860, 1169, 1266, 1196, 750, 1127, 548, 816,1348, 1334 ДНТ «Два кита»)</t>
  </si>
  <si>
    <t>Ул. Звенигородская 1-51,101, ул. Дальневосточная 116-150, 150а, ул. Северная 48-154, ул. Барнаульская 107-168, ул. К. Цеткин 100-144, ул. Р. Люксембург 72-123, ул. Манская 1-25, ул. Груздева 113, ул. Боевая 12-16, ул. Полковая 3-12, ул. Полковая проезд 1, 2, пер. Барнаульский 1-65, Центр защиты леса по ул. Северная 133, Котельная Центр защиты леса, Котельная по ул. Северная 92 , ООО Роксан, МРОШ "Тэнгэри", ООО Пульс Радио, ОАО МТС.</t>
  </si>
  <si>
    <t xml:space="preserve">ТП-963 </t>
  </si>
  <si>
    <t>замены трансформатора</t>
  </si>
  <si>
    <t>п. Сужа ул. Карьер 7 - 30, кафе по ул. Карьер, 5</t>
  </si>
  <si>
    <t>ТП-930</t>
  </si>
  <si>
    <t>ул. Автотранспортная 41 - 51/1</t>
  </si>
  <si>
    <t>Информация о планируемых отключениях в сетях ПО ГЭС, ЦЭС в период с 12  по 16 сентября 2022 года</t>
  </si>
  <si>
    <t>12,13,15,16.09.2022</t>
  </si>
  <si>
    <t>12-16.09.2022</t>
  </si>
  <si>
    <t xml:space="preserve"> 09-00 - 18-00</t>
  </si>
  <si>
    <t>13,15,16.09.2022</t>
  </si>
  <si>
    <t>15,16.09.2022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</si>
</sst>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3"/>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4" fillId="0" borderId="0" xfId="0" applyFont="1" applyFill="1" applyAlignment="1">
      <alignment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3" xfId="0" applyFont="1" applyFill="1" applyBorder="1" applyAlignment="1">
      <alignment horizontal="center" vertical="center" wrapText="1"/>
    </xf>
    <xf numFmtId="0" fontId="7" fillId="0" borderId="1" xfId="0" applyFont="1" applyBorder="1" applyAlignment="1">
      <alignment horizontal="left" vertical="center" wrapText="1"/>
    </xf>
    <xf numFmtId="0" fontId="3" fillId="0" borderId="1" xfId="0" applyFont="1" applyBorder="1" applyAlignment="1">
      <alignment horizontal="left"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zoomScale="65" zoomScaleNormal="65" zoomScaleSheetLayoutView="75" zoomScalePageLayoutView="75" workbookViewId="0">
      <selection activeCell="B11" sqref="B11:B15"/>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7" t="s">
        <v>41</v>
      </c>
      <c r="C2" s="27"/>
      <c r="D2" s="27"/>
      <c r="E2" s="27"/>
      <c r="F2" s="27"/>
      <c r="G2" s="27"/>
      <c r="H2" s="27"/>
      <c r="I2" s="27"/>
    </row>
    <row r="3" spans="1:9" ht="39.75" customHeight="1" x14ac:dyDescent="0.25">
      <c r="E3" s="29" t="s">
        <v>15</v>
      </c>
      <c r="F3" s="29"/>
      <c r="G3" s="29"/>
      <c r="H3" s="29"/>
    </row>
    <row r="4" spans="1:9" ht="36" customHeight="1" x14ac:dyDescent="0.25">
      <c r="A4" s="28" t="s">
        <v>0</v>
      </c>
      <c r="B4" s="28" t="s">
        <v>1</v>
      </c>
      <c r="C4" s="28" t="s">
        <v>2</v>
      </c>
      <c r="D4" s="28" t="s">
        <v>3</v>
      </c>
      <c r="E4" s="28" t="s">
        <v>4</v>
      </c>
      <c r="F4" s="28"/>
      <c r="G4" s="28" t="s">
        <v>5</v>
      </c>
      <c r="H4" s="28"/>
      <c r="I4" s="28"/>
    </row>
    <row r="5" spans="1:9" ht="56.25" x14ac:dyDescent="0.25">
      <c r="A5" s="28"/>
      <c r="B5" s="28"/>
      <c r="C5" s="28"/>
      <c r="D5" s="28"/>
      <c r="E5" s="6" t="s">
        <v>6</v>
      </c>
      <c r="F5" s="6" t="s">
        <v>7</v>
      </c>
      <c r="G5" s="6" t="s">
        <v>8</v>
      </c>
      <c r="H5" s="6" t="s">
        <v>9</v>
      </c>
      <c r="I5" s="5" t="s">
        <v>10</v>
      </c>
    </row>
    <row r="6" spans="1:9" s="13" customFormat="1" ht="37.5" x14ac:dyDescent="0.3">
      <c r="A6" s="12">
        <v>1</v>
      </c>
      <c r="B6" s="15" t="str">
        <f t="shared" ref="B6:B15"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16" t="s">
        <v>19</v>
      </c>
      <c r="D6" s="21" t="s">
        <v>18</v>
      </c>
      <c r="E6" s="22" t="s">
        <v>42</v>
      </c>
      <c r="F6" s="23" t="s">
        <v>16</v>
      </c>
      <c r="G6" s="23" t="s">
        <v>13</v>
      </c>
      <c r="H6" s="23" t="s">
        <v>17</v>
      </c>
      <c r="I6" s="25" t="s">
        <v>20</v>
      </c>
    </row>
    <row r="7" spans="1:9" s="14" customFormat="1" ht="74.25" customHeight="1" x14ac:dyDescent="0.3">
      <c r="A7" s="10">
        <f>A6+1</f>
        <v>2</v>
      </c>
      <c r="B7" s="15"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16" t="s">
        <v>21</v>
      </c>
      <c r="D7" s="21" t="s">
        <v>18</v>
      </c>
      <c r="E7" s="22" t="s">
        <v>42</v>
      </c>
      <c r="F7" s="23" t="s">
        <v>16</v>
      </c>
      <c r="G7" s="23" t="s">
        <v>14</v>
      </c>
      <c r="H7" s="23" t="s">
        <v>17</v>
      </c>
      <c r="I7" s="26" t="s">
        <v>22</v>
      </c>
    </row>
    <row r="8" spans="1:9" ht="54.75" customHeight="1" x14ac:dyDescent="0.25">
      <c r="A8" s="7">
        <f>A7+1</f>
        <v>3</v>
      </c>
      <c r="B8" s="15" t="str">
        <f>IF(G8="Октябрьский район","ПО ГЭС, Октябрьский РЭС",IF(G8="Советский район","ПО ГЭС, Советский РЭС",IF(G8="Железнодорожный район","ПО ГЭС, Железнодорожный РЭС")))</f>
        <v>ПО ГЭС, Железнодорожный РЭС</v>
      </c>
      <c r="C8" s="16" t="s">
        <v>23</v>
      </c>
      <c r="D8" s="21" t="s">
        <v>18</v>
      </c>
      <c r="E8" s="22" t="s">
        <v>43</v>
      </c>
      <c r="F8" s="23" t="s">
        <v>16</v>
      </c>
      <c r="G8" s="23" t="s">
        <v>14</v>
      </c>
      <c r="H8" s="23" t="s">
        <v>17</v>
      </c>
      <c r="I8" s="25" t="s">
        <v>24</v>
      </c>
    </row>
    <row r="9" spans="1:9" ht="129" customHeight="1" x14ac:dyDescent="0.25">
      <c r="A9" s="10">
        <f t="shared" ref="A9:A15" si="1">A8+1</f>
        <v>4</v>
      </c>
      <c r="B9" s="15" t="str">
        <f t="shared" si="0"/>
        <v>ПО ГЭС, Железнодорожный РЭС</v>
      </c>
      <c r="C9" s="16" t="s">
        <v>25</v>
      </c>
      <c r="D9" s="21" t="s">
        <v>18</v>
      </c>
      <c r="E9" s="22" t="s">
        <v>43</v>
      </c>
      <c r="F9" s="23" t="s">
        <v>16</v>
      </c>
      <c r="G9" s="23" t="s">
        <v>14</v>
      </c>
      <c r="H9" s="23" t="s">
        <v>17</v>
      </c>
      <c r="I9" s="25" t="s">
        <v>24</v>
      </c>
    </row>
    <row r="10" spans="1:9" s="9" customFormat="1" ht="144.75" customHeight="1" x14ac:dyDescent="0.25">
      <c r="A10" s="8">
        <f t="shared" si="1"/>
        <v>5</v>
      </c>
      <c r="B10" s="15" t="str">
        <f t="shared" si="0"/>
        <v>ПО ГЭС, Октябрьский РЭС</v>
      </c>
      <c r="C10" s="24" t="s">
        <v>26</v>
      </c>
      <c r="D10" s="21" t="s">
        <v>18</v>
      </c>
      <c r="E10" s="22" t="s">
        <v>42</v>
      </c>
      <c r="F10" s="23" t="s">
        <v>16</v>
      </c>
      <c r="G10" s="23" t="s">
        <v>13</v>
      </c>
      <c r="H10" s="23" t="s">
        <v>17</v>
      </c>
      <c r="I10" s="17" t="s">
        <v>27</v>
      </c>
    </row>
    <row r="11" spans="1:9" ht="300" x14ac:dyDescent="0.25">
      <c r="A11" s="18">
        <f t="shared" si="1"/>
        <v>6</v>
      </c>
      <c r="B11" s="15" t="str">
        <f t="shared" si="0"/>
        <v>ПО ГЭС, Советский РЭС</v>
      </c>
      <c r="C11" s="24" t="s">
        <v>28</v>
      </c>
      <c r="D11" s="21" t="s">
        <v>29</v>
      </c>
      <c r="E11" s="22">
        <v>44816</v>
      </c>
      <c r="F11" s="23" t="s">
        <v>44</v>
      </c>
      <c r="G11" s="23" t="s">
        <v>12</v>
      </c>
      <c r="H11" s="23" t="s">
        <v>17</v>
      </c>
      <c r="I11" s="17" t="s">
        <v>30</v>
      </c>
    </row>
    <row r="12" spans="1:9" s="19" customFormat="1" ht="96" customHeight="1" x14ac:dyDescent="0.3">
      <c r="A12" s="18">
        <f t="shared" si="1"/>
        <v>7</v>
      </c>
      <c r="B12" s="20" t="str">
        <f t="shared" si="0"/>
        <v>ПО ГЭС, Советский РЭС</v>
      </c>
      <c r="C12" s="24" t="s">
        <v>31</v>
      </c>
      <c r="D12" s="21" t="s">
        <v>32</v>
      </c>
      <c r="E12" s="22" t="s">
        <v>45</v>
      </c>
      <c r="F12" s="23" t="s">
        <v>16</v>
      </c>
      <c r="G12" s="23" t="s">
        <v>12</v>
      </c>
      <c r="H12" s="23" t="s">
        <v>17</v>
      </c>
      <c r="I12" s="25" t="s">
        <v>33</v>
      </c>
    </row>
    <row r="13" spans="1:9" ht="131.25" x14ac:dyDescent="0.25">
      <c r="A13" s="18">
        <f t="shared" si="1"/>
        <v>8</v>
      </c>
      <c r="B13" s="20" t="str">
        <f t="shared" si="0"/>
        <v>ПО ГЭС, Октябрьский РЭС</v>
      </c>
      <c r="C13" s="16" t="s">
        <v>34</v>
      </c>
      <c r="D13" s="21" t="s">
        <v>18</v>
      </c>
      <c r="E13" s="22" t="s">
        <v>46</v>
      </c>
      <c r="F13" s="23" t="s">
        <v>16</v>
      </c>
      <c r="G13" s="23" t="s">
        <v>13</v>
      </c>
      <c r="H13" s="23" t="s">
        <v>17</v>
      </c>
      <c r="I13" s="17" t="s">
        <v>35</v>
      </c>
    </row>
    <row r="14" spans="1:9" ht="37.5" x14ac:dyDescent="0.25">
      <c r="A14" s="18">
        <f t="shared" si="1"/>
        <v>9</v>
      </c>
      <c r="B14" s="20" t="str">
        <f t="shared" si="0"/>
        <v>ПО ГЭС, Советский РЭС</v>
      </c>
      <c r="C14" s="16" t="s">
        <v>36</v>
      </c>
      <c r="D14" s="21" t="s">
        <v>37</v>
      </c>
      <c r="E14" s="11">
        <v>44819</v>
      </c>
      <c r="F14" s="23" t="s">
        <v>16</v>
      </c>
      <c r="G14" s="23" t="s">
        <v>12</v>
      </c>
      <c r="H14" s="23" t="s">
        <v>17</v>
      </c>
      <c r="I14" s="25" t="s">
        <v>38</v>
      </c>
    </row>
    <row r="15" spans="1:9" ht="37.5" x14ac:dyDescent="0.25">
      <c r="A15" s="18">
        <f t="shared" si="1"/>
        <v>10</v>
      </c>
      <c r="B15" s="20" t="str">
        <f t="shared" si="0"/>
        <v>ПО ГЭС, Советский РЭС</v>
      </c>
      <c r="C15" s="16" t="s">
        <v>39</v>
      </c>
      <c r="D15" s="21" t="s">
        <v>37</v>
      </c>
      <c r="E15" s="11">
        <v>44819</v>
      </c>
      <c r="F15" s="23" t="s">
        <v>16</v>
      </c>
      <c r="G15" s="23" t="s">
        <v>12</v>
      </c>
      <c r="H15" s="23" t="s">
        <v>17</v>
      </c>
      <c r="I15" s="17" t="s">
        <v>40</v>
      </c>
    </row>
  </sheetData>
  <mergeCells count="8">
    <mergeCell ref="B2:I2"/>
    <mergeCell ref="G4:I4"/>
    <mergeCell ref="A4:A5"/>
    <mergeCell ref="B4:B5"/>
    <mergeCell ref="C4:C5"/>
    <mergeCell ref="D4:D5"/>
    <mergeCell ref="E4:F4"/>
    <mergeCell ref="E3:H3"/>
  </mergeCells>
  <conditionalFormatting sqref="F8">
    <cfRule type="timePeriod" dxfId="10" priority="31" timePeriod="yesterday">
      <formula>FLOOR(F8,1)=TODAY()-1</formula>
    </cfRule>
  </conditionalFormatting>
  <conditionalFormatting sqref="F12">
    <cfRule type="timePeriod" dxfId="9" priority="30" timePeriod="yesterday">
      <formula>FLOOR(F12,1)=TODAY()-1</formula>
    </cfRule>
  </conditionalFormatting>
  <conditionalFormatting sqref="F9">
    <cfRule type="timePeriod" dxfId="8" priority="29" timePeriod="yesterday">
      <formula>FLOOR(F9,1)=TODAY()-1</formula>
    </cfRule>
  </conditionalFormatting>
  <conditionalFormatting sqref="F13">
    <cfRule type="timePeriod" dxfId="7" priority="28" timePeriod="yesterday">
      <formula>FLOOR(F13,1)=TODAY()-1</formula>
    </cfRule>
  </conditionalFormatting>
  <conditionalFormatting sqref="F10">
    <cfRule type="timePeriod" dxfId="6" priority="27" timePeriod="yesterday">
      <formula>FLOOR(F10,1)=TODAY()-1</formula>
    </cfRule>
  </conditionalFormatting>
  <conditionalFormatting sqref="F11">
    <cfRule type="timePeriod" dxfId="5" priority="26" timePeriod="yesterday">
      <formula>FLOOR(F11,1)=TODAY()-1</formula>
    </cfRule>
  </conditionalFormatting>
  <conditionalFormatting sqref="F14">
    <cfRule type="timePeriod" dxfId="4" priority="25" timePeriod="yesterday">
      <formula>FLOOR(F14,1)=TODAY()-1</formula>
    </cfRule>
  </conditionalFormatting>
  <conditionalFormatting sqref="F15">
    <cfRule type="timePeriod" dxfId="3" priority="24" timePeriod="yesterday">
      <formula>FLOOR(F15,1)=TODAY()-1</formula>
    </cfRule>
  </conditionalFormatting>
  <conditionalFormatting sqref="F6">
    <cfRule type="timePeriod" dxfId="2" priority="23" timePeriod="yesterday">
      <formula>FLOOR(F6,1)=TODAY()-1</formula>
    </cfRule>
  </conditionalFormatting>
  <conditionalFormatting sqref="F7">
    <cfRule type="timePeriod" dxfId="1" priority="22" timePeriod="yesterday">
      <formula>FLOOR(F7,1)=TODAY()-1</formula>
    </cfRule>
  </conditionalFormatting>
  <conditionalFormatting sqref="C6:C15">
    <cfRule type="duplicateValues" dxfId="0" priority="50"/>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2022-09-06T01:50:31Z</dcterms:modified>
</cp:coreProperties>
</file>