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1805" windowHeight="973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29" i="1" l="1"/>
  <c r="B29" i="1"/>
  <c r="A25" i="1" l="1"/>
  <c r="A26" i="1" s="1"/>
  <c r="A27" i="1" s="1"/>
  <c r="A28" i="1" s="1"/>
  <c r="B25" i="1"/>
  <c r="B26" i="1"/>
  <c r="B27" i="1"/>
  <c r="B28" i="1"/>
  <c r="A7" i="1" l="1"/>
  <c r="B21" i="1"/>
  <c r="B22" i="1"/>
  <c r="B23" i="1"/>
  <c r="B24" i="1"/>
  <c r="B18" i="1" l="1"/>
  <c r="B19" i="1"/>
  <c r="B20" i="1"/>
  <c r="B12" i="1"/>
  <c r="B13" i="1"/>
  <c r="B14" i="1"/>
  <c r="B15" i="1"/>
  <c r="B16" i="1"/>
  <c r="B17" i="1"/>
  <c r="B11" i="1" l="1"/>
  <c r="B9" i="1" l="1"/>
  <c r="B10" i="1"/>
  <c r="B8" i="1" l="1"/>
  <c r="B7" i="1" l="1"/>
  <c r="B6" i="1" l="1"/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</calcChain>
</file>

<file path=xl/sharedStrings.xml><?xml version="1.0" encoding="utf-8"?>
<sst xmlns="http://schemas.openxmlformats.org/spreadsheetml/2006/main" count="157" uniqueCount="85">
  <si>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</si>
  <si>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</si>
  <si>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</si>
  <si>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</si>
  <si>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</si>
  <si>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</si>
  <si>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</si>
  <si>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</si>
  <si>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</si>
  <si>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</si>
  <si>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</si>
  <si>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</si>
  <si>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Советский, Октябрьский , Железнодорожный районы г. Улан-Удэ</t>
  </si>
  <si>
    <t>Железнодорожный район</t>
  </si>
  <si>
    <t>Октябрьский район</t>
  </si>
  <si>
    <t>Советский район</t>
  </si>
  <si>
    <t xml:space="preserve">ВЛ-0,4кВ ф.1 ТП-203 </t>
  </si>
  <si>
    <t xml:space="preserve">ВЛ-0,4кВ ф.1 от ТП-420 </t>
  </si>
  <si>
    <t>для перевода абонентов на новую ВЛИ</t>
  </si>
  <si>
    <t>для текущего ремонта</t>
  </si>
  <si>
    <t>ДНТ Енисей, ДНТ-Лоза, ДНТ-Академический, ДНТ-Надежда, ДНТ-Олимпийский, ДНТ-ВСГТУ, ДНТ-Зеленый бор, СНТ-Тепловик, ул. Южный проезд, ул. Южная 1-15, ул. Праздничная 1-27, ул. Горхонская, ул. Нижнеангарская 2-27, ул. Кичерская 2-20, ул. Муйская 4-21, ул. Волочаевская 4-21, ул Челутаевская 4-64, скважина и котельная  п. Тальцы19, Школа №30, ИП Глазунова, ИП Шукуров, ИП Сажин.</t>
  </si>
  <si>
    <t>Информация о планируемых отключениях в сетях ПО ГЭС, ЦЭС в период с 11 ноября  по 17 ноября 2024 года</t>
  </si>
  <si>
    <t xml:space="preserve">ВЛ-10кВ ф.9 РП-30 </t>
  </si>
  <si>
    <t>для сборки шлейфов ТП</t>
  </si>
  <si>
    <t xml:space="preserve">с 13-00 до 17-00 </t>
  </si>
  <si>
    <t>Улан-Удэ</t>
  </si>
  <si>
    <t xml:space="preserve">Ул. Комарова 15Б-100, ул. Ольховая 2-72, п. Зеленый 49, ул. Лучистая 12-83, ул. Седова, ул. Кошевого, кол. Сад Пионер-2, ул. Тюленина, ул. Смирнова, ул. Земнухова, ул. Громовой, скважина пос. Зеленый МУП «Водоканал», производственная база ООО Байкал Экспорт, ул. Гавань, меб. Фабрика «Постулат», ГСМ «Авиалинии», кир. Завод (пос. Площадка), школа №23, скважина МУП «Водоканал» по ул. Авиационной, ул. Сперанского, ул. Авиационная, Амбулатория по ул. Авиационная, ул. Верхнеудинская, ул. Таганская, ул. Школьная, ул. Железнодорожников, ДНТ Молодежное, Котельная школы №23, СНТ Гавань.                                                                                                                                       </t>
  </si>
  <si>
    <t xml:space="preserve">РП-27 яч.№13 </t>
  </si>
  <si>
    <t>для проф. контроль цепей РЗА</t>
  </si>
  <si>
    <t xml:space="preserve">с 09-00 до 17-00 </t>
  </si>
  <si>
    <t xml:space="preserve">ООО Байкал-моторс, маг. «За рулем», а/ц «Ниссан», вед. лечебница, ИП Нечаев.. </t>
  </si>
  <si>
    <t xml:space="preserve">ВЛ-0,4 кВ ф.2 от ТП-1413 </t>
  </si>
  <si>
    <t>для замены провода</t>
  </si>
  <si>
    <t xml:space="preserve">с 10-00 до 16-00 </t>
  </si>
  <si>
    <t xml:space="preserve">п. Забайкальский, ул. Холмистая 1 – 39, ул. Совхозная, 2-20. </t>
  </si>
  <si>
    <t xml:space="preserve">ТП-171 РУ-0,4кВ </t>
  </si>
  <si>
    <t>для включения КЛ, ТО</t>
  </si>
  <si>
    <t xml:space="preserve"> с 13-00 до 17-00  </t>
  </si>
  <si>
    <t xml:space="preserve">ул. Чертенкова 1,2,6,1а,8а, Пр. 50-летия Октября 15,17,19, ул. Пушкина 4, Детсад Огонек по ул.Чертенкова 1а, ул. Рылеева 3, Школа № 14 по ул. Черенкова 3. </t>
  </si>
  <si>
    <t xml:space="preserve">ВЛ-10кВ ф.12 ПС БВС от СП-1 </t>
  </si>
  <si>
    <t>для установка новой опоры</t>
  </si>
  <si>
    <t xml:space="preserve">с 10-00 до 18-00 </t>
  </si>
  <si>
    <t xml:space="preserve">ул. Проселочная, 1-17, ул. Сельская, 1-10, ул. Ольхонская,1-29, ул. Баргузинская, 1-19,  ул. Степная протока, 1-50, Сад «Весна», Сад «Коммунальник», Сад «Дружба», Сад «20 лет Победы». </t>
  </si>
  <si>
    <t xml:space="preserve">ВЛ-6кВ ф.4 РП-9 </t>
  </si>
  <si>
    <t>для сборки шлейфов</t>
  </si>
  <si>
    <t xml:space="preserve">с 09-00 до 12-00 </t>
  </si>
  <si>
    <t>ул. Рокоссовского 37а ООО "Вуд-мастер", ул. Шаляпина 2 ООО ДВК, ул. Шаляпина 2г ИП Хомяков.</t>
  </si>
  <si>
    <t xml:space="preserve">РП-27 яч.№12 </t>
  </si>
  <si>
    <t>ул. Ринчино 29к.1, ул. Ринчино,35 ( Школа-сад №108), ул. Ринчино,37(  МАОУ СОШ №108).</t>
  </si>
  <si>
    <t xml:space="preserve">РУ-0,4 кВ от ТП-1029 </t>
  </si>
  <si>
    <t xml:space="preserve">п. Забайкальский, ул. Васильковая 1-24, ул. Ромашковая 1-48, ул. Грибная 1-56, ул. Малиновая 1-46, ПСЭ-464 по ул. Грибная.  </t>
  </si>
  <si>
    <t>РУ-6/0,4кВ от ТП-236</t>
  </si>
  <si>
    <t>для регулировки напряжения и ТО</t>
  </si>
  <si>
    <t xml:space="preserve">с 09-00 до 17-00  </t>
  </si>
  <si>
    <t>ул. Амагаева 65-158, Бородинский пер. 5-45, ул. Лысогорская 83-112, ул. 8-го Марта 8-35.</t>
  </si>
  <si>
    <t xml:space="preserve">ВЛ-0,4кВ ф.2 от ТП-410 </t>
  </si>
  <si>
    <t>для установки опор</t>
  </si>
  <si>
    <t>с 10-00 до 17-00</t>
  </si>
  <si>
    <t xml:space="preserve">пер. Кемеровский 2-20, пер. Грачевская, 14-79. </t>
  </si>
  <si>
    <t>ул. Батарейная 9-60, ул. Гарнизонная 14-24, 24а, ул. Сотниковская 1-23, ул. Тухачевского 1-14, ул. Черемховская 1-14, ул. Березовская 1-8, ул. Начинская 1-16, ул. Батарейная 3а (цех по производству мясных полуфабрикатов).</t>
  </si>
  <si>
    <t xml:space="preserve">ВЛ-10кВ ф.4 РП-ЦВМ </t>
  </si>
  <si>
    <t xml:space="preserve">с 09-00 до 13-00 </t>
  </si>
  <si>
    <t xml:space="preserve">ВЛ-0,4кВ ф.1,2,3,4 от ТП-21 </t>
  </si>
  <si>
    <t>для правки опор</t>
  </si>
  <si>
    <t>ул. Листовая 1-150.</t>
  </si>
  <si>
    <t xml:space="preserve">РУ-0,4кВ ТП-135 </t>
  </si>
  <si>
    <t>для перевода и распределения нагрузок</t>
  </si>
  <si>
    <t xml:space="preserve">с 09-00 до 16-00   </t>
  </si>
  <si>
    <t>ул. Кирпичная 1-4, ул. Тропинина 1-14, ул. Рокоссовского 4-54, Коллективный сад им. Мичурина, ул. Шаляпина 8-27, Детсад № 1 по ул. Маховая 1.</t>
  </si>
  <si>
    <t>СНТ 20 лет Победы.</t>
  </si>
  <si>
    <t xml:space="preserve">РУ-0,4кВ ТП-2045 </t>
  </si>
  <si>
    <t>для ТО и перераспределения нагрузок</t>
  </si>
  <si>
    <t>ул. Грибоедова 29-33, 20а, 20б, 22а, 22б, ул. Заиграевская 35-44, Школа 36 по ул. Магистральная 3в.</t>
  </si>
  <si>
    <t xml:space="preserve">ВЛ-6кВ ПС «Птицефабрика» ф.3 </t>
  </si>
  <si>
    <t xml:space="preserve">ВЛ-6кВ ф.60 ПС Машзавод </t>
  </si>
  <si>
    <t>для безопасного ведения работ</t>
  </si>
  <si>
    <t xml:space="preserve">с 09-00 до 16-00 </t>
  </si>
  <si>
    <t xml:space="preserve">СНТ "Пионер-2", ул. Гарнаева 8 - 18, ул. Комарова 1 - 7,3А,3Б, ул. Моцарта 12 - 16, ул. Гарнаева 8 - 14, ул. Чайковского 10а, 24 - 28. </t>
  </si>
  <si>
    <t xml:space="preserve">ВЛ-10кВ ф.7 ПС «АРЗ» </t>
  </si>
  <si>
    <t>для восстановление двойной вязки оп.45</t>
  </si>
  <si>
    <t xml:space="preserve">с 10-00 до 17-00 </t>
  </si>
  <si>
    <t>Станция «Мегафон» ул. Центральная №26 (Исток), станция «МТС», ДНТ «Сокол», ул. Карьер (с. Сужа), СНТ Баян Тала, ИП Пак, п. Исток ул. Победы, 1-41, 32А, ул. Светлогорская, 7 - 32, пер. Карьерный, 1-8, ул. Прибрежная, 2 - 40, ул. Полынная, 1-37, ул. Земляничная  1-22, ул. Инская 1-16, ул. Карьерная 23–31,  ул. Природная 19-36, Подсобное хозяйство ПСЗ, ул. Центральная 2 – 28, пос. Аэропорт 30,31,34, АЗС-1, КНС Аэропорт,  ул. Изумрудная 3, ул. Номинская 10, ДНТ «Навигатор».</t>
  </si>
  <si>
    <t xml:space="preserve">РУ-0,4кВ от ТП-1029 </t>
  </si>
  <si>
    <t xml:space="preserve">ВЛ-0,4кВ ф. 2 от ТП-410 </t>
  </si>
  <si>
    <t>ДНТ "Лесное", МРО Духовный центр "Боо мургэл". Видеонаблюдение (авиалесоохрана)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</si>
</sst>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0"/>
      <name val="Arial Cyr"/>
      <charset val="204"/>
    </font>
    <font>
      <sz val="14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30">
    <xf numFmtId="0" fontId="0" fillId="0" borderId="0" xfId="0"/>
    <xf numFmtId="0" fontId="2" fillId="0" borderId="0" xfId="0" applyFont="1" applyFill="1"/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/>
    <xf numFmtId="0" fontId="3" fillId="2" borderId="0" xfId="0" applyFont="1" applyFill="1" applyAlignment="1">
      <alignment vertical="top"/>
    </xf>
    <xf numFmtId="0" fontId="3" fillId="2" borderId="0" xfId="0" applyFont="1" applyFill="1" applyAlignment="1"/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/>
  </cellXfs>
  <cellStyles count="3">
    <cellStyle name="Обычный" xfId="0" builtinId="0"/>
    <cellStyle name="Обычный 13" xfId="2"/>
    <cellStyle name="Обычный 3" xfId="1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topLeftCell="A19" zoomScale="50" zoomScaleNormal="50" zoomScaleSheetLayoutView="75" zoomScalePageLayoutView="75" workbookViewId="0">
      <selection activeCell="H55" sqref="H55"/>
    </sheetView>
  </sheetViews>
  <sheetFormatPr defaultColWidth="9.140625" defaultRowHeight="18.75" x14ac:dyDescent="0.3"/>
  <cols>
    <col min="1" max="1" width="5.85546875" style="2" customWidth="1"/>
    <col min="2" max="2" width="32.28515625" style="1" customWidth="1"/>
    <col min="3" max="3" width="37.85546875" style="12" customWidth="1"/>
    <col min="4" max="4" width="31" style="12" customWidth="1"/>
    <col min="5" max="5" width="27.7109375" style="1" customWidth="1"/>
    <col min="6" max="6" width="21" style="6" customWidth="1"/>
    <col min="7" max="7" width="32.140625" style="19" customWidth="1"/>
    <col min="8" max="8" width="26.28515625" style="6" customWidth="1"/>
    <col min="9" max="9" width="123.28515625" style="8" customWidth="1"/>
    <col min="10" max="10" width="16.7109375" style="2" customWidth="1"/>
    <col min="11" max="16384" width="9.140625" style="2"/>
  </cols>
  <sheetData>
    <row r="1" spans="1:9" ht="21" customHeight="1" x14ac:dyDescent="0.3">
      <c r="I1" s="7" t="s">
        <v>11</v>
      </c>
    </row>
    <row r="2" spans="1:9" ht="20.25" x14ac:dyDescent="0.3">
      <c r="B2" s="25" t="s">
        <v>21</v>
      </c>
      <c r="C2" s="25"/>
      <c r="D2" s="25"/>
      <c r="E2" s="25"/>
      <c r="F2" s="25"/>
      <c r="G2" s="25"/>
      <c r="H2" s="25"/>
      <c r="I2" s="25"/>
    </row>
    <row r="3" spans="1:9" ht="39.75" customHeight="1" x14ac:dyDescent="0.3">
      <c r="E3" s="27" t="s">
        <v>12</v>
      </c>
      <c r="F3" s="27"/>
      <c r="G3" s="27"/>
      <c r="H3" s="27"/>
    </row>
    <row r="4" spans="1:9" ht="36" customHeight="1" x14ac:dyDescent="0.25">
      <c r="A4" s="26" t="s">
        <v>0</v>
      </c>
      <c r="B4" s="26" t="s">
        <v>1</v>
      </c>
      <c r="C4" s="26" t="s">
        <v>2</v>
      </c>
      <c r="D4" s="26" t="s">
        <v>3</v>
      </c>
      <c r="E4" s="26" t="s">
        <v>4</v>
      </c>
      <c r="F4" s="26"/>
      <c r="G4" s="26" t="s">
        <v>5</v>
      </c>
      <c r="H4" s="26"/>
      <c r="I4" s="26"/>
    </row>
    <row r="5" spans="1:9" ht="56.25" x14ac:dyDescent="0.25">
      <c r="A5" s="26"/>
      <c r="B5" s="26"/>
      <c r="C5" s="26"/>
      <c r="D5" s="26"/>
      <c r="E5" s="3" t="s">
        <v>6</v>
      </c>
      <c r="F5" s="5" t="s">
        <v>7</v>
      </c>
      <c r="G5" s="16" t="s">
        <v>8</v>
      </c>
      <c r="H5" s="5" t="s">
        <v>9</v>
      </c>
      <c r="I5" s="9" t="s">
        <v>10</v>
      </c>
    </row>
    <row r="6" spans="1:9" s="10" customFormat="1" ht="198" customHeight="1" x14ac:dyDescent="0.3">
      <c r="A6" s="11">
        <v>1</v>
      </c>
      <c r="B6" s="11" t="str">
        <f t="shared" ref="B6:B29" si="0">IF(G6="Октябрьский район","ПО ГЭС, Октябрьский РЭС",IF(G6="Советский район","ПО ГЭС, Советский РЭС",IF(G6="Железнодорожный район","ПО ГЭС, Железнодорожный РЭС")))</f>
        <v>ПО ГЭС, Железнодорожный РЭС</v>
      </c>
      <c r="C6" s="24" t="s">
        <v>22</v>
      </c>
      <c r="D6" s="24" t="s">
        <v>23</v>
      </c>
      <c r="E6" s="18">
        <v>45607</v>
      </c>
      <c r="F6" s="24" t="s">
        <v>24</v>
      </c>
      <c r="G6" s="17" t="s">
        <v>13</v>
      </c>
      <c r="H6" s="24" t="s">
        <v>25</v>
      </c>
      <c r="I6" s="22" t="s">
        <v>26</v>
      </c>
    </row>
    <row r="7" spans="1:9" ht="136.5" customHeight="1" x14ac:dyDescent="0.25">
      <c r="A7" s="14">
        <f>A6+1</f>
        <v>2</v>
      </c>
      <c r="B7" s="4" t="str">
        <f t="shared" si="0"/>
        <v>ПО ГЭС, Октябрьский РЭС</v>
      </c>
      <c r="C7" s="24" t="s">
        <v>27</v>
      </c>
      <c r="D7" s="24" t="s">
        <v>28</v>
      </c>
      <c r="E7" s="18">
        <v>45607</v>
      </c>
      <c r="F7" s="24" t="s">
        <v>29</v>
      </c>
      <c r="G7" s="17" t="s">
        <v>14</v>
      </c>
      <c r="H7" s="24" t="s">
        <v>25</v>
      </c>
      <c r="I7" s="22" t="s">
        <v>30</v>
      </c>
    </row>
    <row r="8" spans="1:9" s="13" customFormat="1" ht="37.5" x14ac:dyDescent="0.25">
      <c r="A8" s="15">
        <f t="shared" ref="A8:A29" si="1">A7+1</f>
        <v>3</v>
      </c>
      <c r="B8" s="4" t="str">
        <f t="shared" si="0"/>
        <v>ПО ГЭС, Октябрьский РЭС</v>
      </c>
      <c r="C8" s="24" t="s">
        <v>31</v>
      </c>
      <c r="D8" s="24" t="s">
        <v>32</v>
      </c>
      <c r="E8" s="18">
        <v>45607</v>
      </c>
      <c r="F8" s="24" t="s">
        <v>33</v>
      </c>
      <c r="G8" s="17" t="s">
        <v>14</v>
      </c>
      <c r="H8" s="24" t="s">
        <v>25</v>
      </c>
      <c r="I8" s="22" t="s">
        <v>34</v>
      </c>
    </row>
    <row r="9" spans="1:9" ht="37.5" x14ac:dyDescent="0.25">
      <c r="A9" s="16">
        <f t="shared" si="1"/>
        <v>4</v>
      </c>
      <c r="B9" s="4" t="str">
        <f t="shared" si="0"/>
        <v>ПО ГЭС, Железнодорожный РЭС</v>
      </c>
      <c r="C9" s="24" t="s">
        <v>35</v>
      </c>
      <c r="D9" s="24" t="s">
        <v>36</v>
      </c>
      <c r="E9" s="18">
        <v>45607</v>
      </c>
      <c r="F9" s="24" t="s">
        <v>37</v>
      </c>
      <c r="G9" s="17" t="s">
        <v>13</v>
      </c>
      <c r="H9" s="24" t="s">
        <v>25</v>
      </c>
      <c r="I9" s="22" t="s">
        <v>38</v>
      </c>
    </row>
    <row r="10" spans="1:9" ht="37.5" x14ac:dyDescent="0.25">
      <c r="A10" s="16">
        <f t="shared" si="1"/>
        <v>5</v>
      </c>
      <c r="B10" s="4" t="str">
        <f t="shared" si="0"/>
        <v>ПО ГЭС, Советский РЭС</v>
      </c>
      <c r="C10" s="24" t="s">
        <v>39</v>
      </c>
      <c r="D10" s="24" t="s">
        <v>40</v>
      </c>
      <c r="E10" s="18">
        <v>45607</v>
      </c>
      <c r="F10" s="24" t="s">
        <v>41</v>
      </c>
      <c r="G10" s="17" t="s">
        <v>15</v>
      </c>
      <c r="H10" s="24" t="s">
        <v>25</v>
      </c>
      <c r="I10" s="22" t="s">
        <v>42</v>
      </c>
    </row>
    <row r="11" spans="1:9" ht="37.5" x14ac:dyDescent="0.25">
      <c r="A11" s="20">
        <f t="shared" si="1"/>
        <v>6</v>
      </c>
      <c r="B11" s="4" t="str">
        <f t="shared" si="0"/>
        <v>ПО ГЭС, Железнодорожный РЭС</v>
      </c>
      <c r="C11" s="24" t="s">
        <v>43</v>
      </c>
      <c r="D11" s="24" t="s">
        <v>44</v>
      </c>
      <c r="E11" s="18">
        <v>45607</v>
      </c>
      <c r="F11" s="24" t="s">
        <v>45</v>
      </c>
      <c r="G11" s="17" t="s">
        <v>13</v>
      </c>
      <c r="H11" s="24" t="s">
        <v>25</v>
      </c>
      <c r="I11" s="22" t="s">
        <v>46</v>
      </c>
    </row>
    <row r="12" spans="1:9" ht="37.5" x14ac:dyDescent="0.25">
      <c r="A12" s="21">
        <f t="shared" si="1"/>
        <v>7</v>
      </c>
      <c r="B12" s="4" t="str">
        <f t="shared" si="0"/>
        <v>ПО ГЭС, Октябрьский РЭС</v>
      </c>
      <c r="C12" s="24" t="s">
        <v>47</v>
      </c>
      <c r="D12" s="24" t="s">
        <v>44</v>
      </c>
      <c r="E12" s="18">
        <v>45608</v>
      </c>
      <c r="F12" s="24" t="s">
        <v>24</v>
      </c>
      <c r="G12" s="17" t="s">
        <v>14</v>
      </c>
      <c r="H12" s="24" t="s">
        <v>25</v>
      </c>
      <c r="I12" s="22" t="s">
        <v>48</v>
      </c>
    </row>
    <row r="13" spans="1:9" ht="121.5" customHeight="1" x14ac:dyDescent="0.25">
      <c r="A13" s="21">
        <f t="shared" si="1"/>
        <v>8</v>
      </c>
      <c r="B13" s="4" t="str">
        <f t="shared" si="0"/>
        <v>ПО ГЭС, Октябрьский РЭС</v>
      </c>
      <c r="C13" s="24" t="s">
        <v>82</v>
      </c>
      <c r="D13" s="24" t="s">
        <v>19</v>
      </c>
      <c r="E13" s="18">
        <v>45608</v>
      </c>
      <c r="F13" s="24" t="s">
        <v>33</v>
      </c>
      <c r="G13" s="17" t="s">
        <v>14</v>
      </c>
      <c r="H13" s="24" t="s">
        <v>25</v>
      </c>
      <c r="I13" s="22" t="s">
        <v>50</v>
      </c>
    </row>
    <row r="14" spans="1:9" ht="46.5" customHeight="1" x14ac:dyDescent="0.25">
      <c r="A14" s="21">
        <f t="shared" si="1"/>
        <v>9</v>
      </c>
      <c r="B14" s="4" t="str">
        <f t="shared" si="0"/>
        <v>ПО ГЭС, Железнодорожный РЭС</v>
      </c>
      <c r="C14" s="24" t="s">
        <v>51</v>
      </c>
      <c r="D14" s="24" t="s">
        <v>52</v>
      </c>
      <c r="E14" s="18">
        <v>45608</v>
      </c>
      <c r="F14" s="24" t="s">
        <v>53</v>
      </c>
      <c r="G14" s="17" t="s">
        <v>13</v>
      </c>
      <c r="H14" s="24" t="s">
        <v>25</v>
      </c>
      <c r="I14" s="24" t="s">
        <v>54</v>
      </c>
    </row>
    <row r="15" spans="1:9" x14ac:dyDescent="0.25">
      <c r="A15" s="21">
        <f t="shared" si="1"/>
        <v>10</v>
      </c>
      <c r="B15" s="4" t="str">
        <f t="shared" si="0"/>
        <v>ПО ГЭС, Советский РЭС</v>
      </c>
      <c r="C15" s="24" t="s">
        <v>83</v>
      </c>
      <c r="D15" s="24" t="s">
        <v>56</v>
      </c>
      <c r="E15" s="18">
        <v>45608</v>
      </c>
      <c r="F15" s="24" t="s">
        <v>57</v>
      </c>
      <c r="G15" s="17" t="s">
        <v>15</v>
      </c>
      <c r="H15" s="24" t="s">
        <v>25</v>
      </c>
      <c r="I15" s="22" t="s">
        <v>58</v>
      </c>
    </row>
    <row r="16" spans="1:9" ht="45" customHeight="1" x14ac:dyDescent="0.25">
      <c r="A16" s="21">
        <f t="shared" si="1"/>
        <v>11</v>
      </c>
      <c r="B16" s="4" t="str">
        <f t="shared" si="0"/>
        <v>ПО ГЭС, Советский РЭС</v>
      </c>
      <c r="C16" s="24" t="s">
        <v>16</v>
      </c>
      <c r="D16" s="24" t="s">
        <v>18</v>
      </c>
      <c r="E16" s="18">
        <v>45608</v>
      </c>
      <c r="F16" s="24" t="s">
        <v>57</v>
      </c>
      <c r="G16" s="17" t="s">
        <v>15</v>
      </c>
      <c r="H16" s="24" t="s">
        <v>25</v>
      </c>
      <c r="I16" s="22" t="s">
        <v>59</v>
      </c>
    </row>
    <row r="17" spans="1:9" ht="37.5" x14ac:dyDescent="0.25">
      <c r="A17" s="21">
        <f t="shared" si="1"/>
        <v>12</v>
      </c>
      <c r="B17" s="4" t="str">
        <f t="shared" si="0"/>
        <v>ПО ГЭС, Советский РЭС</v>
      </c>
      <c r="C17" s="24" t="s">
        <v>55</v>
      </c>
      <c r="D17" s="24" t="s">
        <v>56</v>
      </c>
      <c r="E17" s="18">
        <v>45609</v>
      </c>
      <c r="F17" s="24" t="s">
        <v>57</v>
      </c>
      <c r="G17" s="17" t="s">
        <v>15</v>
      </c>
      <c r="H17" s="24" t="s">
        <v>25</v>
      </c>
      <c r="I17" s="22" t="s">
        <v>58</v>
      </c>
    </row>
    <row r="18" spans="1:9" ht="37.5" x14ac:dyDescent="0.25">
      <c r="A18" s="21">
        <f t="shared" si="1"/>
        <v>13</v>
      </c>
      <c r="B18" s="4" t="str">
        <f t="shared" si="0"/>
        <v>ПО ГЭС, Октябрьский РЭС</v>
      </c>
      <c r="C18" s="24" t="s">
        <v>49</v>
      </c>
      <c r="D18" s="24" t="s">
        <v>19</v>
      </c>
      <c r="E18" s="18">
        <v>45609</v>
      </c>
      <c r="F18" s="24" t="s">
        <v>33</v>
      </c>
      <c r="G18" s="17" t="s">
        <v>14</v>
      </c>
      <c r="H18" s="24" t="s">
        <v>25</v>
      </c>
      <c r="I18" s="22" t="s">
        <v>50</v>
      </c>
    </row>
    <row r="19" spans="1:9" ht="121.5" customHeight="1" x14ac:dyDescent="0.25">
      <c r="A19" s="21">
        <f t="shared" si="1"/>
        <v>14</v>
      </c>
      <c r="B19" s="4" t="str">
        <f t="shared" si="0"/>
        <v>ПО ГЭС, Железнодорожный РЭС</v>
      </c>
      <c r="C19" s="24" t="s">
        <v>60</v>
      </c>
      <c r="D19" s="24" t="s">
        <v>44</v>
      </c>
      <c r="E19" s="18">
        <v>45609</v>
      </c>
      <c r="F19" s="24" t="s">
        <v>61</v>
      </c>
      <c r="G19" s="17" t="s">
        <v>13</v>
      </c>
      <c r="H19" s="24" t="s">
        <v>25</v>
      </c>
      <c r="I19" s="22" t="s">
        <v>84</v>
      </c>
    </row>
    <row r="20" spans="1:9" ht="62.25" customHeight="1" x14ac:dyDescent="0.25">
      <c r="A20" s="21">
        <f t="shared" si="1"/>
        <v>15</v>
      </c>
      <c r="B20" s="4" t="str">
        <f t="shared" si="0"/>
        <v>ПО ГЭС, Железнодорожный РЭС</v>
      </c>
      <c r="C20" s="24" t="s">
        <v>62</v>
      </c>
      <c r="D20" s="24" t="s">
        <v>63</v>
      </c>
      <c r="E20" s="18">
        <v>45609</v>
      </c>
      <c r="F20" s="24" t="s">
        <v>24</v>
      </c>
      <c r="G20" s="17" t="s">
        <v>13</v>
      </c>
      <c r="H20" s="24" t="s">
        <v>25</v>
      </c>
      <c r="I20" s="22" t="s">
        <v>64</v>
      </c>
    </row>
    <row r="21" spans="1:9" ht="37.5" x14ac:dyDescent="0.25">
      <c r="A21" s="21">
        <f t="shared" si="1"/>
        <v>16</v>
      </c>
      <c r="B21" s="4" t="str">
        <f t="shared" si="0"/>
        <v>ПО ГЭС, Октябрьский РЭС</v>
      </c>
      <c r="C21" s="24" t="s">
        <v>49</v>
      </c>
      <c r="D21" s="24" t="s">
        <v>19</v>
      </c>
      <c r="E21" s="18">
        <v>45610</v>
      </c>
      <c r="F21" s="24" t="s">
        <v>33</v>
      </c>
      <c r="G21" s="17" t="s">
        <v>14</v>
      </c>
      <c r="H21" s="24" t="s">
        <v>25</v>
      </c>
      <c r="I21" s="22" t="s">
        <v>50</v>
      </c>
    </row>
    <row r="22" spans="1:9" ht="56.25" x14ac:dyDescent="0.25">
      <c r="A22" s="21">
        <f t="shared" si="1"/>
        <v>17</v>
      </c>
      <c r="B22" s="4" t="str">
        <f t="shared" si="0"/>
        <v>ПО ГЭС, Советский РЭС</v>
      </c>
      <c r="C22" s="24" t="s">
        <v>16</v>
      </c>
      <c r="D22" s="24" t="s">
        <v>18</v>
      </c>
      <c r="E22" s="18">
        <v>45610</v>
      </c>
      <c r="F22" s="24" t="s">
        <v>57</v>
      </c>
      <c r="G22" s="17" t="s">
        <v>15</v>
      </c>
      <c r="H22" s="24" t="s">
        <v>25</v>
      </c>
      <c r="I22" s="22" t="s">
        <v>59</v>
      </c>
    </row>
    <row r="23" spans="1:9" ht="37.5" x14ac:dyDescent="0.25">
      <c r="A23" s="21">
        <f t="shared" si="1"/>
        <v>18</v>
      </c>
      <c r="B23" s="4" t="str">
        <f t="shared" si="0"/>
        <v>ПО ГЭС, Железнодорожный РЭС</v>
      </c>
      <c r="C23" s="24" t="s">
        <v>65</v>
      </c>
      <c r="D23" s="24" t="s">
        <v>66</v>
      </c>
      <c r="E23" s="18">
        <v>45610</v>
      </c>
      <c r="F23" s="24" t="s">
        <v>67</v>
      </c>
      <c r="G23" s="17" t="s">
        <v>13</v>
      </c>
      <c r="H23" s="24" t="s">
        <v>25</v>
      </c>
      <c r="I23" s="24" t="s">
        <v>68</v>
      </c>
    </row>
    <row r="24" spans="1:9" ht="150" customHeight="1" x14ac:dyDescent="0.25">
      <c r="A24" s="21">
        <f t="shared" si="1"/>
        <v>19</v>
      </c>
      <c r="B24" s="4" t="str">
        <f t="shared" si="0"/>
        <v>ПО ГЭС, Советский РЭС</v>
      </c>
      <c r="C24" s="24" t="s">
        <v>17</v>
      </c>
      <c r="D24" s="24" t="s">
        <v>18</v>
      </c>
      <c r="E24" s="18">
        <v>45610</v>
      </c>
      <c r="F24" s="24" t="s">
        <v>57</v>
      </c>
      <c r="G24" s="17" t="s">
        <v>15</v>
      </c>
      <c r="H24" s="24" t="s">
        <v>25</v>
      </c>
      <c r="I24" s="24" t="s">
        <v>69</v>
      </c>
    </row>
    <row r="25" spans="1:9" ht="37.5" x14ac:dyDescent="0.25">
      <c r="A25" s="23">
        <f t="shared" si="1"/>
        <v>20</v>
      </c>
      <c r="B25" s="4" t="str">
        <f t="shared" si="0"/>
        <v>ПО ГЭС, Октябрьский РЭС</v>
      </c>
      <c r="C25" s="24" t="s">
        <v>49</v>
      </c>
      <c r="D25" s="24" t="s">
        <v>19</v>
      </c>
      <c r="E25" s="18">
        <v>45611</v>
      </c>
      <c r="F25" s="24" t="s">
        <v>33</v>
      </c>
      <c r="G25" s="17" t="s">
        <v>14</v>
      </c>
      <c r="H25" s="24" t="s">
        <v>25</v>
      </c>
      <c r="I25" s="22" t="s">
        <v>50</v>
      </c>
    </row>
    <row r="26" spans="1:9" ht="56.25" x14ac:dyDescent="0.25">
      <c r="A26" s="23">
        <f t="shared" si="1"/>
        <v>21</v>
      </c>
      <c r="B26" s="4" t="str">
        <f t="shared" si="0"/>
        <v>ПО ГЭС, Железнодорожный РЭС</v>
      </c>
      <c r="C26" s="24" t="s">
        <v>70</v>
      </c>
      <c r="D26" s="24" t="s">
        <v>71</v>
      </c>
      <c r="E26" s="18">
        <v>45611</v>
      </c>
      <c r="F26" s="24" t="s">
        <v>67</v>
      </c>
      <c r="G26" s="17" t="s">
        <v>13</v>
      </c>
      <c r="H26" s="24" t="s">
        <v>25</v>
      </c>
      <c r="I26" s="22" t="s">
        <v>72</v>
      </c>
    </row>
    <row r="27" spans="1:9" ht="93.75" x14ac:dyDescent="0.25">
      <c r="A27" s="23">
        <f t="shared" si="1"/>
        <v>22</v>
      </c>
      <c r="B27" s="4" t="str">
        <f t="shared" si="0"/>
        <v>ПО ГЭС, Октябрьский РЭС</v>
      </c>
      <c r="C27" s="24" t="s">
        <v>73</v>
      </c>
      <c r="D27" s="24" t="s">
        <v>19</v>
      </c>
      <c r="E27" s="18">
        <v>45611</v>
      </c>
      <c r="F27" s="28" t="s">
        <v>33</v>
      </c>
      <c r="G27" s="17" t="s">
        <v>14</v>
      </c>
      <c r="H27" s="29"/>
      <c r="I27" s="22" t="s">
        <v>20</v>
      </c>
    </row>
    <row r="28" spans="1:9" ht="37.5" x14ac:dyDescent="0.25">
      <c r="A28" s="23">
        <f t="shared" si="1"/>
        <v>23</v>
      </c>
      <c r="B28" s="4" t="str">
        <f t="shared" si="0"/>
        <v>ПО ГЭС, Железнодорожный РЭС</v>
      </c>
      <c r="C28" s="24" t="s">
        <v>74</v>
      </c>
      <c r="D28" s="24" t="s">
        <v>75</v>
      </c>
      <c r="E28" s="18">
        <v>45611</v>
      </c>
      <c r="F28" s="24" t="s">
        <v>76</v>
      </c>
      <c r="G28" s="17" t="s">
        <v>13</v>
      </c>
      <c r="H28" s="24" t="s">
        <v>25</v>
      </c>
      <c r="I28" s="22" t="s">
        <v>77</v>
      </c>
    </row>
    <row r="29" spans="1:9" ht="112.5" x14ac:dyDescent="0.25">
      <c r="A29" s="24">
        <f t="shared" si="1"/>
        <v>24</v>
      </c>
      <c r="B29" s="4" t="str">
        <f t="shared" si="0"/>
        <v>ПО ГЭС, Советский РЭС</v>
      </c>
      <c r="C29" s="24" t="s">
        <v>78</v>
      </c>
      <c r="D29" s="24" t="s">
        <v>79</v>
      </c>
      <c r="E29" s="18">
        <v>45611</v>
      </c>
      <c r="F29" s="24" t="s">
        <v>80</v>
      </c>
      <c r="G29" s="17" t="s">
        <v>15</v>
      </c>
      <c r="H29" s="24" t="s">
        <v>25</v>
      </c>
      <c r="I29" s="22" t="s">
        <v>81</v>
      </c>
    </row>
  </sheetData>
  <mergeCells count="8">
    <mergeCell ref="B2:I2"/>
    <mergeCell ref="G4:I4"/>
    <mergeCell ref="A4:A5"/>
    <mergeCell ref="B4:B5"/>
    <mergeCell ref="C4:C5"/>
    <mergeCell ref="D4:D5"/>
    <mergeCell ref="E4:F4"/>
    <mergeCell ref="E3:H3"/>
  </mergeCells>
  <conditionalFormatting sqref="C6:C7">
    <cfRule type="duplicateValues" dxfId="7" priority="65"/>
  </conditionalFormatting>
  <conditionalFormatting sqref="C6">
    <cfRule type="duplicateValues" dxfId="6" priority="253"/>
  </conditionalFormatting>
  <conditionalFormatting sqref="C6:C11">
    <cfRule type="duplicateValues" dxfId="5" priority="357"/>
  </conditionalFormatting>
  <conditionalFormatting sqref="C6:C7">
    <cfRule type="duplicateValues" dxfId="4" priority="434"/>
    <cfRule type="duplicateValues" dxfId="3" priority="435"/>
  </conditionalFormatting>
  <conditionalFormatting sqref="C6:C10">
    <cfRule type="duplicateValues" dxfId="2" priority="438"/>
  </conditionalFormatting>
  <conditionalFormatting sqref="C6:C17">
    <cfRule type="duplicateValues" dxfId="1" priority="442"/>
  </conditionalFormatting>
  <conditionalFormatting sqref="C6:C20">
    <cfRule type="duplicateValues" dxfId="0" priority="449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2024-11-06T00:16:54Z</dcterms:modified>
</cp:coreProperties>
</file>