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7" i="1" l="1"/>
  <c r="B14" i="1"/>
  <c r="B15" i="1"/>
  <c r="B16" i="1"/>
  <c r="B17" i="1"/>
  <c r="B12" i="1" l="1"/>
  <c r="B13" i="1"/>
  <c r="B11" i="1" l="1"/>
  <c r="A7" i="1" l="1"/>
  <c r="B8" i="1" l="1"/>
  <c r="B7" i="1"/>
  <c r="B10" i="1" l="1"/>
  <c r="B9" i="1"/>
  <c r="B6" i="1"/>
  <c r="A8" i="1"/>
  <c r="A9" i="1" s="1"/>
  <c r="A10" i="1" s="1"/>
  <c r="A11" i="1" s="1"/>
  <c r="A12" i="1" s="1"/>
  <c r="A13" i="1" s="1"/>
  <c r="A14" i="1" s="1"/>
  <c r="A15" i="1" s="1"/>
  <c r="A16" i="1" s="1"/>
</calcChain>
</file>

<file path=xl/sharedStrings.xml><?xml version="1.0" encoding="utf-8"?>
<sst xmlns="http://schemas.openxmlformats.org/spreadsheetml/2006/main" count="91" uniqueCount="54">
  <si>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</si>
  <si>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</si>
  <si>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</si>
  <si>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</si>
  <si>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</si>
  <si>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</si>
  <si>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</si>
  <si>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</si>
  <si>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</si>
  <si>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</si>
  <si>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</si>
  <si>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</si>
  <si>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</si>
  <si>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</si>
  <si>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</si>
  <si>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</si>
  <si>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</si>
  <si>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г.Улан-Удэ</t>
  </si>
  <si>
    <t>для замены опор</t>
  </si>
  <si>
    <t xml:space="preserve">ВЛ-0,4 кВ ТП-2044 ф.4 </t>
  </si>
  <si>
    <t xml:space="preserve">ВЛ-0,4 кВ  ТП-2103 </t>
  </si>
  <si>
    <t>СНТ "Пионер-2" ул. Смородиновая.</t>
  </si>
  <si>
    <t xml:space="preserve">ВЛ-0,4 кВ  ТП-2085 </t>
  </si>
  <si>
    <t xml:space="preserve"> 09-00 - 18-00</t>
  </si>
  <si>
    <t>ул. Мелиораторов 1-8, ул. Вертолетная 1-42, ул. Закаменская 1-50, ул. Посельская 2-38, переулок Центральный 1-58, ул. Восточная 1-37, ул. Просторная 7-61, ул. Тополиная 2-18, ул. Центральная (Исток) 1-49, ДНТ Джидинское, ДНТ Таежный-2,  АЗС БРК ул. Тополиная 1В,  ул. Верхняя 1-22, ул. Хуторская 1-58, ул. Благополучная, ул.  Далахайская, ул. Капитальная, подсобное хоз-во ИП Иванова, ДНТ ТУЯА, ДНТ Аргада, Панфилова 23 - 67, Талалихина 11 - 14</t>
  </si>
  <si>
    <t xml:space="preserve">ул. Бетховена 18 - 2H7:H260, 8а, ул. Бетховена 8 блок 2, ул. Бетховена 9 блок 4, ул. Бетховена 9 блок, ул. Гарнаева 3 - 17, 7а, ул. Заводской проулок 4 - 6, ул. Чайковского 9 - 39. </t>
  </si>
  <si>
    <t>ВЛ-10 кВ ф.18 РП-21</t>
  </si>
  <si>
    <t>ул. Звенигородская 1-51,101, ул. Дальневосточная 116-150, 150а, ул. Северная      48-154, ул. Барнаульская 107-168, ул. К. Цеткин 100-144, Р. Люксембург 72-123,      ул. Манская 1-25, ул. Груздева 113, ул. Боевая 12-16, ул. Полковая 3-12,  ул. Полковая проезд 1, 2, ул. пер. Барнаульский 1-65, Центр защиты леса по ул. Северная 133, Котельная Центр защиты леса, Котельная  по ул. Северная 92 , ООО Роксан, МРОШ "Тэнгэри", ООО Пульс Радио, ОАО МТС, ДНТ «Два кита»</t>
  </si>
  <si>
    <t xml:space="preserve">ВЛ-10кВ ф.19 РП-21 </t>
  </si>
  <si>
    <t>проф. контроль РЗА</t>
  </si>
  <si>
    <t>ФГУП "РТРС"</t>
  </si>
  <si>
    <t xml:space="preserve">ВЛ-10кВ ф.16 РП-21 </t>
  </si>
  <si>
    <t>ул. Хилокская 1-19, ул. Витебская 2-16, ул. Каховская 1, ул. Ладожская 1-14, ул. Ладожский пер. 2-10, ул. Северная 1-9, ул. Барнаульская 1-15,  ул. Дальневосточная 2-18, ул. Клары Цеткин 1-15, ООО «Форель», РСУ-2   ул. Красной звезды 9</t>
  </si>
  <si>
    <t>ВЛ-6кВ ф.14 РП-15</t>
  </si>
  <si>
    <t>для переноса опоры</t>
  </si>
  <si>
    <t>ул. Лазо 1-111, Баня № 2, пекарня Росхлеб, ул. Дальненагорная 2–62, 62б, ООО"АЖУРТЕКС", ул. Оцимика45, ООО "Дария", База Махаевой</t>
  </si>
  <si>
    <t xml:space="preserve">ВЛ-10 кВ ф.18 РП-21 </t>
  </si>
  <si>
    <t>ВЛ-0,4 кВ ТП-957 ф.8</t>
  </si>
  <si>
    <t>для перевода вводов и демонтажа провода</t>
  </si>
  <si>
    <t>ул. Дружбы 7 - 20, ул. Подстанционная 10, 30, 32 , СНТ "Заречный".</t>
  </si>
  <si>
    <t xml:space="preserve">ВЛ-10кВ. ф.22 ПС «АРЗ» </t>
  </si>
  <si>
    <t>для замены опоры</t>
  </si>
  <si>
    <t>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«Пригородное», ДНТ "Жаргаланта", ул. Советская, ул. Флотская, ул. Мирная, ул. Крымская, ул. Новая, ул. Строительная</t>
  </si>
  <si>
    <t>ВЛ-0,4 кВ ТП-304 ф.6</t>
  </si>
  <si>
    <t>для установки опоры</t>
  </si>
  <si>
    <t>ул. Шмидта 29б, 29а, ул. Каландаришвили 3, 5, 6/1, 6/2, 8, 11, 19</t>
  </si>
  <si>
    <t>Информация о планируемых отключениях в сетях ПО ГЭС, ЦЭС в период с 19  по 23 сентября 2022 года</t>
  </si>
  <si>
    <t>19-23.09.2022</t>
  </si>
  <si>
    <t xml:space="preserve"> 08-00 - 18-00</t>
  </si>
  <si>
    <t xml:space="preserve"> 08-00 - 17-00</t>
  </si>
  <si>
    <t xml:space="preserve">ВЛ-10кВ ф.5 ПС АРЗ  </t>
  </si>
  <si>
    <t>20-23.09.2022</t>
  </si>
  <si>
    <t>20-22.09.2022</t>
  </si>
  <si>
    <t>09-00 - 17-00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</si>
</sst>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4" fillId="0" borderId="0" xfId="0" applyFont="1" applyFill="1" applyAlignment="1">
      <alignment wrapText="1"/>
    </xf>
    <xf numFmtId="0" fontId="3" fillId="0" borderId="1"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1" xfId="0" applyFont="1" applyBorder="1" applyAlignment="1">
      <alignment wrapText="1"/>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vertical="center" wrapText="1"/>
    </xf>
  </cellXfs>
  <cellStyles count="1">
    <cellStyle name="Обычный"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zoomScale="65" zoomScaleNormal="65" zoomScaleSheetLayoutView="75" zoomScalePageLayoutView="75" workbookViewId="0">
      <selection activeCell="A16" sqref="A16:A17"/>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4" t="s">
        <v>46</v>
      </c>
      <c r="C2" s="24"/>
      <c r="D2" s="24"/>
      <c r="E2" s="24"/>
      <c r="F2" s="24"/>
      <c r="G2" s="24"/>
      <c r="H2" s="24"/>
      <c r="I2" s="24"/>
    </row>
    <row r="3" spans="1:9" ht="39.75" customHeight="1" x14ac:dyDescent="0.25">
      <c r="E3" s="26" t="s">
        <v>15</v>
      </c>
      <c r="F3" s="26"/>
      <c r="G3" s="26"/>
      <c r="H3" s="26"/>
    </row>
    <row r="4" spans="1:9" ht="36" customHeight="1" x14ac:dyDescent="0.25">
      <c r="A4" s="25" t="s">
        <v>0</v>
      </c>
      <c r="B4" s="25" t="s">
        <v>1</v>
      </c>
      <c r="C4" s="25" t="s">
        <v>2</v>
      </c>
      <c r="D4" s="25" t="s">
        <v>3</v>
      </c>
      <c r="E4" s="25" t="s">
        <v>4</v>
      </c>
      <c r="F4" s="25"/>
      <c r="G4" s="25" t="s">
        <v>5</v>
      </c>
      <c r="H4" s="25"/>
      <c r="I4" s="25"/>
    </row>
    <row r="5" spans="1:9" ht="56.25" x14ac:dyDescent="0.25">
      <c r="A5" s="25"/>
      <c r="B5" s="25"/>
      <c r="C5" s="25"/>
      <c r="D5" s="25"/>
      <c r="E5" s="6" t="s">
        <v>6</v>
      </c>
      <c r="F5" s="6" t="s">
        <v>7</v>
      </c>
      <c r="G5" s="6" t="s">
        <v>8</v>
      </c>
      <c r="H5" s="6" t="s">
        <v>9</v>
      </c>
      <c r="I5" s="5" t="s">
        <v>10</v>
      </c>
    </row>
    <row r="6" spans="1:9" s="13" customFormat="1" ht="131.25" x14ac:dyDescent="0.3">
      <c r="A6" s="12">
        <v>1</v>
      </c>
      <c r="B6" s="15" t="str">
        <f t="shared" ref="B6:B17"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16" t="s">
        <v>50</v>
      </c>
      <c r="D6" s="23" t="s">
        <v>18</v>
      </c>
      <c r="E6" s="21">
        <v>44823</v>
      </c>
      <c r="F6" s="16" t="s">
        <v>16</v>
      </c>
      <c r="G6" s="16" t="s">
        <v>12</v>
      </c>
      <c r="H6" s="16" t="s">
        <v>17</v>
      </c>
      <c r="I6" s="17" t="s">
        <v>24</v>
      </c>
    </row>
    <row r="7" spans="1:9" s="14" customFormat="1" ht="74.25" customHeight="1" x14ac:dyDescent="0.3">
      <c r="A7" s="10">
        <f>A6+1</f>
        <v>2</v>
      </c>
      <c r="B7" s="15"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28" t="s">
        <v>19</v>
      </c>
      <c r="D7" s="23" t="s">
        <v>18</v>
      </c>
      <c r="E7" s="21" t="s">
        <v>47</v>
      </c>
      <c r="F7" s="16" t="s">
        <v>16</v>
      </c>
      <c r="G7" s="16" t="s">
        <v>14</v>
      </c>
      <c r="H7" s="16" t="s">
        <v>17</v>
      </c>
      <c r="I7" s="27" t="s">
        <v>25</v>
      </c>
    </row>
    <row r="8" spans="1:9" ht="54.75" customHeight="1" x14ac:dyDescent="0.25">
      <c r="A8" s="7">
        <f>A7+1</f>
        <v>3</v>
      </c>
      <c r="B8" s="15" t="str">
        <f>IF(G8="Октябрьский район","ПО ГЭС, Октябрьский РЭС",IF(G8="Советский район","ПО ГЭС, Советский РЭС",IF(G8="Железнодорожный район","ПО ГЭС, Железнодорожный РЭС")))</f>
        <v>ПО ГЭС, Железнодорожный РЭС</v>
      </c>
      <c r="C8" s="28" t="s">
        <v>20</v>
      </c>
      <c r="D8" s="23" t="s">
        <v>18</v>
      </c>
      <c r="E8" s="21" t="s">
        <v>47</v>
      </c>
      <c r="F8" s="16" t="s">
        <v>16</v>
      </c>
      <c r="G8" s="16" t="s">
        <v>14</v>
      </c>
      <c r="H8" s="16" t="s">
        <v>17</v>
      </c>
      <c r="I8" s="17" t="s">
        <v>21</v>
      </c>
    </row>
    <row r="9" spans="1:9" ht="129" customHeight="1" x14ac:dyDescent="0.25">
      <c r="A9" s="10">
        <f t="shared" ref="A9:A17" si="1">A8+1</f>
        <v>4</v>
      </c>
      <c r="B9" s="15" t="str">
        <f t="shared" si="0"/>
        <v>ПО ГЭС, Железнодорожный РЭС</v>
      </c>
      <c r="C9" s="16" t="s">
        <v>22</v>
      </c>
      <c r="D9" s="23" t="s">
        <v>18</v>
      </c>
      <c r="E9" s="21" t="s">
        <v>47</v>
      </c>
      <c r="F9" s="16" t="s">
        <v>16</v>
      </c>
      <c r="G9" s="16" t="s">
        <v>14</v>
      </c>
      <c r="H9" s="16" t="s">
        <v>17</v>
      </c>
      <c r="I9" s="17" t="s">
        <v>21</v>
      </c>
    </row>
    <row r="10" spans="1:9" s="9" customFormat="1" ht="144.75" customHeight="1" x14ac:dyDescent="0.25">
      <c r="A10" s="8">
        <f t="shared" si="1"/>
        <v>5</v>
      </c>
      <c r="B10" s="15" t="str">
        <f t="shared" si="0"/>
        <v>ПО ГЭС, Октябрьский РЭС</v>
      </c>
      <c r="C10" s="22" t="s">
        <v>26</v>
      </c>
      <c r="D10" s="23" t="s">
        <v>18</v>
      </c>
      <c r="E10" s="21">
        <v>44823</v>
      </c>
      <c r="F10" s="16" t="s">
        <v>16</v>
      </c>
      <c r="G10" s="16" t="s">
        <v>13</v>
      </c>
      <c r="H10" s="16" t="s">
        <v>17</v>
      </c>
      <c r="I10" s="17" t="s">
        <v>27</v>
      </c>
    </row>
    <row r="11" spans="1:9" ht="37.5" x14ac:dyDescent="0.25">
      <c r="A11" s="18">
        <f t="shared" si="1"/>
        <v>6</v>
      </c>
      <c r="B11" s="15" t="str">
        <f t="shared" si="0"/>
        <v>ПО ГЭС, Октябрьский РЭС</v>
      </c>
      <c r="C11" s="22" t="s">
        <v>28</v>
      </c>
      <c r="D11" s="23" t="s">
        <v>29</v>
      </c>
      <c r="E11" s="21">
        <v>44823</v>
      </c>
      <c r="F11" s="16" t="s">
        <v>48</v>
      </c>
      <c r="G11" s="16" t="s">
        <v>13</v>
      </c>
      <c r="H11" s="16" t="s">
        <v>17</v>
      </c>
      <c r="I11" s="17" t="s">
        <v>30</v>
      </c>
    </row>
    <row r="12" spans="1:9" s="19" customFormat="1" ht="96" customHeight="1" x14ac:dyDescent="0.3">
      <c r="A12" s="18">
        <f t="shared" si="1"/>
        <v>7</v>
      </c>
      <c r="B12" s="20" t="str">
        <f t="shared" si="0"/>
        <v>ПО ГЭС, Октябрьский РЭС</v>
      </c>
      <c r="C12" s="16" t="s">
        <v>31</v>
      </c>
      <c r="D12" s="23" t="s">
        <v>29</v>
      </c>
      <c r="E12" s="21">
        <v>44823</v>
      </c>
      <c r="F12" s="16" t="s">
        <v>49</v>
      </c>
      <c r="G12" s="16" t="s">
        <v>13</v>
      </c>
      <c r="H12" s="16" t="s">
        <v>17</v>
      </c>
      <c r="I12" s="30" t="s">
        <v>32</v>
      </c>
    </row>
    <row r="13" spans="1:9" ht="37.5" x14ac:dyDescent="0.3">
      <c r="A13" s="18">
        <f t="shared" si="1"/>
        <v>8</v>
      </c>
      <c r="B13" s="20" t="str">
        <f t="shared" si="0"/>
        <v>ПО ГЭС, Советский РЭС</v>
      </c>
      <c r="C13" s="16" t="s">
        <v>33</v>
      </c>
      <c r="D13" s="23" t="s">
        <v>34</v>
      </c>
      <c r="E13" s="21">
        <v>44823</v>
      </c>
      <c r="F13" s="16" t="s">
        <v>23</v>
      </c>
      <c r="G13" s="16" t="s">
        <v>12</v>
      </c>
      <c r="H13" s="16" t="s">
        <v>17</v>
      </c>
      <c r="I13" s="27" t="s">
        <v>35</v>
      </c>
    </row>
    <row r="14" spans="1:9" ht="131.25" x14ac:dyDescent="0.25">
      <c r="A14" s="23">
        <f t="shared" si="1"/>
        <v>9</v>
      </c>
      <c r="B14" s="23" t="str">
        <f t="shared" si="0"/>
        <v>ПО ГЭС, Октябрьский РЭС</v>
      </c>
      <c r="C14" s="22" t="s">
        <v>36</v>
      </c>
      <c r="D14" s="23" t="s">
        <v>18</v>
      </c>
      <c r="E14" s="21" t="s">
        <v>51</v>
      </c>
      <c r="F14" s="16" t="s">
        <v>16</v>
      </c>
      <c r="G14" s="16" t="s">
        <v>13</v>
      </c>
      <c r="H14" s="16" t="s">
        <v>17</v>
      </c>
      <c r="I14" s="30" t="s">
        <v>27</v>
      </c>
    </row>
    <row r="15" spans="1:9" ht="37.5" x14ac:dyDescent="0.25">
      <c r="A15" s="23">
        <f t="shared" si="1"/>
        <v>10</v>
      </c>
      <c r="B15" s="23" t="str">
        <f t="shared" si="0"/>
        <v>ПО ГЭС, Советский РЭС</v>
      </c>
      <c r="C15" s="28" t="s">
        <v>37</v>
      </c>
      <c r="D15" s="23" t="s">
        <v>38</v>
      </c>
      <c r="E15" s="21" t="s">
        <v>52</v>
      </c>
      <c r="F15" s="16" t="s">
        <v>53</v>
      </c>
      <c r="G15" s="16" t="s">
        <v>12</v>
      </c>
      <c r="H15" s="16" t="s">
        <v>17</v>
      </c>
      <c r="I15" s="30" t="s">
        <v>39</v>
      </c>
    </row>
    <row r="16" spans="1:9" ht="112.5" x14ac:dyDescent="0.25">
      <c r="A16" s="23">
        <f t="shared" si="1"/>
        <v>11</v>
      </c>
      <c r="B16" s="23" t="str">
        <f t="shared" si="0"/>
        <v>ПО ГЭС, Советский РЭС</v>
      </c>
      <c r="C16" s="29" t="s">
        <v>40</v>
      </c>
      <c r="D16" s="23" t="s">
        <v>41</v>
      </c>
      <c r="E16" s="21">
        <v>44825</v>
      </c>
      <c r="F16" s="16" t="s">
        <v>16</v>
      </c>
      <c r="G16" s="16" t="s">
        <v>12</v>
      </c>
      <c r="H16" s="16" t="s">
        <v>17</v>
      </c>
      <c r="I16" s="30" t="s">
        <v>42</v>
      </c>
    </row>
    <row r="17" spans="1:9" ht="37.5" x14ac:dyDescent="0.25">
      <c r="A17" s="23">
        <f t="shared" si="1"/>
        <v>12</v>
      </c>
      <c r="B17" s="23" t="str">
        <f t="shared" si="0"/>
        <v>ПО ГЭС, Октябрьский РЭС</v>
      </c>
      <c r="C17" s="23" t="s">
        <v>43</v>
      </c>
      <c r="D17" s="28" t="s">
        <v>44</v>
      </c>
      <c r="E17" s="11">
        <v>44827</v>
      </c>
      <c r="F17" s="16" t="s">
        <v>16</v>
      </c>
      <c r="G17" s="16" t="s">
        <v>13</v>
      </c>
      <c r="H17" s="16" t="s">
        <v>17</v>
      </c>
      <c r="I17" s="30" t="s">
        <v>45</v>
      </c>
    </row>
  </sheetData>
  <mergeCells count="8">
    <mergeCell ref="B2:I2"/>
    <mergeCell ref="G4:I4"/>
    <mergeCell ref="A4:A5"/>
    <mergeCell ref="B4:B5"/>
    <mergeCell ref="C4:C5"/>
    <mergeCell ref="D4:D5"/>
    <mergeCell ref="E4:F4"/>
    <mergeCell ref="E3:H3"/>
  </mergeCells>
  <conditionalFormatting sqref="F8 F16">
    <cfRule type="timePeriod" dxfId="11" priority="29" timePeriod="yesterday">
      <formula>FLOOR(F8,1)=TODAY()-1</formula>
    </cfRule>
  </conditionalFormatting>
  <conditionalFormatting sqref="F9">
    <cfRule type="timePeriod" dxfId="10" priority="28" timePeriod="yesterday">
      <formula>FLOOR(F9,1)=TODAY()-1</formula>
    </cfRule>
  </conditionalFormatting>
  <conditionalFormatting sqref="F10">
    <cfRule type="timePeriod" dxfId="9" priority="27" timePeriod="yesterday">
      <formula>FLOOR(F10,1)=TODAY()-1</formula>
    </cfRule>
  </conditionalFormatting>
  <conditionalFormatting sqref="F11">
    <cfRule type="timePeriod" dxfId="8" priority="26" timePeriod="yesterday">
      <formula>FLOOR(F11,1)=TODAY()-1</formula>
    </cfRule>
  </conditionalFormatting>
  <conditionalFormatting sqref="F6">
    <cfRule type="timePeriod" dxfId="7" priority="25" timePeriod="yesterday">
      <formula>FLOOR(F6,1)=TODAY()-1</formula>
    </cfRule>
  </conditionalFormatting>
  <conditionalFormatting sqref="F7">
    <cfRule type="timePeriod" dxfId="6" priority="24" timePeriod="yesterday">
      <formula>FLOOR(F7,1)=TODAY()-1</formula>
    </cfRule>
  </conditionalFormatting>
  <conditionalFormatting sqref="F12">
    <cfRule type="timePeriod" dxfId="5" priority="23" timePeriod="yesterday">
      <formula>FLOOR(F12,1)=TODAY()-1</formula>
    </cfRule>
  </conditionalFormatting>
  <conditionalFormatting sqref="F13">
    <cfRule type="timePeriod" dxfId="4" priority="22" timePeriod="yesterday">
      <formula>FLOOR(F13,1)=TODAY()-1</formula>
    </cfRule>
  </conditionalFormatting>
  <conditionalFormatting sqref="F15">
    <cfRule type="timePeriod" dxfId="3" priority="21" timePeriod="yesterday">
      <formula>FLOOR(F15,1)=TODAY()-1</formula>
    </cfRule>
  </conditionalFormatting>
  <conditionalFormatting sqref="F14">
    <cfRule type="timePeriod" dxfId="2" priority="18" timePeriod="yesterday">
      <formula>FLOOR(F14,1)=TODAY()-1</formula>
    </cfRule>
  </conditionalFormatting>
  <conditionalFormatting sqref="F17">
    <cfRule type="timePeriod" dxfId="1" priority="2" timePeriod="yesterday">
      <formula>FLOOR(F17,1)=TODAY()-1</formula>
    </cfRule>
  </conditionalFormatting>
  <conditionalFormatting sqref="C6:C17">
    <cfRule type="duplicateValues" dxfId="0" priority="46"/>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2022-09-12T06:19:07Z</dcterms:modified>
</cp:coreProperties>
</file>