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7" i="1" l="1"/>
  <c r="B14" i="1"/>
  <c r="B15" i="1"/>
  <c r="B16" i="1"/>
  <c r="B17" i="1"/>
  <c r="B12" i="1" l="1"/>
  <c r="B13" i="1"/>
  <c r="B11" i="1" l="1"/>
  <c r="A7" i="1" l="1"/>
  <c r="B8" i="1" l="1"/>
  <c r="B7" i="1"/>
  <c r="B10" i="1" l="1"/>
  <c r="B9" i="1"/>
  <c r="B6" i="1"/>
  <c r="A8" i="1"/>
  <c r="A9" i="1" s="1"/>
  <c r="A10" i="1" s="1"/>
  <c r="A11" i="1" s="1"/>
  <c r="A12" i="1" s="1"/>
  <c r="A13" i="1" s="1"/>
  <c r="A14" i="1" s="1"/>
  <c r="A15" i="1" s="1"/>
  <c r="A16" i="1" s="1"/>
</calcChain>
</file>

<file path=xl/sharedStrings.xml><?xml version="1.0" encoding="utf-8"?>
<sst xmlns="http://schemas.openxmlformats.org/spreadsheetml/2006/main" count="91" uniqueCount="54">
  <si>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</si>
  <si>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</si>
  <si>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</si>
  <si>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</si>
  <si>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</si>
  <si>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</si>
  <si>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</si>
  <si>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</si>
  <si>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</si>
  <si>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</si>
  <si>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</si>
  <si>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</si>
  <si>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район</t>
  </si>
  <si>
    <t>Октябрьский район</t>
  </si>
  <si>
    <t>Железнодорожный район</t>
  </si>
  <si>
    <t>Советский, Октябрьский , Железнодорожный районы г. Улан-Удэ</t>
  </si>
  <si>
    <t xml:space="preserve"> 09-00 - 17-00</t>
  </si>
  <si>
    <t>г.Улан-Удэ</t>
  </si>
  <si>
    <t>для замены опор</t>
  </si>
  <si>
    <t xml:space="preserve">ВЛ-0,4 кВ ТП-2044 ф.4 </t>
  </si>
  <si>
    <t xml:space="preserve">ВЛ-0,4 кВ  ТП-2103 </t>
  </si>
  <si>
    <t>СНТ "Пионер-2" ул. Смородиновая.</t>
  </si>
  <si>
    <t xml:space="preserve">ВЛ-0,4 кВ  ТП-2085 </t>
  </si>
  <si>
    <t xml:space="preserve"> 09-00 - 18-00</t>
  </si>
  <si>
    <t>ул. Мелиораторов 1-8, ул. Вертолетная 1-42, ул. Закаменская 1-50, ул. Посельская 2-38, переулок Центральный 1-58, ул. Восточная 1-37, ул. Просторная 7-61, ул. Тополиная 2-18, ул. Центральная (Исток) 1-49, ДНТ Джидинское, ДНТ Таежный-2,  АЗС БРК ул. Тополиная 1В,  ул. Верхняя 1-22, ул. Хуторская 1-58, ул. Благополучная, ул.  Далахайская, ул. Капитальная, подсобное хоз-во ИП Иванова, ДНТ ТУЯА, ДНТ Аргада, Панфилова 23 - 67, Талалихина 11 - 14</t>
  </si>
  <si>
    <t xml:space="preserve">ул. Бетховена 18 - 2H7:H260, 8а, ул. Бетховена 8 блок 2, ул. Бетховена 9 блок 4, ул. Бетховена 9 блок, ул. Гарнаева 3 - 17, 7а, ул. Заводской проулок 4 - 6, ул. Чайковского 9 - 39. </t>
  </si>
  <si>
    <t>ВЛ-10 кВ ф.18 РП-21</t>
  </si>
  <si>
    <t>ул. Звенигородская 1-51,101, ул. Дальневосточная 116-150, 150а, ул. Северная      48-154, ул. Барнаульская 107-168, ул. К. Цеткин 100-144, Р. Люксембург 72-123,      ул. Манская 1-25, ул. Груздева 113, ул. Боевая 12-16, ул. Полковая 3-12,  ул. Полковая проезд 1, 2, ул. пер. Барнаульский 1-65, Центр защиты леса по ул. Северная 133, Котельная Центр защиты леса, Котельная  по ул. Северная 92 , ООО Роксан, МРОШ "Тэнгэри", ООО Пульс Радио, ОАО МТС, ДНТ «Два кита»</t>
  </si>
  <si>
    <t xml:space="preserve">ВЛ-10кВ ф.19 РП-21 </t>
  </si>
  <si>
    <t>проф. контроль РЗА</t>
  </si>
  <si>
    <t>ФГУП "РТРС"</t>
  </si>
  <si>
    <t xml:space="preserve">ВЛ-10кВ ф.16 РП-21 </t>
  </si>
  <si>
    <t>ул. Хилокская 1-19, ул. Витебская 2-16, ул. Каховская 1, ул. Ладожская 1-14, ул. Ладожский пер. 2-10, ул. Северная 1-9, ул. Барнаульская 1-15,  ул. Дальневосточная 2-18, ул. Клары Цеткин 1-15, ООО «Форель», РСУ-2   ул. Красной звезды 9</t>
  </si>
  <si>
    <t>ВЛ-6кВ ф.14 РП-15</t>
  </si>
  <si>
    <t>для переноса опоры</t>
  </si>
  <si>
    <t>ул. Лазо 1-111, Баня № 2, пекарня Росхлеб, ул. Дальненагорная 2–62, 62б, ООО"АЖУРТЕКС", ул. Оцимика45, ООО "Дария", База Махаевой</t>
  </si>
  <si>
    <t xml:space="preserve">ВЛ-10 кВ ф.18 РП-21 </t>
  </si>
  <si>
    <t>ВЛ-0,4 кВ ТП-957 ф.8</t>
  </si>
  <si>
    <t>для перевода вводов и демонтажа провода</t>
  </si>
  <si>
    <t>ул. Дружбы 7 - 20, ул. Подстанционная 10, 30, 32 , СНТ "Заречный".</t>
  </si>
  <si>
    <t xml:space="preserve">ВЛ-10кВ. ф.22 ПС «АРЗ» </t>
  </si>
  <si>
    <t>для замены опоры</t>
  </si>
  <si>
    <t>СНТ «Сокол 2», ул. Победы, ул. Светлогорская, ул. Земляничная, ул. Полынная, ул. Прибрежная, пер. Карьерный, Подсобное хозяйство ПСЗ, ул. Инская, ул. Природная, ул. Карьерная, ул. Центральная, ул. Ковыльная, СНТ «Родник», ДНТ «Судостроитель», ДНТ «Пригородное», ДНТ "Жаргаланта", ул. Советская, ул. Флотская, ул. Мирная, ул. Крымская, ул. Новая, ул. Строительная</t>
  </si>
  <si>
    <t>ВЛ-0,4 кВ ТП-304 ф.6</t>
  </si>
  <si>
    <t>для установки опоры</t>
  </si>
  <si>
    <t>ул. Шмидта 29б, 29а, ул. Каландаришвили 3, 5, 6/1, 6/2, 8, 11, 19</t>
  </si>
  <si>
    <t>Информация о планируемых отключениях в сетях ПО ГЭС, ЦЭС в период с 19  по 23 сентября 2022 года</t>
  </si>
  <si>
    <t>19-23.09.2022</t>
  </si>
  <si>
    <t xml:space="preserve"> 08-00 - 18-00</t>
  </si>
  <si>
    <t xml:space="preserve"> 08-00 - 17-00</t>
  </si>
  <si>
    <t xml:space="preserve">ВЛ-10кВ ф.5 ПС АРЗ  </t>
  </si>
  <si>
    <t>20-23.09.2022</t>
  </si>
  <si>
    <t>20-22.09.2022</t>
  </si>
  <si>
    <t>09-00 - 17-00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</si>
</sst>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1">
    <xf numFmtId="0" fontId="0" fillId="0" borderId="0" xfId="0"/>
    <xf numFmtId="0" fontId="2" fillId="0" borderId="0" xfId="0" applyFont="1" applyFill="1"/>
    <xf numFmtId="0" fontId="0" fillId="0" borderId="0" xfId="0" applyFill="1"/>
    <xf numFmtId="0" fontId="2" fillId="2" borderId="0" xfId="0" applyFont="1" applyFill="1" applyAlignment="1">
      <alignment horizontal="left" vertical="top"/>
    </xf>
    <xf numFmtId="0" fontId="2" fillId="2" borderId="0" xfId="0" applyFont="1" applyFill="1" applyAlignment="1">
      <alignment horizontal="left"/>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4" fillId="0" borderId="0" xfId="0" applyFont="1" applyFill="1" applyAlignment="1">
      <alignment horizont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4" fillId="0" borderId="0" xfId="0" applyFont="1" applyFill="1" applyAlignment="1">
      <alignment wrapText="1"/>
    </xf>
    <xf numFmtId="0" fontId="3" fillId="0" borderId="1"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3" fillId="0" borderId="1" xfId="0" applyFont="1" applyBorder="1" applyAlignment="1">
      <alignment wrapText="1"/>
    </xf>
    <xf numFmtId="0" fontId="3"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vertical="center" wrapText="1"/>
    </xf>
  </cellXfs>
  <cellStyles count="1">
    <cellStyle name="Обычный" xfId="0" builtinId="0"/>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zoomScale="65" zoomScaleNormal="65" zoomScaleSheetLayoutView="75" zoomScalePageLayoutView="75" workbookViewId="0">
      <selection activeCell="A16" sqref="A16:A17"/>
    </sheetView>
  </sheetViews>
  <sheetFormatPr defaultRowHeight="15" x14ac:dyDescent="0.25"/>
  <cols>
    <col min="1" max="1" width="5.85546875" style="2" customWidth="1"/>
    <col min="2" max="2" width="27" style="1" customWidth="1"/>
    <col min="3" max="3" width="37.85546875" style="1" customWidth="1"/>
    <col min="4" max="4" width="31" style="1" customWidth="1"/>
    <col min="5" max="5" width="27.7109375" style="1" customWidth="1"/>
    <col min="6" max="6" width="21" style="1" customWidth="1"/>
    <col min="7" max="7" width="24.5703125" style="1" customWidth="1"/>
    <col min="8" max="8" width="26.28515625" style="1" customWidth="1"/>
    <col min="9" max="9" width="91.28515625" style="4" customWidth="1"/>
    <col min="10" max="10" width="16.7109375" style="2" customWidth="1"/>
    <col min="11" max="16384" width="9.140625" style="2"/>
  </cols>
  <sheetData>
    <row r="1" spans="1:9" ht="67.5" customHeight="1" x14ac:dyDescent="0.25">
      <c r="I1" s="3" t="s">
        <v>11</v>
      </c>
    </row>
    <row r="2" spans="1:9" ht="20.25" x14ac:dyDescent="0.3">
      <c r="B2" s="24" t="s">
        <v>46</v>
      </c>
      <c r="C2" s="24"/>
      <c r="D2" s="24"/>
      <c r="E2" s="24"/>
      <c r="F2" s="24"/>
      <c r="G2" s="24"/>
      <c r="H2" s="24"/>
      <c r="I2" s="24"/>
    </row>
    <row r="3" spans="1:9" ht="39.75" customHeight="1" x14ac:dyDescent="0.25">
      <c r="E3" s="26" t="s">
        <v>15</v>
      </c>
      <c r="F3" s="26"/>
      <c r="G3" s="26"/>
      <c r="H3" s="26"/>
    </row>
    <row r="4" spans="1:9" ht="36" customHeight="1" x14ac:dyDescent="0.25">
      <c r="A4" s="25" t="s">
        <v>0</v>
      </c>
      <c r="B4" s="25" t="s">
        <v>1</v>
      </c>
      <c r="C4" s="25" t="s">
        <v>2</v>
      </c>
      <c r="D4" s="25" t="s">
        <v>3</v>
      </c>
      <c r="E4" s="25" t="s">
        <v>4</v>
      </c>
      <c r="F4" s="25"/>
      <c r="G4" s="25" t="s">
        <v>5</v>
      </c>
      <c r="H4" s="25"/>
      <c r="I4" s="25"/>
    </row>
    <row r="5" spans="1:9" ht="56.25" x14ac:dyDescent="0.25">
      <c r="A5" s="25"/>
      <c r="B5" s="25"/>
      <c r="C5" s="25"/>
      <c r="D5" s="25"/>
      <c r="E5" s="6" t="s">
        <v>6</v>
      </c>
      <c r="F5" s="6" t="s">
        <v>7</v>
      </c>
      <c r="G5" s="6" t="s">
        <v>8</v>
      </c>
      <c r="H5" s="6" t="s">
        <v>9</v>
      </c>
      <c r="I5" s="5" t="s">
        <v>10</v>
      </c>
    </row>
    <row r="6" spans="1:9" s="13" customFormat="1" ht="131.25" x14ac:dyDescent="0.3">
      <c r="A6" s="12">
        <v>1</v>
      </c>
      <c r="B6" s="15" t="str">
        <f t="shared" ref="B6:B17" si="0">IF(G6="Октябрьский район","ПО ГЭС, Октябрьский РЭС",IF(G6="Советский район","ПО ГЭС, Советский РЭС",IF(G6="Железнодорожный район","ПО ГЭС, Железнодорожный РЭС")))</f>
        <v>ПО ГЭС, Советский РЭС</v>
      </c>
      <c r="C6" s="16" t="s">
        <v>50</v>
      </c>
      <c r="D6" s="23" t="s">
        <v>18</v>
      </c>
      <c r="E6" s="21">
        <v>44823</v>
      </c>
      <c r="F6" s="16" t="s">
        <v>16</v>
      </c>
      <c r="G6" s="16" t="s">
        <v>12</v>
      </c>
      <c r="H6" s="16" t="s">
        <v>17</v>
      </c>
      <c r="I6" s="17" t="s">
        <v>24</v>
      </c>
    </row>
    <row r="7" spans="1:9" s="14" customFormat="1" ht="74.25" customHeight="1" x14ac:dyDescent="0.3">
      <c r="A7" s="10">
        <f>A6+1</f>
        <v>2</v>
      </c>
      <c r="B7" s="15" t="str">
        <f>IF(G7="Октябрьский район","ПО ГЭС, Октябрьский РЭС",IF(G7="Советский район","ПО ГЭС, Советский РЭС",IF(G7="Железнодорожный район","ПО ГЭС, Железнодорожный РЭС")))</f>
        <v>ПО ГЭС, Железнодорожный РЭС</v>
      </c>
      <c r="C7" s="28" t="s">
        <v>19</v>
      </c>
      <c r="D7" s="23" t="s">
        <v>18</v>
      </c>
      <c r="E7" s="21" t="s">
        <v>47</v>
      </c>
      <c r="F7" s="16" t="s">
        <v>16</v>
      </c>
      <c r="G7" s="16" t="s">
        <v>14</v>
      </c>
      <c r="H7" s="16" t="s">
        <v>17</v>
      </c>
      <c r="I7" s="27" t="s">
        <v>25</v>
      </c>
    </row>
    <row r="8" spans="1:9" ht="54.75" customHeight="1" x14ac:dyDescent="0.25">
      <c r="A8" s="7">
        <f>A7+1</f>
        <v>3</v>
      </c>
      <c r="B8" s="15" t="str">
        <f>IF(G8="Октябрьский район","ПО ГЭС, Октябрьский РЭС",IF(G8="Советский район","ПО ГЭС, Советский РЭС",IF(G8="Железнодорожный район","ПО ГЭС, Железнодорожный РЭС")))</f>
        <v>ПО ГЭС, Железнодорожный РЭС</v>
      </c>
      <c r="C8" s="28" t="s">
        <v>20</v>
      </c>
      <c r="D8" s="23" t="s">
        <v>18</v>
      </c>
      <c r="E8" s="21" t="s">
        <v>47</v>
      </c>
      <c r="F8" s="16" t="s">
        <v>16</v>
      </c>
      <c r="G8" s="16" t="s">
        <v>14</v>
      </c>
      <c r="H8" s="16" t="s">
        <v>17</v>
      </c>
      <c r="I8" s="17" t="s">
        <v>21</v>
      </c>
    </row>
    <row r="9" spans="1:9" ht="129" customHeight="1" x14ac:dyDescent="0.25">
      <c r="A9" s="10">
        <f t="shared" ref="A9:A17" si="1">A8+1</f>
        <v>4</v>
      </c>
      <c r="B9" s="15" t="str">
        <f t="shared" si="0"/>
        <v>ПО ГЭС, Железнодорожный РЭС</v>
      </c>
      <c r="C9" s="16" t="s">
        <v>22</v>
      </c>
      <c r="D9" s="23" t="s">
        <v>18</v>
      </c>
      <c r="E9" s="21" t="s">
        <v>47</v>
      </c>
      <c r="F9" s="16" t="s">
        <v>16</v>
      </c>
      <c r="G9" s="16" t="s">
        <v>14</v>
      </c>
      <c r="H9" s="16" t="s">
        <v>17</v>
      </c>
      <c r="I9" s="17" t="s">
        <v>21</v>
      </c>
    </row>
    <row r="10" spans="1:9" s="9" customFormat="1" ht="144.75" customHeight="1" x14ac:dyDescent="0.25">
      <c r="A10" s="8">
        <f t="shared" si="1"/>
        <v>5</v>
      </c>
      <c r="B10" s="15" t="str">
        <f t="shared" si="0"/>
        <v>ПО ГЭС, Октябрьский РЭС</v>
      </c>
      <c r="C10" s="22" t="s">
        <v>26</v>
      </c>
      <c r="D10" s="23" t="s">
        <v>18</v>
      </c>
      <c r="E10" s="21">
        <v>44823</v>
      </c>
      <c r="F10" s="16" t="s">
        <v>16</v>
      </c>
      <c r="G10" s="16" t="s">
        <v>13</v>
      </c>
      <c r="H10" s="16" t="s">
        <v>17</v>
      </c>
      <c r="I10" s="17" t="s">
        <v>27</v>
      </c>
    </row>
    <row r="11" spans="1:9" ht="37.5" x14ac:dyDescent="0.25">
      <c r="A11" s="18">
        <f t="shared" si="1"/>
        <v>6</v>
      </c>
      <c r="B11" s="15" t="str">
        <f t="shared" si="0"/>
        <v>ПО ГЭС, Октябрьский РЭС</v>
      </c>
      <c r="C11" s="22" t="s">
        <v>28</v>
      </c>
      <c r="D11" s="23" t="s">
        <v>29</v>
      </c>
      <c r="E11" s="21">
        <v>44823</v>
      </c>
      <c r="F11" s="16" t="s">
        <v>48</v>
      </c>
      <c r="G11" s="16" t="s">
        <v>13</v>
      </c>
      <c r="H11" s="16" t="s">
        <v>17</v>
      </c>
      <c r="I11" s="17" t="s">
        <v>30</v>
      </c>
    </row>
    <row r="12" spans="1:9" s="19" customFormat="1" ht="96" customHeight="1" x14ac:dyDescent="0.3">
      <c r="A12" s="18">
        <f t="shared" si="1"/>
        <v>7</v>
      </c>
      <c r="B12" s="20" t="str">
        <f t="shared" si="0"/>
        <v>ПО ГЭС, Октябрьский РЭС</v>
      </c>
      <c r="C12" s="16" t="s">
        <v>31</v>
      </c>
      <c r="D12" s="23" t="s">
        <v>29</v>
      </c>
      <c r="E12" s="21">
        <v>44823</v>
      </c>
      <c r="F12" s="16" t="s">
        <v>49</v>
      </c>
      <c r="G12" s="16" t="s">
        <v>13</v>
      </c>
      <c r="H12" s="16" t="s">
        <v>17</v>
      </c>
      <c r="I12" s="30" t="s">
        <v>32</v>
      </c>
    </row>
    <row r="13" spans="1:9" ht="37.5" x14ac:dyDescent="0.3">
      <c r="A13" s="18">
        <f t="shared" si="1"/>
        <v>8</v>
      </c>
      <c r="B13" s="20" t="str">
        <f t="shared" si="0"/>
        <v>ПО ГЭС, Советский РЭС</v>
      </c>
      <c r="C13" s="16" t="s">
        <v>33</v>
      </c>
      <c r="D13" s="23" t="s">
        <v>34</v>
      </c>
      <c r="E13" s="21">
        <v>44823</v>
      </c>
      <c r="F13" s="16" t="s">
        <v>23</v>
      </c>
      <c r="G13" s="16" t="s">
        <v>12</v>
      </c>
      <c r="H13" s="16" t="s">
        <v>17</v>
      </c>
      <c r="I13" s="27" t="s">
        <v>35</v>
      </c>
    </row>
    <row r="14" spans="1:9" ht="131.25" x14ac:dyDescent="0.25">
      <c r="A14" s="23">
        <f t="shared" si="1"/>
        <v>9</v>
      </c>
      <c r="B14" s="23" t="str">
        <f t="shared" si="0"/>
        <v>ПО ГЭС, Октябрьский РЭС</v>
      </c>
      <c r="C14" s="22" t="s">
        <v>36</v>
      </c>
      <c r="D14" s="23" t="s">
        <v>18</v>
      </c>
      <c r="E14" s="21" t="s">
        <v>51</v>
      </c>
      <c r="F14" s="16" t="s">
        <v>16</v>
      </c>
      <c r="G14" s="16" t="s">
        <v>13</v>
      </c>
      <c r="H14" s="16" t="s">
        <v>17</v>
      </c>
      <c r="I14" s="30" t="s">
        <v>27</v>
      </c>
    </row>
    <row r="15" spans="1:9" ht="37.5" x14ac:dyDescent="0.25">
      <c r="A15" s="23">
        <f t="shared" si="1"/>
        <v>10</v>
      </c>
      <c r="B15" s="23" t="str">
        <f t="shared" si="0"/>
        <v>ПО ГЭС, Советский РЭС</v>
      </c>
      <c r="C15" s="28" t="s">
        <v>37</v>
      </c>
      <c r="D15" s="23" t="s">
        <v>38</v>
      </c>
      <c r="E15" s="21" t="s">
        <v>52</v>
      </c>
      <c r="F15" s="16" t="s">
        <v>53</v>
      </c>
      <c r="G15" s="16" t="s">
        <v>12</v>
      </c>
      <c r="H15" s="16" t="s">
        <v>17</v>
      </c>
      <c r="I15" s="30" t="s">
        <v>39</v>
      </c>
    </row>
    <row r="16" spans="1:9" ht="112.5" x14ac:dyDescent="0.25">
      <c r="A16" s="23">
        <f t="shared" si="1"/>
        <v>11</v>
      </c>
      <c r="B16" s="23" t="str">
        <f t="shared" si="0"/>
        <v>ПО ГЭС, Советский РЭС</v>
      </c>
      <c r="C16" s="29" t="s">
        <v>40</v>
      </c>
      <c r="D16" s="23" t="s">
        <v>41</v>
      </c>
      <c r="E16" s="21">
        <v>44825</v>
      </c>
      <c r="F16" s="16" t="s">
        <v>16</v>
      </c>
      <c r="G16" s="16" t="s">
        <v>12</v>
      </c>
      <c r="H16" s="16" t="s">
        <v>17</v>
      </c>
      <c r="I16" s="30" t="s">
        <v>42</v>
      </c>
    </row>
    <row r="17" spans="1:9" ht="37.5" x14ac:dyDescent="0.25">
      <c r="A17" s="23">
        <f t="shared" si="1"/>
        <v>12</v>
      </c>
      <c r="B17" s="23" t="str">
        <f t="shared" si="0"/>
        <v>ПО ГЭС, Октябрьский РЭС</v>
      </c>
      <c r="C17" s="23" t="s">
        <v>43</v>
      </c>
      <c r="D17" s="28" t="s">
        <v>44</v>
      </c>
      <c r="E17" s="11">
        <v>44827</v>
      </c>
      <c r="F17" s="16" t="s">
        <v>16</v>
      </c>
      <c r="G17" s="16" t="s">
        <v>13</v>
      </c>
      <c r="H17" s="16" t="s">
        <v>17</v>
      </c>
      <c r="I17" s="30" t="s">
        <v>45</v>
      </c>
    </row>
  </sheetData>
  <mergeCells count="8">
    <mergeCell ref="B2:I2"/>
    <mergeCell ref="G4:I4"/>
    <mergeCell ref="A4:A5"/>
    <mergeCell ref="B4:B5"/>
    <mergeCell ref="C4:C5"/>
    <mergeCell ref="D4:D5"/>
    <mergeCell ref="E4:F4"/>
    <mergeCell ref="E3:H3"/>
  </mergeCells>
  <conditionalFormatting sqref="F8 F16">
    <cfRule type="timePeriod" dxfId="11" priority="29" timePeriod="yesterday">
      <formula>FLOOR(F8,1)=TODAY()-1</formula>
    </cfRule>
  </conditionalFormatting>
  <conditionalFormatting sqref="F9">
    <cfRule type="timePeriod" dxfId="10" priority="28" timePeriod="yesterday">
      <formula>FLOOR(F9,1)=TODAY()-1</formula>
    </cfRule>
  </conditionalFormatting>
  <conditionalFormatting sqref="F10">
    <cfRule type="timePeriod" dxfId="9" priority="27" timePeriod="yesterday">
      <formula>FLOOR(F10,1)=TODAY()-1</formula>
    </cfRule>
  </conditionalFormatting>
  <conditionalFormatting sqref="F11">
    <cfRule type="timePeriod" dxfId="8" priority="26" timePeriod="yesterday">
      <formula>FLOOR(F11,1)=TODAY()-1</formula>
    </cfRule>
  </conditionalFormatting>
  <conditionalFormatting sqref="F6">
    <cfRule type="timePeriod" dxfId="7" priority="25" timePeriod="yesterday">
      <formula>FLOOR(F6,1)=TODAY()-1</formula>
    </cfRule>
  </conditionalFormatting>
  <conditionalFormatting sqref="F7">
    <cfRule type="timePeriod" dxfId="6" priority="24" timePeriod="yesterday">
      <formula>FLOOR(F7,1)=TODAY()-1</formula>
    </cfRule>
  </conditionalFormatting>
  <conditionalFormatting sqref="F12">
    <cfRule type="timePeriod" dxfId="5" priority="23" timePeriod="yesterday">
      <formula>FLOOR(F12,1)=TODAY()-1</formula>
    </cfRule>
  </conditionalFormatting>
  <conditionalFormatting sqref="F13">
    <cfRule type="timePeriod" dxfId="4" priority="22" timePeriod="yesterday">
      <formula>FLOOR(F13,1)=TODAY()-1</formula>
    </cfRule>
  </conditionalFormatting>
  <conditionalFormatting sqref="F15">
    <cfRule type="timePeriod" dxfId="3" priority="21" timePeriod="yesterday">
      <formula>FLOOR(F15,1)=TODAY()-1</formula>
    </cfRule>
  </conditionalFormatting>
  <conditionalFormatting sqref="F14">
    <cfRule type="timePeriod" dxfId="2" priority="18" timePeriod="yesterday">
      <formula>FLOOR(F14,1)=TODAY()-1</formula>
    </cfRule>
  </conditionalFormatting>
  <conditionalFormatting sqref="F17">
    <cfRule type="timePeriod" dxfId="1" priority="2" timePeriod="yesterday">
      <formula>FLOOR(F17,1)=TODAY()-1</formula>
    </cfRule>
  </conditionalFormatting>
  <conditionalFormatting sqref="C6:C17">
    <cfRule type="duplicateValues" dxfId="0" priority="46"/>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2022-09-12T06:19:07Z</dcterms:modified>
</cp:coreProperties>
</file>