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240" yWindow="105" windowWidth="11805" windowHeight="9735"/>
  </bookViews>
  <sheets>
    <sheet name="Лист1" sheetId="1" r:id="rId1"/>
    <sheet name="Лист2" sheetId="2" r:id="rId2"/>
    <sheet name="Лист3" sheetId="3" r:id="rId3"/>
  </sheets>
  <calcPr calcId="162913"/>
</workbook>
</file>

<file path=xl/calcChain.xml><?xml version="1.0" encoding="utf-8"?>
<calcChain xmlns="http://schemas.openxmlformats.org/spreadsheetml/2006/main">
  <c r="A24" i="1" l="1"/>
  <c r="A25" i="1"/>
  <c r="A26" i="1"/>
  <c r="B12" i="1" l="1"/>
  <c r="B13" i="1"/>
  <c r="B14" i="1"/>
  <c r="B15" i="1"/>
  <c r="B16" i="1"/>
  <c r="B17" i="1"/>
  <c r="B18" i="1"/>
  <c r="B19" i="1"/>
  <c r="B20" i="1"/>
  <c r="B21" i="1"/>
  <c r="B22" i="1"/>
  <c r="B23" i="1"/>
  <c r="B11" i="1" l="1"/>
  <c r="B10" i="1" l="1"/>
  <c r="B9" i="1" l="1"/>
  <c r="B8" i="1" l="1"/>
  <c r="A7" i="1" l="1"/>
  <c r="A8" i="1" s="1"/>
  <c r="A9" i="1" s="1"/>
  <c r="A10" i="1" s="1"/>
  <c r="A11" i="1" s="1"/>
  <c r="A12" i="1" s="1"/>
  <c r="A13" i="1" s="1"/>
  <c r="A14" i="1" s="1"/>
  <c r="A15" i="1" s="1"/>
  <c r="A16" i="1" s="1"/>
  <c r="A17" i="1" s="1"/>
  <c r="A18" i="1" s="1"/>
  <c r="A19" i="1" s="1"/>
  <c r="A20" i="1" s="1"/>
  <c r="A21" i="1" s="1"/>
  <c r="A22" i="1" s="1"/>
  <c r="A23" i="1" s="1"/>
  <c r="B7" i="1" l="1"/>
  <c r="B6" i="1" l="1"/>
</calcChain>
</file>

<file path=xl/sharedStrings.xml><?xml version="1.0" encoding="utf-8"?>
<sst xmlns="http://schemas.openxmlformats.org/spreadsheetml/2006/main" count="147" uniqueCount="88">
  <si>
    <t>№ п/п</t>
  </si>
  <si>
    <t>ПО, РЭС</t>
  </si>
  <si>
    <t>Оборудование, выводимое в ремонт</t>
  </si>
  <si>
    <t>Вид ремонта</t>
  </si>
  <si>
    <t>Период ремонта (ограничения потребителей)</t>
  </si>
  <si>
    <t>Ограничиваемые потребители</t>
  </si>
  <si>
    <t>Дата</t>
  </si>
  <si>
    <t>Время начала – время окончания</t>
  </si>
  <si>
    <t>Район, муниципальное образование</t>
  </si>
  <si>
    <t>Населённый пункт</t>
  </si>
  <si>
    <t>Улицы, дома, которые будут отключены</t>
  </si>
  <si>
    <t>Приложение №1</t>
  </si>
  <si>
    <t>Советский, Октябрьский , Железнодорожный районы г. Улан-Удэ</t>
  </si>
  <si>
    <t>г.Улан-Удэ</t>
  </si>
  <si>
    <t>Советский район</t>
  </si>
  <si>
    <t>Железнодорожный район</t>
  </si>
  <si>
    <t>Октябрьский район</t>
  </si>
  <si>
    <t>для текущего ремонта</t>
  </si>
  <si>
    <t>для технического обслуживания</t>
  </si>
  <si>
    <t xml:space="preserve"> 09-00 - 17-00 </t>
  </si>
  <si>
    <t>для подрезки крон деревьев</t>
  </si>
  <si>
    <t>для сборки шлейфов</t>
  </si>
  <si>
    <t>ул. Гвардейская 1-5, ул.  Гвардейская 1А «Республиканский Многоуровневый Колледж», футбольная школа «Спартак Юниор», ул. Гвардейская 2 СШ №14.</t>
  </si>
  <si>
    <t>ТСН «Пищевик».</t>
  </si>
  <si>
    <t>для проф. восстановление</t>
  </si>
  <si>
    <t>ул. Конечная 3А,3Б,3Д,5А, ул. Конечная В/Ч «УНР-1055».</t>
  </si>
  <si>
    <t>для текущего ремонта выключателя</t>
  </si>
  <si>
    <t xml:space="preserve">ул. Подлесная 1-165,141А,31Б,37Б,39Б,41Б,49Б,33В,40В, ул. Курганская 1-35,                          ул. Спортивная 1-12, ул. Сибирская 1-44, ул. проезд Подлесный 1-24, ул. Калужская 1-17, ул. пер. Спортивный 10 водоналивная будка МУП Водоканал.  </t>
  </si>
  <si>
    <t>для переноса опоры</t>
  </si>
  <si>
    <t>ул. Лощенкова 1-40.</t>
  </si>
  <si>
    <t>для перетяжки проводов</t>
  </si>
  <si>
    <t>ул. Буйко 50-71, ул. Дачный пер. 4-9.</t>
  </si>
  <si>
    <t>ТСН «Строитель».</t>
  </si>
  <si>
    <t xml:space="preserve">ул. 1-Дзержинская 1-194, ул. Строительная 1 - 46, ул.  Уральская 1 - 54, ул.  Верхняя 2 - 44, ул. Строительный пер. 12-22,  ул. Молодежная 2-17, ул.  Калужская 38 – 58, ул. Комсомольский пер. 2 - 14, ул. 2-Дзержинская 1 - 56, ул. Водоналивная будка № 32 по ул. Молодежная   (МУП Водоканал),  ул. Амагаева 23 - 88, ул.  Жуковского 6 - 54, ул. Черняховского 2 - 22, ул. Щорса 42 - 92, ул. Лысогорская 41 - 92, ул. Осипенко 4 - 6, ул. Промышленный пер. 2 - 28, ул. Чапаева 4 - 11, ул. Дзержинского 193б, Детсад №41 по ул. Добролюбова 33, Котельная ФГОУ ВПО "БГСХА" по ул.1-Дзержинская 193, ул.  Добролюбова 191 - 193, ул.  Кузнецкая 7, ул. Кузнецова 1 - 56, ул. Садовый проезд 8А, ул. Новоселов 7-13, Водоналевная будка по ул. Новоселов (МУП Водоканал), ул. Панорамная 13, ул. Жарковая 13-60, ул. Весенний проезд 3-59, ул. Связистов 3-101. </t>
  </si>
  <si>
    <t>для установки разрядников оп. 60-62</t>
  </si>
  <si>
    <t xml:space="preserve">ул. Иволгинская 13а, ЕИРЦ, магазин «Крона», магазин «Барис», магазин «Николаевский», ломбард «Сибирь», магазин «Рыболов и охотник», Учхоз «Байкал», Учхоз «Байкал 2», ул. Степная протока, ул. Баргузинская 1-24, пер. Баргузинский, ул. Проселочная 2-22, ул. Сельская 1-15, ул. Ольхонская 1-30, Сад «Весна», ДНТ «Весна», Сад «Коммунальник», Сад «Дружба», Сад «20 лет Победы». Учебный центр «Зеленстрой», общежитие, котельная, мастерская – «Зеленстрой», ул. Окинская 17-81, ул. Оронгойская 1-39, пер. Оронгойский 2, ул. Селенгинская 1-35, ул. Черемушки 8-84,  ул. Джидинская 1- 83, ул. Сельскохозяйственная 2-12, СНТ Черемушки, ул. Судоремонтная 3-78, Городской пляж «Комсомольский остров», ул. Иволгинская магазин ИП «Шульгина», магазин ул. Окинская 2, магазин по ул. пер. Гравинский, ул. Иркутская, ул. Привольная, пер. Пилорамный, ул. Житкевич, ИП «Грудинин», Авиабаза «Лесная охрана», Комплекс фотофиксации ул. Иволгинская 15, Светофор ул. Иволгинская 15, СТО «Серена», магазин ООО «Алексеева». </t>
  </si>
  <si>
    <t>для замены силового тр-ра</t>
  </si>
  <si>
    <t xml:space="preserve">СНТ «Профсоюзник», СНТ «Урожай», ул. Дачная, ул. Подстанционная, ул. Республиканская. </t>
  </si>
  <si>
    <t>СНТ "Пионер-2" ул. Смородиновая.</t>
  </si>
  <si>
    <t>Пром. Зона, ул. Забайкальская, 3д, 11а, 16/1, 16в, ООО "СантехМЕТ", ООО "Газойл",  110 квартал 9, 9/1, Теле-2 (сотовая вышка) 106 квартал.</t>
  </si>
  <si>
    <t>для монтажа провода СИП</t>
  </si>
  <si>
    <t>ул. Комарова 150/3 СТО.</t>
  </si>
  <si>
    <t>базы пром. Зоны: ООО ДВК ул. Шаляпина 2, ИП Хомяков ул. Шаляпина 2г,            ООО "Вуд-мастер" ул. Рокосовского.</t>
  </si>
  <si>
    <t>для перевода абонентов на новую ВЛ</t>
  </si>
  <si>
    <t>ул. Дружбы 7 - 20, ул. Подстанционная 10, 30, 32, СНТ "Заречный".</t>
  </si>
  <si>
    <t>для ремонта ВН 2Т</t>
  </si>
  <si>
    <t>ул. Туполева 19а,37, ул. Антонова 24,26 блок 1,2,3.</t>
  </si>
  <si>
    <t>для подрезки деревьев</t>
  </si>
  <si>
    <t>ул. Лебедева 54-113, ул. Безымянная 1-2, ул. Таежная 86-112.</t>
  </si>
  <si>
    <t>ул. Безымянная 1-2, ул. Лебедева 22-77, ул. Таежная 54-84.</t>
  </si>
  <si>
    <t xml:space="preserve">ВЛ-0,4кВ ф.14 ТП-255 </t>
  </si>
  <si>
    <t xml:space="preserve">РУ-0,4кВ ТП-707 </t>
  </si>
  <si>
    <t xml:space="preserve">ПС Сосновая РУ-10кВ ф.1 </t>
  </si>
  <si>
    <t xml:space="preserve">РУ-10кВ ф.3 РП-22 </t>
  </si>
  <si>
    <t xml:space="preserve">ВЛ-0,4кВ ф.2 ТП-375 </t>
  </si>
  <si>
    <t xml:space="preserve">ВЛ-0,4кВ ф.1 ТП-163 </t>
  </si>
  <si>
    <t xml:space="preserve">РУ-0,4кВ ТП-705 </t>
  </si>
  <si>
    <t xml:space="preserve">РУ-10кВ ф.5 РП-22 </t>
  </si>
  <si>
    <t xml:space="preserve">ВЛ-10кВ ф.12 ПС БВС </t>
  </si>
  <si>
    <t xml:space="preserve">РУ-10/0,4кВ ТП-418 </t>
  </si>
  <si>
    <t xml:space="preserve">РУ-6/0,4кВ   ТП-2103 </t>
  </si>
  <si>
    <t xml:space="preserve">ВЛ-10кВ ф.10 ПС Южная </t>
  </si>
  <si>
    <t xml:space="preserve">ВЛ-10кВ ф.9 РП-30 </t>
  </si>
  <si>
    <t xml:space="preserve">ВЛ-6кВ ф.4 РП-9 </t>
  </si>
  <si>
    <t xml:space="preserve">ВЛ-0,4кВ ф.8 ТП-957 </t>
  </si>
  <si>
    <t xml:space="preserve">РУ-6кВ ТП-2111 </t>
  </si>
  <si>
    <t xml:space="preserve">ВЛ-0,4кВ ф.1 ТП-782 </t>
  </si>
  <si>
    <t xml:space="preserve">ВЛ-0,4кВ ф.4 ТП-782 </t>
  </si>
  <si>
    <t>Информация о планируемых отключениях в сетях ПО ГЭС, ЦЭС в период с 09  по 13 октября 2023 года</t>
  </si>
  <si>
    <t>12,13.10.2023</t>
  </si>
  <si>
    <t xml:space="preserve"> 13-00 - 17-00 </t>
  </si>
  <si>
    <t xml:space="preserve"> 06-00 - 17-00 </t>
  </si>
  <si>
    <t>ПО ЦЭС, Городской РЭС</t>
  </si>
  <si>
    <t>ТП-6 Зт-3</t>
  </si>
  <si>
    <t>ТО ТП</t>
  </si>
  <si>
    <t>09.10.23.</t>
  </si>
  <si>
    <t xml:space="preserve">10:00-18:00 </t>
  </si>
  <si>
    <t>ИК-8</t>
  </si>
  <si>
    <t>Полностью</t>
  </si>
  <si>
    <t>ТП-4 ЦВМ-5 Алтаргана</t>
  </si>
  <si>
    <t>Демонтаж голого провода</t>
  </si>
  <si>
    <t>10.10.23.</t>
  </si>
  <si>
    <t>ДНТ Алтаргана В.Березовка</t>
  </si>
  <si>
    <t>ТП-490 БВС-9 ф.1</t>
  </si>
  <si>
    <t>Замена опор</t>
  </si>
  <si>
    <t>12.10.23.</t>
  </si>
  <si>
    <t>ДНТ Современник</t>
  </si>
  <si>
    <t>ул.Приозерная, ул.Добрынина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</si>
</sst>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Calibri"/>
      <family val="2"/>
      <scheme val="minor"/>
    </font>
    <font>
      <sz val="14"/>
      <name val="Times New Roman"/>
      <family val="1"/>
      <charset val="204"/>
    </font>
    <font>
      <sz val="11"/>
      <color theme="1"/>
      <name val="Times New Roman"/>
      <family val="1"/>
      <charset val="204"/>
    </font>
    <font>
      <sz val="14"/>
      <color theme="1"/>
      <name val="Times New Roman"/>
      <family val="1"/>
      <charset val="204"/>
    </font>
    <font>
      <sz val="14"/>
      <color theme="1"/>
      <name val="Calibri"/>
      <family val="2"/>
      <scheme val="minor"/>
    </font>
    <font>
      <sz val="14"/>
      <name val="Calibri"/>
      <family val="2"/>
      <scheme val="minor"/>
    </font>
    <font>
      <b/>
      <sz val="16"/>
      <color theme="1"/>
      <name val="Times New Roman"/>
      <family val="1"/>
      <charset val="204"/>
    </font>
    <font>
      <sz val="10"/>
      <name val="Arial Cyr"/>
      <charset val="204"/>
    </font>
  </fonts>
  <fills count="4">
    <fill>
      <patternFill patternType="none"/>
    </fill>
    <fill>
      <patternFill patternType="gray125"/>
    </fill>
    <fill>
      <patternFill patternType="solid">
        <fgColor theme="0"/>
        <bgColor indexed="64"/>
      </patternFill>
    </fill>
    <fill>
      <patternFill patternType="solid">
        <fgColor rgb="FFFFFFFF"/>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2">
    <xf numFmtId="0" fontId="0" fillId="0" borderId="0"/>
    <xf numFmtId="0" fontId="7" fillId="0" borderId="0"/>
  </cellStyleXfs>
  <cellXfs count="32">
    <xf numFmtId="0" fontId="0" fillId="0" borderId="0" xfId="0"/>
    <xf numFmtId="0" fontId="2" fillId="0" borderId="0" xfId="0" applyFont="1" applyFill="1"/>
    <xf numFmtId="0" fontId="0" fillId="0" borderId="0" xfId="0" applyFill="1"/>
    <xf numFmtId="0" fontId="3"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5" fillId="0" borderId="0" xfId="0" applyFont="1" applyFill="1" applyAlignment="1">
      <alignment wrapText="1"/>
    </xf>
    <xf numFmtId="0" fontId="4" fillId="0" borderId="0" xfId="0" applyFont="1" applyFill="1" applyAlignment="1">
      <alignment horizontal="center"/>
    </xf>
    <xf numFmtId="0" fontId="3" fillId="0" borderId="1" xfId="0" applyFont="1" applyFill="1" applyBorder="1" applyAlignment="1">
      <alignment horizontal="center" vertical="center" wrapText="1"/>
    </xf>
    <xf numFmtId="0" fontId="3" fillId="0" borderId="0" xfId="0" applyFont="1" applyFill="1"/>
    <xf numFmtId="0" fontId="3" fillId="2" borderId="0" xfId="0" applyFont="1" applyFill="1" applyAlignment="1">
      <alignment vertical="top"/>
    </xf>
    <xf numFmtId="0" fontId="3" fillId="2" borderId="0" xfId="0" applyFont="1" applyFill="1" applyAlignment="1"/>
    <xf numFmtId="0" fontId="3" fillId="2" borderId="1" xfId="0" applyFont="1" applyFill="1" applyBorder="1" applyAlignment="1">
      <alignment horizontal="center" vertical="center" wrapText="1"/>
    </xf>
    <xf numFmtId="0" fontId="4" fillId="0" borderId="0" xfId="0" applyFont="1" applyFill="1"/>
    <xf numFmtId="0" fontId="3" fillId="0" borderId="1" xfId="0" applyFont="1" applyBorder="1" applyAlignment="1">
      <alignment horizontal="left" vertical="center" wrapText="1"/>
    </xf>
    <xf numFmtId="0" fontId="3" fillId="0" borderId="1" xfId="0" applyFont="1" applyFill="1" applyBorder="1" applyAlignment="1">
      <alignment horizontal="center" vertical="center" wrapText="1"/>
    </xf>
    <xf numFmtId="0" fontId="2" fillId="0" borderId="0" xfId="0" applyFont="1" applyFill="1" applyAlignment="1">
      <alignment horizontal="center" vertical="center"/>
    </xf>
    <xf numFmtId="0" fontId="3" fillId="0" borderId="0" xfId="0" applyFont="1" applyFill="1" applyAlignment="1">
      <alignment horizontal="center" vertical="center"/>
    </xf>
    <xf numFmtId="14" fontId="3"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0" xfId="0" applyFont="1" applyAlignment="1">
      <alignment wrapText="1"/>
    </xf>
    <xf numFmtId="0" fontId="3" fillId="0" borderId="1" xfId="0" applyFont="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14" fontId="3" fillId="3" borderId="1" xfId="0" applyNumberFormat="1" applyFont="1" applyFill="1" applyBorder="1" applyAlignment="1">
      <alignment horizontal="center" vertical="center" wrapText="1"/>
    </xf>
    <xf numFmtId="0" fontId="1" fillId="0" borderId="1" xfId="0" applyFont="1" applyBorder="1" applyAlignment="1">
      <alignment horizontal="center" vertical="center" wrapText="1"/>
    </xf>
    <xf numFmtId="0" fontId="0" fillId="0" borderId="0" xfId="0" applyAlignment="1">
      <alignment wrapText="1"/>
    </xf>
    <xf numFmtId="0" fontId="6" fillId="0" borderId="0" xfId="0" applyFont="1" applyFill="1" applyAlignment="1">
      <alignment horizontal="center"/>
    </xf>
    <xf numFmtId="0" fontId="3" fillId="0" borderId="1" xfId="0" applyFont="1" applyFill="1" applyBorder="1" applyAlignment="1">
      <alignment horizontal="center" vertical="center" wrapText="1"/>
    </xf>
    <xf numFmtId="0" fontId="6" fillId="0" borderId="2" xfId="0" applyFont="1" applyFill="1" applyBorder="1" applyAlignment="1">
      <alignment horizontal="center" vertical="center"/>
    </xf>
    <xf numFmtId="0" fontId="1" fillId="0" borderId="1" xfId="0" applyFont="1" applyBorder="1" applyAlignment="1">
      <alignment horizontal="left" vertical="center" wrapText="1"/>
    </xf>
  </cellXfs>
  <cellStyles count="2">
    <cellStyle name="Обычный" xfId="0" builtinId="0"/>
    <cellStyle name="Обычный 3" xfId="1"/>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tabSelected="1" topLeftCell="A16" zoomScale="65" zoomScaleNormal="65" zoomScaleSheetLayoutView="75" zoomScalePageLayoutView="75" workbookViewId="0">
      <selection activeCell="I24" sqref="I24:I26"/>
    </sheetView>
  </sheetViews>
  <sheetFormatPr defaultRowHeight="18.75" x14ac:dyDescent="0.3"/>
  <cols>
    <col min="1" max="1" width="5.85546875" style="2" customWidth="1"/>
    <col min="2" max="2" width="27" style="1" customWidth="1"/>
    <col min="3" max="3" width="37.85546875" style="15" customWidth="1"/>
    <col min="4" max="4" width="31" style="16" customWidth="1"/>
    <col min="5" max="5" width="27.7109375" style="1" customWidth="1"/>
    <col min="6" max="6" width="21" style="8" customWidth="1"/>
    <col min="7" max="7" width="24.5703125" style="8" customWidth="1"/>
    <col min="8" max="8" width="26.28515625" style="8" customWidth="1"/>
    <col min="9" max="9" width="91.28515625" style="10" customWidth="1"/>
    <col min="10" max="10" width="16.7109375" style="2" customWidth="1"/>
    <col min="11" max="16384" width="9.140625" style="2"/>
  </cols>
  <sheetData>
    <row r="1" spans="1:9" ht="21" customHeight="1" x14ac:dyDescent="0.3">
      <c r="I1" s="9" t="s">
        <v>11</v>
      </c>
    </row>
    <row r="2" spans="1:9" ht="20.25" x14ac:dyDescent="0.3">
      <c r="B2" s="28" t="s">
        <v>68</v>
      </c>
      <c r="C2" s="28"/>
      <c r="D2" s="28"/>
      <c r="E2" s="28"/>
      <c r="F2" s="28"/>
      <c r="G2" s="28"/>
      <c r="H2" s="28"/>
      <c r="I2" s="28"/>
    </row>
    <row r="3" spans="1:9" ht="39.75" customHeight="1" x14ac:dyDescent="0.3">
      <c r="E3" s="30" t="s">
        <v>12</v>
      </c>
      <c r="F3" s="30"/>
      <c r="G3" s="30"/>
      <c r="H3" s="30"/>
    </row>
    <row r="4" spans="1:9" ht="36" customHeight="1" x14ac:dyDescent="0.25">
      <c r="A4" s="29" t="s">
        <v>0</v>
      </c>
      <c r="B4" s="29" t="s">
        <v>1</v>
      </c>
      <c r="C4" s="29" t="s">
        <v>2</v>
      </c>
      <c r="D4" s="29" t="s">
        <v>3</v>
      </c>
      <c r="E4" s="29" t="s">
        <v>4</v>
      </c>
      <c r="F4" s="29"/>
      <c r="G4" s="29" t="s">
        <v>5</v>
      </c>
      <c r="H4" s="29"/>
      <c r="I4" s="29"/>
    </row>
    <row r="5" spans="1:9" ht="56.25" x14ac:dyDescent="0.25">
      <c r="A5" s="29"/>
      <c r="B5" s="29"/>
      <c r="C5" s="29"/>
      <c r="D5" s="29"/>
      <c r="E5" s="3" t="s">
        <v>6</v>
      </c>
      <c r="F5" s="7" t="s">
        <v>7</v>
      </c>
      <c r="G5" s="18" t="s">
        <v>8</v>
      </c>
      <c r="H5" s="7" t="s">
        <v>9</v>
      </c>
      <c r="I5" s="11" t="s">
        <v>10</v>
      </c>
    </row>
    <row r="6" spans="1:9" s="5" customFormat="1" ht="53.25" customHeight="1" x14ac:dyDescent="0.3">
      <c r="A6" s="4">
        <v>1</v>
      </c>
      <c r="B6" s="14" t="str">
        <f t="shared" ref="B6" si="0">IF(G6="Октябрьский район","ПО ГЭС, Октябрьский РЭС",IF(G6="Советский район","ПО ГЭС, Советский РЭС",IF(G6="Железнодорожный район","ПО ГЭС, Железнодорожный РЭС")))</f>
        <v>ПО ГЭС, Железнодорожный РЭС</v>
      </c>
      <c r="C6" s="23" t="s">
        <v>50</v>
      </c>
      <c r="D6" s="23" t="s">
        <v>20</v>
      </c>
      <c r="E6" s="17">
        <v>45208</v>
      </c>
      <c r="F6" s="23" t="s">
        <v>70</v>
      </c>
      <c r="G6" s="11" t="s">
        <v>15</v>
      </c>
      <c r="H6" s="22" t="s">
        <v>13</v>
      </c>
      <c r="I6" s="13" t="s">
        <v>22</v>
      </c>
    </row>
    <row r="7" spans="1:9" s="6" customFormat="1" ht="55.5" customHeight="1" x14ac:dyDescent="0.3">
      <c r="A7" s="14">
        <f>A6+1</f>
        <v>2</v>
      </c>
      <c r="B7" s="14" t="str">
        <f>IF(G7="Октябрьский район","ПО ГЭС, Октябрьский РЭС",IF(G7="Советский район","ПО ГЭС, Советский РЭС",IF(G7="Железнодорожный район","ПО ГЭС, Железнодорожный РЭС")))</f>
        <v>ПО ГЭС, Октябрьский РЭС</v>
      </c>
      <c r="C7" s="23" t="s">
        <v>51</v>
      </c>
      <c r="D7" s="23" t="s">
        <v>17</v>
      </c>
      <c r="E7" s="17">
        <v>45208</v>
      </c>
      <c r="F7" s="23" t="s">
        <v>19</v>
      </c>
      <c r="G7" s="11" t="s">
        <v>16</v>
      </c>
      <c r="H7" s="22" t="s">
        <v>13</v>
      </c>
      <c r="I7" s="13" t="s">
        <v>23</v>
      </c>
    </row>
    <row r="8" spans="1:9" s="12" customFormat="1" ht="52.5" customHeight="1" x14ac:dyDescent="0.3">
      <c r="A8" s="14">
        <f t="shared" ref="A8:A26" si="1">A7+1</f>
        <v>3</v>
      </c>
      <c r="B8" s="14" t="str">
        <f t="shared" ref="B8:B23" si="2">IF(G8="Октябрьский район","ПО ГЭС, Октябрьский РЭС",IF(G8="Советский район","ПО ГЭС, Советский РЭС",IF(G8="Железнодорожный район","ПО ГЭС, Железнодорожный РЭС")))</f>
        <v>ПО ГЭС, Октябрьский РЭС</v>
      </c>
      <c r="C8" s="23" t="s">
        <v>52</v>
      </c>
      <c r="D8" s="23" t="s">
        <v>24</v>
      </c>
      <c r="E8" s="17">
        <v>45208</v>
      </c>
      <c r="F8" s="23" t="s">
        <v>71</v>
      </c>
      <c r="G8" s="11" t="s">
        <v>16</v>
      </c>
      <c r="H8" s="22" t="s">
        <v>13</v>
      </c>
      <c r="I8" s="13" t="s">
        <v>25</v>
      </c>
    </row>
    <row r="9" spans="1:9" ht="57" customHeight="1" x14ac:dyDescent="0.25">
      <c r="A9" s="19">
        <f t="shared" si="1"/>
        <v>4</v>
      </c>
      <c r="B9" s="4" t="str">
        <f t="shared" si="2"/>
        <v>ПО ГЭС, Железнодорожный РЭС</v>
      </c>
      <c r="C9" s="23" t="s">
        <v>53</v>
      </c>
      <c r="D9" s="23" t="s">
        <v>26</v>
      </c>
      <c r="E9" s="17">
        <v>45208</v>
      </c>
      <c r="F9" s="23" t="s">
        <v>71</v>
      </c>
      <c r="G9" s="11" t="s">
        <v>15</v>
      </c>
      <c r="H9" s="22" t="s">
        <v>13</v>
      </c>
      <c r="I9" s="13" t="s">
        <v>27</v>
      </c>
    </row>
    <row r="10" spans="1:9" ht="71.25" customHeight="1" x14ac:dyDescent="0.25">
      <c r="A10" s="19">
        <f t="shared" si="1"/>
        <v>5</v>
      </c>
      <c r="B10" s="4" t="str">
        <f t="shared" si="2"/>
        <v>ПО ГЭС, Советский РЭС</v>
      </c>
      <c r="C10" s="23" t="s">
        <v>54</v>
      </c>
      <c r="D10" s="23" t="s">
        <v>28</v>
      </c>
      <c r="E10" s="17">
        <v>45208</v>
      </c>
      <c r="F10" s="23" t="s">
        <v>19</v>
      </c>
      <c r="G10" s="23" t="s">
        <v>14</v>
      </c>
      <c r="H10" s="22" t="s">
        <v>13</v>
      </c>
      <c r="I10" s="13" t="s">
        <v>29</v>
      </c>
    </row>
    <row r="11" spans="1:9" ht="56.25" x14ac:dyDescent="0.25">
      <c r="A11" s="20">
        <f t="shared" si="1"/>
        <v>6</v>
      </c>
      <c r="B11" s="4" t="str">
        <f t="shared" si="2"/>
        <v>ПО ГЭС, Железнодорожный РЭС</v>
      </c>
      <c r="C11" s="23" t="s">
        <v>55</v>
      </c>
      <c r="D11" s="23" t="s">
        <v>30</v>
      </c>
      <c r="E11" s="17">
        <v>45209</v>
      </c>
      <c r="F11" s="23" t="s">
        <v>19</v>
      </c>
      <c r="G11" s="11" t="s">
        <v>15</v>
      </c>
      <c r="H11" s="22" t="s">
        <v>13</v>
      </c>
      <c r="I11" s="13" t="s">
        <v>31</v>
      </c>
    </row>
    <row r="12" spans="1:9" s="21" customFormat="1" ht="37.5" x14ac:dyDescent="0.3">
      <c r="A12" s="20">
        <f t="shared" si="1"/>
        <v>7</v>
      </c>
      <c r="B12" s="4" t="str">
        <f t="shared" si="2"/>
        <v>ПО ГЭС, Октябрьский РЭС</v>
      </c>
      <c r="C12" s="23" t="s">
        <v>56</v>
      </c>
      <c r="D12" s="23" t="s">
        <v>17</v>
      </c>
      <c r="E12" s="17">
        <v>45209</v>
      </c>
      <c r="F12" s="23" t="s">
        <v>19</v>
      </c>
      <c r="G12" s="11" t="s">
        <v>16</v>
      </c>
      <c r="H12" s="22" t="s">
        <v>13</v>
      </c>
      <c r="I12" s="13" t="s">
        <v>32</v>
      </c>
    </row>
    <row r="13" spans="1:9" ht="230.25" customHeight="1" x14ac:dyDescent="0.25">
      <c r="A13" s="20">
        <f t="shared" si="1"/>
        <v>8</v>
      </c>
      <c r="B13" s="4" t="str">
        <f t="shared" si="2"/>
        <v>ПО ГЭС, Железнодорожный РЭС</v>
      </c>
      <c r="C13" s="23" t="s">
        <v>57</v>
      </c>
      <c r="D13" s="23" t="s">
        <v>26</v>
      </c>
      <c r="E13" s="17">
        <v>45209</v>
      </c>
      <c r="F13" s="23" t="s">
        <v>71</v>
      </c>
      <c r="G13" s="11" t="s">
        <v>15</v>
      </c>
      <c r="H13" s="22" t="s">
        <v>13</v>
      </c>
      <c r="I13" s="13" t="s">
        <v>33</v>
      </c>
    </row>
    <row r="14" spans="1:9" ht="262.5" customHeight="1" x14ac:dyDescent="0.25">
      <c r="A14" s="20">
        <f t="shared" si="1"/>
        <v>9</v>
      </c>
      <c r="B14" s="4" t="str">
        <f t="shared" si="2"/>
        <v>ПО ГЭС, Советский РЭС</v>
      </c>
      <c r="C14" s="23" t="s">
        <v>58</v>
      </c>
      <c r="D14" s="23" t="s">
        <v>34</v>
      </c>
      <c r="E14" s="17">
        <v>45209</v>
      </c>
      <c r="F14" s="23" t="s">
        <v>19</v>
      </c>
      <c r="G14" s="23" t="s">
        <v>14</v>
      </c>
      <c r="H14" s="22" t="s">
        <v>13</v>
      </c>
      <c r="I14" s="13" t="s">
        <v>35</v>
      </c>
    </row>
    <row r="15" spans="1:9" ht="37.5" x14ac:dyDescent="0.25">
      <c r="A15" s="20">
        <f t="shared" si="1"/>
        <v>10</v>
      </c>
      <c r="B15" s="4" t="str">
        <f t="shared" si="2"/>
        <v>ПО ГЭС, Советский РЭС</v>
      </c>
      <c r="C15" s="23" t="s">
        <v>59</v>
      </c>
      <c r="D15" s="23" t="s">
        <v>36</v>
      </c>
      <c r="E15" s="17">
        <v>45209</v>
      </c>
      <c r="F15" s="23" t="s">
        <v>19</v>
      </c>
      <c r="G15" s="23" t="s">
        <v>14</v>
      </c>
      <c r="H15" s="22" t="s">
        <v>13</v>
      </c>
      <c r="I15" s="13" t="s">
        <v>37</v>
      </c>
    </row>
    <row r="16" spans="1:9" ht="56.25" x14ac:dyDescent="0.25">
      <c r="A16" s="20">
        <f t="shared" si="1"/>
        <v>11</v>
      </c>
      <c r="B16" s="4" t="str">
        <f t="shared" si="2"/>
        <v>ПО ГЭС, Железнодорожный РЭС</v>
      </c>
      <c r="C16" s="23" t="s">
        <v>60</v>
      </c>
      <c r="D16" s="23" t="s">
        <v>18</v>
      </c>
      <c r="E16" s="17">
        <v>45211</v>
      </c>
      <c r="F16" s="23" t="s">
        <v>70</v>
      </c>
      <c r="G16" s="11" t="s">
        <v>15</v>
      </c>
      <c r="H16" s="22" t="s">
        <v>13</v>
      </c>
      <c r="I16" s="13" t="s">
        <v>38</v>
      </c>
    </row>
    <row r="17" spans="1:9" ht="37.5" x14ac:dyDescent="0.25">
      <c r="A17" s="20">
        <f t="shared" si="1"/>
        <v>12</v>
      </c>
      <c r="B17" s="4" t="str">
        <f t="shared" si="2"/>
        <v>ПО ГЭС, Октябрьский РЭС</v>
      </c>
      <c r="C17" s="23" t="s">
        <v>61</v>
      </c>
      <c r="D17" s="23" t="s">
        <v>17</v>
      </c>
      <c r="E17" s="17">
        <v>45211</v>
      </c>
      <c r="F17" s="23" t="s">
        <v>19</v>
      </c>
      <c r="G17" s="11" t="s">
        <v>16</v>
      </c>
      <c r="H17" s="22" t="s">
        <v>13</v>
      </c>
      <c r="I17" s="13" t="s">
        <v>39</v>
      </c>
    </row>
    <row r="18" spans="1:9" ht="56.25" x14ac:dyDescent="0.25">
      <c r="A18" s="20">
        <f t="shared" si="1"/>
        <v>13</v>
      </c>
      <c r="B18" s="4" t="str">
        <f t="shared" si="2"/>
        <v>ПО ГЭС, Железнодорожный РЭС</v>
      </c>
      <c r="C18" s="23" t="s">
        <v>62</v>
      </c>
      <c r="D18" s="23" t="s">
        <v>40</v>
      </c>
      <c r="E18" s="17">
        <v>45211</v>
      </c>
      <c r="F18" s="23" t="s">
        <v>19</v>
      </c>
      <c r="G18" s="11" t="s">
        <v>15</v>
      </c>
      <c r="H18" s="22" t="s">
        <v>13</v>
      </c>
      <c r="I18" s="13" t="s">
        <v>41</v>
      </c>
    </row>
    <row r="19" spans="1:9" ht="56.25" x14ac:dyDescent="0.25">
      <c r="A19" s="20">
        <f t="shared" si="1"/>
        <v>14</v>
      </c>
      <c r="B19" s="4" t="str">
        <f t="shared" si="2"/>
        <v>ПО ГЭС, Железнодорожный РЭС</v>
      </c>
      <c r="C19" s="23" t="s">
        <v>63</v>
      </c>
      <c r="D19" s="23" t="s">
        <v>21</v>
      </c>
      <c r="E19" s="17">
        <v>45211</v>
      </c>
      <c r="F19" s="23" t="s">
        <v>19</v>
      </c>
      <c r="G19" s="11" t="s">
        <v>15</v>
      </c>
      <c r="H19" s="22" t="s">
        <v>13</v>
      </c>
      <c r="I19" s="13" t="s">
        <v>42</v>
      </c>
    </row>
    <row r="20" spans="1:9" ht="37.5" x14ac:dyDescent="0.25">
      <c r="A20" s="20">
        <f t="shared" si="1"/>
        <v>15</v>
      </c>
      <c r="B20" s="4" t="str">
        <f t="shared" si="2"/>
        <v>ПО ГЭС, Советский РЭС</v>
      </c>
      <c r="C20" s="23" t="s">
        <v>64</v>
      </c>
      <c r="D20" s="23" t="s">
        <v>43</v>
      </c>
      <c r="E20" s="17" t="s">
        <v>69</v>
      </c>
      <c r="F20" s="23" t="s">
        <v>19</v>
      </c>
      <c r="G20" s="23" t="s">
        <v>14</v>
      </c>
      <c r="H20" s="22" t="s">
        <v>13</v>
      </c>
      <c r="I20" s="13" t="s">
        <v>44</v>
      </c>
    </row>
    <row r="21" spans="1:9" ht="71.25" customHeight="1" x14ac:dyDescent="0.25">
      <c r="A21" s="20">
        <f t="shared" si="1"/>
        <v>16</v>
      </c>
      <c r="B21" s="4" t="str">
        <f t="shared" si="2"/>
        <v>ПО ГЭС, Железнодорожный РЭС</v>
      </c>
      <c r="C21" s="23" t="s">
        <v>65</v>
      </c>
      <c r="D21" s="23" t="s">
        <v>45</v>
      </c>
      <c r="E21" s="17">
        <v>45212</v>
      </c>
      <c r="F21" s="23" t="s">
        <v>70</v>
      </c>
      <c r="G21" s="11" t="s">
        <v>15</v>
      </c>
      <c r="H21" s="22" t="s">
        <v>13</v>
      </c>
      <c r="I21" s="13" t="s">
        <v>46</v>
      </c>
    </row>
    <row r="22" spans="1:9" ht="37.5" x14ac:dyDescent="0.25">
      <c r="A22" s="20">
        <f t="shared" si="1"/>
        <v>17</v>
      </c>
      <c r="B22" s="4" t="str">
        <f t="shared" si="2"/>
        <v>ПО ГЭС, Октябрьский РЭС</v>
      </c>
      <c r="C22" s="23" t="s">
        <v>66</v>
      </c>
      <c r="D22" s="23" t="s">
        <v>47</v>
      </c>
      <c r="E22" s="17">
        <v>45212</v>
      </c>
      <c r="F22" s="23" t="s">
        <v>19</v>
      </c>
      <c r="G22" s="11" t="s">
        <v>16</v>
      </c>
      <c r="H22" s="22" t="s">
        <v>13</v>
      </c>
      <c r="I22" s="13" t="s">
        <v>48</v>
      </c>
    </row>
    <row r="23" spans="1:9" ht="37.5" x14ac:dyDescent="0.25">
      <c r="A23" s="20">
        <f t="shared" si="1"/>
        <v>18</v>
      </c>
      <c r="B23" s="4" t="str">
        <f t="shared" si="2"/>
        <v>ПО ГЭС, Октябрьский РЭС</v>
      </c>
      <c r="C23" s="23" t="s">
        <v>67</v>
      </c>
      <c r="D23" s="23" t="s">
        <v>47</v>
      </c>
      <c r="E23" s="17">
        <v>45212</v>
      </c>
      <c r="F23" s="23" t="s">
        <v>19</v>
      </c>
      <c r="G23" s="11" t="s">
        <v>16</v>
      </c>
      <c r="H23" s="22" t="s">
        <v>13</v>
      </c>
      <c r="I23" s="13" t="s">
        <v>49</v>
      </c>
    </row>
    <row r="24" spans="1:9" s="27" customFormat="1" ht="37.5" x14ac:dyDescent="0.25">
      <c r="A24" s="24">
        <f t="shared" si="1"/>
        <v>19</v>
      </c>
      <c r="B24" s="4" t="s">
        <v>72</v>
      </c>
      <c r="C24" s="24" t="s">
        <v>73</v>
      </c>
      <c r="D24" s="22" t="s">
        <v>74</v>
      </c>
      <c r="E24" s="25" t="s">
        <v>75</v>
      </c>
      <c r="F24" s="26" t="s">
        <v>76</v>
      </c>
      <c r="G24" s="11" t="s">
        <v>16</v>
      </c>
      <c r="H24" s="24" t="s">
        <v>77</v>
      </c>
      <c r="I24" s="31" t="s">
        <v>78</v>
      </c>
    </row>
    <row r="25" spans="1:9" s="27" customFormat="1" ht="37.5" x14ac:dyDescent="0.25">
      <c r="A25" s="24">
        <f t="shared" si="1"/>
        <v>20</v>
      </c>
      <c r="B25" s="4" t="s">
        <v>72</v>
      </c>
      <c r="C25" s="24" t="s">
        <v>79</v>
      </c>
      <c r="D25" s="22" t="s">
        <v>80</v>
      </c>
      <c r="E25" s="25" t="s">
        <v>81</v>
      </c>
      <c r="F25" s="26" t="s">
        <v>76</v>
      </c>
      <c r="G25" s="11" t="s">
        <v>15</v>
      </c>
      <c r="H25" s="26" t="s">
        <v>82</v>
      </c>
      <c r="I25" s="31" t="s">
        <v>78</v>
      </c>
    </row>
    <row r="26" spans="1:9" s="27" customFormat="1" ht="37.5" x14ac:dyDescent="0.25">
      <c r="A26" s="24">
        <f t="shared" si="1"/>
        <v>21</v>
      </c>
      <c r="B26" s="4" t="s">
        <v>72</v>
      </c>
      <c r="C26" s="24" t="s">
        <v>83</v>
      </c>
      <c r="D26" s="22" t="s">
        <v>84</v>
      </c>
      <c r="E26" s="25" t="s">
        <v>85</v>
      </c>
      <c r="F26" s="26" t="s">
        <v>76</v>
      </c>
      <c r="G26" s="24" t="s">
        <v>14</v>
      </c>
      <c r="H26" s="26" t="s">
        <v>86</v>
      </c>
      <c r="I26" s="31" t="s">
        <v>87</v>
      </c>
    </row>
  </sheetData>
  <mergeCells count="8">
    <mergeCell ref="B2:I2"/>
    <mergeCell ref="G4:I4"/>
    <mergeCell ref="A4:A5"/>
    <mergeCell ref="B4:B5"/>
    <mergeCell ref="C4:C5"/>
    <mergeCell ref="D4:D5"/>
    <mergeCell ref="E4:F4"/>
    <mergeCell ref="E3:H3"/>
  </mergeCells>
  <conditionalFormatting sqref="C6:C7">
    <cfRule type="duplicateValues" dxfId="6" priority="34"/>
  </conditionalFormatting>
  <conditionalFormatting sqref="C6:C9">
    <cfRule type="duplicateValues" dxfId="5" priority="72"/>
  </conditionalFormatting>
  <conditionalFormatting sqref="C6:C10">
    <cfRule type="duplicateValues" dxfId="4" priority="173"/>
  </conditionalFormatting>
  <conditionalFormatting sqref="C6:C8">
    <cfRule type="duplicateValues" dxfId="3" priority="198"/>
  </conditionalFormatting>
  <conditionalFormatting sqref="C6:C23">
    <cfRule type="duplicateValues" dxfId="2" priority="2"/>
    <cfRule type="duplicateValues" dxfId="1" priority="202"/>
  </conditionalFormatting>
  <conditionalFormatting sqref="C6:C23">
    <cfRule type="duplicateValues" dxfId="0" priority="203"/>
  </conditionalFormatting>
  <pageMargins left="0.7" right="0.25208333333333333" top="0.75" bottom="0.75" header="0.3" footer="0.3"/>
  <pageSetup paperSize="9" scale="3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Лист2</vt:lpstr>
      <vt:lpstr>Лист3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2023-10-03T00:33:02Z</dcterms:modified>
</cp:coreProperties>
</file>