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9" i="1" l="1"/>
  <c r="A17" i="1"/>
  <c r="A18" i="1"/>
  <c r="A8" i="1"/>
  <c r="A9" i="1" s="1"/>
  <c r="A10" i="1" s="1"/>
  <c r="A11" i="1" s="1"/>
  <c r="A12" i="1" s="1"/>
  <c r="A13" i="1" s="1"/>
  <c r="A14" i="1" s="1"/>
  <c r="A15" i="1" s="1"/>
  <c r="A16" i="1" s="1"/>
  <c r="B17" i="1"/>
  <c r="B18" i="1"/>
  <c r="B19" i="1"/>
  <c r="B16" i="1" l="1"/>
  <c r="B13" i="1" l="1"/>
  <c r="B14" i="1"/>
  <c r="B15" i="1"/>
  <c r="B12" i="1" l="1"/>
  <c r="B10" i="1" l="1"/>
  <c r="B11" i="1"/>
  <c r="B9" i="1"/>
  <c r="B8" i="1"/>
  <c r="B6" i="1"/>
  <c r="A7" i="1"/>
  <c r="B7" i="1"/>
</calcChain>
</file>

<file path=xl/sharedStrings.xml><?xml version="1.0" encoding="utf-8"?>
<sst xmlns="http://schemas.openxmlformats.org/spreadsheetml/2006/main" count="100" uniqueCount="57">
  <si>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</si>
  <si>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</si>
  <si>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</si>
  <si>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</si>
  <si>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</si>
  <si>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</si>
  <si>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</si>
  <si>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</si>
  <si>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</si>
  <si>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</si>
  <si>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</si>
  <si>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</si>
  <si>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 район</t>
  </si>
  <si>
    <t>Октябрьский район</t>
  </si>
  <si>
    <t>Железнодорожный район</t>
  </si>
  <si>
    <t>Советский, Октябрьский , Железнодорожный районы г. Улан-Удэ</t>
  </si>
  <si>
    <t>для замены опор</t>
  </si>
  <si>
    <t>Улан-Удэ</t>
  </si>
  <si>
    <t>Информация о планируемых отключениях в сетях ПО ГЭС, ЦЭС в период с 15 по 19 августа 2022 года</t>
  </si>
  <si>
    <t>для поверки ТТ на ПС Таежная</t>
  </si>
  <si>
    <t>ул. Кирова 9-21, ул. Свободы 9-44, ул. Шмидта 8-33, ул. Каландарашвили 1-19, ООО Мед. Центр «Нефрон» ул. Советская 14, ИП Скосырский, АО Байкалжилстрой, Котельная  по ул.Каландаришвили 3, Советская 6.</t>
  </si>
  <si>
    <t>СНТ "Пионер-2", ул. Гарнаева 8 - 18, Комарова 1 - 7 Моцарта 12 - 16, ул.  Чайковского 10 - 28.</t>
  </si>
  <si>
    <t>ДНТ Пищевик, ДНТ Строитель, ул. Зейская, ул. Псковская, ул. Сумская, ул. Аргунская,</t>
  </si>
  <si>
    <t>ВЛ-0,4кВ ф.1 ТП-1018</t>
  </si>
  <si>
    <t>п. Забайкальский квартал 2, 4, 5.</t>
  </si>
  <si>
    <t xml:space="preserve">ВЛ-0,4кВ ф.5 ТП-306 </t>
  </si>
  <si>
    <t>для подрезки деревьев</t>
  </si>
  <si>
    <t xml:space="preserve">ул. Гоголя, ул. Маршака, ул. Толстого 11. </t>
  </si>
  <si>
    <t>ВЛ-0,4кВ ф.4 ТП-357</t>
  </si>
  <si>
    <t xml:space="preserve">ул. Береговая 1, ул. Воровского 24, ул. Жанаева, ул. Оцимика </t>
  </si>
  <si>
    <t>ТП-789 РУ-6 кВ</t>
  </si>
  <si>
    <t>ремонт ВЛ</t>
  </si>
  <si>
    <t>КНС Водоканала, Тулаева,122, Пищевая,1, База Данак, ИП Цыбиков, Спецтехком, ИП Харахинов, ИП Шагдарова.</t>
  </si>
  <si>
    <t xml:space="preserve">РУ-0,4кВ ТП-667 </t>
  </si>
  <si>
    <t>для замены АВ-2Т</t>
  </si>
  <si>
    <t>ул. Ключевская 21а, 23, 25, 27а, 29, 31.</t>
  </si>
  <si>
    <t xml:space="preserve">ВЛ-10кВ  ф.5 РП-22 </t>
  </si>
  <si>
    <t>Ул. Калужская 38-57, пер. Комсомольский 2-14, ул. Лысогорская 62, ул. Молодежная 2-17, ул. 1-я Дзержинская 1-13,  ул. 2-я Дзержинская 1в, база «ЭТУС» ул. 1-я Дзержинская 13, пер. Строителей 12-22, ул. Строителей 1-27, ул. Уральская 1 - 32 ,  ул. Верхняя 2 - 42 ,  ул. 2-Дзержинская 33 - 56,  ул. Жарковая 42-60,  ул. Связистов 3-10,  Водоналивная будка № 32, ул. Амагаева 35 - 88,  ул. Жуковского 40 - 54 , ул. Н. Кузнецова 48 - 56 , ул. Черняховского 2 - 22, ул. Щорса 56 - 92 , ул. Жуковского 44а, ул. Лысогорская 41 - 92 , ул. Осипенко 4 - 6 , Промышленный пер. 2 - 28, ул. Чапаева 4 - 11, ул. Добролюбова 193а, ул. Дзержинского 193б, Детский сад №41 по ул. Добролюбова 33, Котельная ФГОУ ВПО "БГСХА" по ул.1-Дзержинская 193.</t>
  </si>
  <si>
    <t xml:space="preserve">ВЛ-0,4 кВ ф.4 ТП-146 </t>
  </si>
  <si>
    <t>для перетяжки провода</t>
  </si>
  <si>
    <t>ул. Армейская 2 - 5 , ул. Батарейная 1 - 24 , ул. Гарнизонная 1 - 3, ул. Дарасунская 1 - 17, ул. Нерченская 3 - 23, ул. Пантонная 7, ул. Сотниковская 3 - 23, Водоналивная будка № 11 по ул.Гарнизонная, Водоналивная будка № 26 по ул.Батарейная, Водоналивная будка № 7 по ул.Нерченская, Магазин № 1 по ул.Сотниковская 2 .</t>
  </si>
  <si>
    <t xml:space="preserve">ВЛ-0,4 кВ ф.3 ТП-372 </t>
  </si>
  <si>
    <t>ул. Баргузинская 40-56, ул. Дорожная 1-10.</t>
  </si>
  <si>
    <t xml:space="preserve">ВЛ-0,4 кВ ф.2 ТП-473 </t>
  </si>
  <si>
    <t>ул. Земляничная 1 - 22 , пер. Карьерный 2 - 8, ул. Полынная 1 - 15, ул.  Прибрежная 21 - 47 (неч), Прибрежная 38 - 43</t>
  </si>
  <si>
    <t>для разборки шлейфов на ТП-454</t>
  </si>
  <si>
    <t xml:space="preserve">ул. Тополиная 2-18, ул. Центральная 1-49, ДНТ Джидинское, ДНТ Таежный-2,  АЗС БРК ул. Тополиная 1В,  ул. Верхняя 1-22, ул. Хуторская 1-58, ул. Благополучная, ул.  Далахайская, ул. Капитальная, подсобное хоз-во ИП Иванова, ДНТ ТУЯА, ДНТ Аргада, Панфилова 23 - 67 (неч), Талалихина 11 - 14. </t>
  </si>
  <si>
    <t xml:space="preserve">ВЛ-10кВ ф.5 РП-Верхняя Березовка от СЯ-148 до ТП-218 </t>
  </si>
  <si>
    <t>Кафе Нютаг, ул. Музейная 25-279, СНТ Тимирязева, Этнографический музей, ДНТ Радуга.</t>
  </si>
  <si>
    <t>09:00 - 20:00</t>
  </si>
  <si>
    <t>09:00 - 18:00</t>
  </si>
  <si>
    <t>09:00 - 17:00</t>
  </si>
  <si>
    <t>15-19.08.2022</t>
  </si>
  <si>
    <t>ВЛ-10кВ ф.5 ПС 35 кВ АРЗ</t>
  </si>
  <si>
    <t xml:space="preserve">ВЛ-10 кВ ф.4 ПС 35 кВ Таежная </t>
  </si>
  <si>
    <t xml:space="preserve">ВЛ-6кВ ф.60 ПС 110 кВ Машзавод </t>
  </si>
  <si>
    <t>ВЛ-6 кВ ф.5 ПС 110 кВ ПТФ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</si>
</sst>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75" zoomScaleNormal="75" zoomScaleSheetLayoutView="75" zoomScalePageLayoutView="75" workbookViewId="0">
      <selection activeCell="I10" sqref="I10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4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17" t="s">
        <v>18</v>
      </c>
      <c r="C2" s="17"/>
      <c r="D2" s="17"/>
      <c r="E2" s="17"/>
      <c r="F2" s="17"/>
      <c r="G2" s="17"/>
      <c r="H2" s="17"/>
      <c r="I2" s="17"/>
    </row>
    <row r="3" spans="1:9" ht="39.75" customHeight="1" x14ac:dyDescent="0.25">
      <c r="E3" s="19" t="s">
        <v>15</v>
      </c>
      <c r="F3" s="19"/>
      <c r="G3" s="19"/>
      <c r="H3" s="19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13" t="s">
        <v>6</v>
      </c>
      <c r="F5" s="13" t="s">
        <v>7</v>
      </c>
      <c r="G5" s="13" t="s">
        <v>8</v>
      </c>
      <c r="H5" s="13" t="s">
        <v>9</v>
      </c>
      <c r="I5" s="5" t="s">
        <v>10</v>
      </c>
    </row>
    <row r="6" spans="1:9" s="8" customFormat="1" ht="56.25" x14ac:dyDescent="0.3">
      <c r="A6" s="7">
        <v>1</v>
      </c>
      <c r="B6" s="13" t="str">
        <f t="shared" ref="B6:B15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5" t="s">
        <v>54</v>
      </c>
      <c r="D6" s="13" t="s">
        <v>19</v>
      </c>
      <c r="E6" s="11">
        <v>44788</v>
      </c>
      <c r="F6" s="12" t="s">
        <v>49</v>
      </c>
      <c r="G6" s="13" t="s">
        <v>13</v>
      </c>
      <c r="H6" s="13" t="s">
        <v>17</v>
      </c>
      <c r="I6" s="15" t="s">
        <v>20</v>
      </c>
    </row>
    <row r="7" spans="1:9" ht="56.25" x14ac:dyDescent="0.25">
      <c r="A7" s="13">
        <f>A6+1</f>
        <v>2</v>
      </c>
      <c r="B7" s="13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Железнодорожный РЭС</v>
      </c>
      <c r="C7" s="13" t="s">
        <v>55</v>
      </c>
      <c r="D7" s="13" t="s">
        <v>16</v>
      </c>
      <c r="E7" s="11">
        <v>44788</v>
      </c>
      <c r="F7" s="12" t="s">
        <v>50</v>
      </c>
      <c r="G7" s="13" t="s">
        <v>14</v>
      </c>
      <c r="H7" s="13" t="s">
        <v>17</v>
      </c>
      <c r="I7" s="15" t="s">
        <v>21</v>
      </c>
    </row>
    <row r="8" spans="1:9" s="6" customFormat="1" ht="37.5" x14ac:dyDescent="0.3">
      <c r="A8" s="16">
        <f t="shared" ref="A8:A18" si="1">A7+1</f>
        <v>3</v>
      </c>
      <c r="B8" s="13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13" t="s">
        <v>56</v>
      </c>
      <c r="D8" s="13" t="s">
        <v>16</v>
      </c>
      <c r="E8" s="11" t="s">
        <v>52</v>
      </c>
      <c r="F8" s="12" t="s">
        <v>51</v>
      </c>
      <c r="G8" s="13" t="s">
        <v>13</v>
      </c>
      <c r="H8" s="13" t="s">
        <v>17</v>
      </c>
      <c r="I8" s="10" t="s">
        <v>22</v>
      </c>
    </row>
    <row r="9" spans="1:9" ht="37.5" x14ac:dyDescent="0.25">
      <c r="A9" s="16">
        <f t="shared" si="1"/>
        <v>4</v>
      </c>
      <c r="B9" s="13" t="str">
        <f t="shared" si="0"/>
        <v>ПО ГЭС, Октябрьский РЭС</v>
      </c>
      <c r="C9" s="13" t="s">
        <v>23</v>
      </c>
      <c r="D9" s="13" t="s">
        <v>16</v>
      </c>
      <c r="E9" s="11" t="s">
        <v>52</v>
      </c>
      <c r="F9" s="12" t="s">
        <v>51</v>
      </c>
      <c r="G9" s="13" t="s">
        <v>13</v>
      </c>
      <c r="H9" s="13" t="s">
        <v>17</v>
      </c>
      <c r="I9" s="15" t="s">
        <v>24</v>
      </c>
    </row>
    <row r="10" spans="1:9" s="9" customFormat="1" ht="37.5" x14ac:dyDescent="0.25">
      <c r="A10" s="16">
        <f t="shared" si="1"/>
        <v>5</v>
      </c>
      <c r="B10" s="13" t="str">
        <f t="shared" si="0"/>
        <v>ПО ГЭС, Советский РЭС</v>
      </c>
      <c r="C10" s="13" t="s">
        <v>25</v>
      </c>
      <c r="D10" s="13" t="s">
        <v>26</v>
      </c>
      <c r="E10" s="11">
        <v>44788</v>
      </c>
      <c r="F10" s="12" t="s">
        <v>51</v>
      </c>
      <c r="G10" s="13" t="s">
        <v>12</v>
      </c>
      <c r="H10" s="13" t="s">
        <v>17</v>
      </c>
      <c r="I10" s="10" t="s">
        <v>27</v>
      </c>
    </row>
    <row r="11" spans="1:9" s="9" customFormat="1" ht="37.5" x14ac:dyDescent="0.25">
      <c r="A11" s="16">
        <f t="shared" si="1"/>
        <v>6</v>
      </c>
      <c r="B11" s="13" t="str">
        <f t="shared" si="0"/>
        <v>ПО ГЭС, Советский РЭС</v>
      </c>
      <c r="C11" s="12" t="s">
        <v>28</v>
      </c>
      <c r="D11" s="13" t="s">
        <v>26</v>
      </c>
      <c r="E11" s="11">
        <v>44788</v>
      </c>
      <c r="F11" s="12" t="s">
        <v>51</v>
      </c>
      <c r="G11" s="13" t="s">
        <v>12</v>
      </c>
      <c r="H11" s="13" t="s">
        <v>17</v>
      </c>
      <c r="I11" s="10" t="s">
        <v>29</v>
      </c>
    </row>
    <row r="12" spans="1:9" ht="37.5" x14ac:dyDescent="0.25">
      <c r="A12" s="16">
        <f t="shared" si="1"/>
        <v>7</v>
      </c>
      <c r="B12" s="13" t="str">
        <f t="shared" si="0"/>
        <v>ПО ГЭС, Октябрьский РЭС</v>
      </c>
      <c r="C12" s="12" t="s">
        <v>30</v>
      </c>
      <c r="D12" s="13" t="s">
        <v>31</v>
      </c>
      <c r="E12" s="11">
        <v>44788</v>
      </c>
      <c r="F12" s="12" t="s">
        <v>51</v>
      </c>
      <c r="G12" s="13" t="s">
        <v>13</v>
      </c>
      <c r="H12" s="13" t="s">
        <v>17</v>
      </c>
      <c r="I12" s="10" t="s">
        <v>32</v>
      </c>
    </row>
    <row r="13" spans="1:9" ht="56.25" x14ac:dyDescent="0.25">
      <c r="A13" s="16">
        <f t="shared" si="1"/>
        <v>8</v>
      </c>
      <c r="B13" s="13" t="str">
        <f t="shared" si="0"/>
        <v>ПО ГЭС, Железнодорожный РЭС</v>
      </c>
      <c r="C13" s="13" t="s">
        <v>33</v>
      </c>
      <c r="D13" s="13" t="s">
        <v>34</v>
      </c>
      <c r="E13" s="11">
        <v>44789</v>
      </c>
      <c r="F13" s="12" t="s">
        <v>51</v>
      </c>
      <c r="G13" s="13" t="s">
        <v>14</v>
      </c>
      <c r="H13" s="13" t="s">
        <v>17</v>
      </c>
      <c r="I13" s="10" t="s">
        <v>35</v>
      </c>
    </row>
    <row r="14" spans="1:9" ht="206.25" x14ac:dyDescent="0.25">
      <c r="A14" s="16">
        <f t="shared" si="1"/>
        <v>9</v>
      </c>
      <c r="B14" s="13" t="str">
        <f t="shared" si="0"/>
        <v>ПО ГЭС, Железнодорожный РЭС</v>
      </c>
      <c r="C14" s="13" t="s">
        <v>36</v>
      </c>
      <c r="D14" s="13" t="s">
        <v>16</v>
      </c>
      <c r="E14" s="11">
        <v>44789</v>
      </c>
      <c r="F14" s="12" t="s">
        <v>50</v>
      </c>
      <c r="G14" s="13" t="s">
        <v>14</v>
      </c>
      <c r="H14" s="13" t="s">
        <v>17</v>
      </c>
      <c r="I14" s="10" t="s">
        <v>37</v>
      </c>
    </row>
    <row r="15" spans="1:9" ht="93.75" x14ac:dyDescent="0.25">
      <c r="A15" s="16">
        <f t="shared" si="1"/>
        <v>10</v>
      </c>
      <c r="B15" s="13" t="str">
        <f t="shared" si="0"/>
        <v>ПО ГЭС, Советский РЭС</v>
      </c>
      <c r="C15" s="13" t="s">
        <v>38</v>
      </c>
      <c r="D15" s="13" t="s">
        <v>39</v>
      </c>
      <c r="E15" s="11">
        <v>44789</v>
      </c>
      <c r="F15" s="12" t="s">
        <v>51</v>
      </c>
      <c r="G15" s="13" t="s">
        <v>12</v>
      </c>
      <c r="H15" s="13" t="s">
        <v>17</v>
      </c>
      <c r="I15" s="10" t="s">
        <v>40</v>
      </c>
    </row>
    <row r="16" spans="1:9" s="8" customFormat="1" ht="37.5" x14ac:dyDescent="0.3">
      <c r="A16" s="16">
        <f t="shared" si="1"/>
        <v>11</v>
      </c>
      <c r="B16" s="13" t="str">
        <f t="shared" ref="B16:B19" si="2">IF(G16="Октябрьский район","ПО ГЭС, Октябрьский РЭС",IF(G16="Советский район","ПО ГЭС, Советский РЭС",IF(G16="Железнодорожный район","ПО ГЭС, Железнодорожный РЭС")))</f>
        <v>ПО ГЭС, Советский РЭС</v>
      </c>
      <c r="C16" s="5" t="s">
        <v>41</v>
      </c>
      <c r="D16" s="13" t="s">
        <v>16</v>
      </c>
      <c r="E16" s="11">
        <v>44790</v>
      </c>
      <c r="F16" s="12" t="s">
        <v>51</v>
      </c>
      <c r="G16" s="13" t="s">
        <v>12</v>
      </c>
      <c r="H16" s="13" t="s">
        <v>17</v>
      </c>
      <c r="I16" s="15" t="s">
        <v>42</v>
      </c>
    </row>
    <row r="17" spans="1:9" ht="37.5" x14ac:dyDescent="0.25">
      <c r="A17" s="16">
        <f>A16+1</f>
        <v>12</v>
      </c>
      <c r="B17" s="16" t="str">
        <f t="shared" si="2"/>
        <v>ПО ГЭС, Советский РЭС</v>
      </c>
      <c r="C17" s="5" t="s">
        <v>43</v>
      </c>
      <c r="D17" s="16" t="s">
        <v>16</v>
      </c>
      <c r="E17" s="11">
        <v>44791</v>
      </c>
      <c r="F17" s="12" t="s">
        <v>51</v>
      </c>
      <c r="G17" s="16" t="s">
        <v>12</v>
      </c>
      <c r="H17" s="16" t="s">
        <v>17</v>
      </c>
      <c r="I17" s="15" t="s">
        <v>44</v>
      </c>
    </row>
    <row r="18" spans="1:9" ht="93.75" x14ac:dyDescent="0.25">
      <c r="A18" s="16">
        <f t="shared" si="1"/>
        <v>13</v>
      </c>
      <c r="B18" s="16" t="str">
        <f t="shared" si="2"/>
        <v>ПО ГЭС, Советский РЭС</v>
      </c>
      <c r="C18" s="5" t="s">
        <v>53</v>
      </c>
      <c r="D18" s="16" t="s">
        <v>45</v>
      </c>
      <c r="E18" s="11">
        <v>44792</v>
      </c>
      <c r="F18" s="12" t="s">
        <v>51</v>
      </c>
      <c r="G18" s="16" t="s">
        <v>12</v>
      </c>
      <c r="H18" s="16" t="s">
        <v>17</v>
      </c>
      <c r="I18" s="15" t="s">
        <v>46</v>
      </c>
    </row>
    <row r="19" spans="1:9" ht="56.25" x14ac:dyDescent="0.25">
      <c r="A19" s="16">
        <f>A18+1</f>
        <v>14</v>
      </c>
      <c r="B19" s="16" t="str">
        <f t="shared" si="2"/>
        <v>ПО ГЭС, Железнодорожный РЭС</v>
      </c>
      <c r="C19" s="5" t="s">
        <v>47</v>
      </c>
      <c r="D19" s="16" t="s">
        <v>16</v>
      </c>
      <c r="E19" s="11">
        <v>44792</v>
      </c>
      <c r="F19" s="12" t="s">
        <v>51</v>
      </c>
      <c r="G19" s="16" t="s">
        <v>14</v>
      </c>
      <c r="H19" s="16" t="s">
        <v>17</v>
      </c>
      <c r="I19" s="15" t="s">
        <v>48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61" priority="1243"/>
  </conditionalFormatting>
  <conditionalFormatting sqref="C6">
    <cfRule type="duplicateValues" dxfId="60" priority="1247"/>
    <cfRule type="duplicateValues" dxfId="59" priority="1248"/>
  </conditionalFormatting>
  <conditionalFormatting sqref="C6">
    <cfRule type="duplicateValues" dxfId="58" priority="1251"/>
  </conditionalFormatting>
  <conditionalFormatting sqref="C6">
    <cfRule type="duplicateValues" dxfId="57" priority="1253"/>
    <cfRule type="duplicateValues" dxfId="56" priority="1254"/>
    <cfRule type="duplicateValues" dxfId="55" priority="1255"/>
    <cfRule type="duplicateValues" dxfId="54" priority="1256"/>
    <cfRule type="duplicateValues" dxfId="53" priority="1257"/>
  </conditionalFormatting>
  <conditionalFormatting sqref="I6">
    <cfRule type="duplicateValues" dxfId="52" priority="1263"/>
  </conditionalFormatting>
  <conditionalFormatting sqref="C6">
    <cfRule type="duplicateValues" dxfId="51" priority="1265"/>
    <cfRule type="duplicateValues" dxfId="50" priority="1266"/>
    <cfRule type="duplicateValues" dxfId="49" priority="1267"/>
  </conditionalFormatting>
  <conditionalFormatting sqref="C7 I7">
    <cfRule type="duplicateValues" dxfId="48" priority="1580"/>
  </conditionalFormatting>
  <conditionalFormatting sqref="C7">
    <cfRule type="duplicateValues" dxfId="47" priority="1582"/>
    <cfRule type="duplicateValues" dxfId="46" priority="1583"/>
  </conditionalFormatting>
  <conditionalFormatting sqref="C7">
    <cfRule type="duplicateValues" dxfId="45" priority="1584"/>
  </conditionalFormatting>
  <conditionalFormatting sqref="C7">
    <cfRule type="duplicateValues" dxfId="44" priority="1585"/>
    <cfRule type="duplicateValues" dxfId="43" priority="1586"/>
    <cfRule type="duplicateValues" dxfId="42" priority="1587"/>
    <cfRule type="duplicateValues" dxfId="41" priority="1588"/>
    <cfRule type="duplicateValues" dxfId="40" priority="1589"/>
  </conditionalFormatting>
  <conditionalFormatting sqref="I7">
    <cfRule type="duplicateValues" dxfId="39" priority="1590"/>
  </conditionalFormatting>
  <conditionalFormatting sqref="C7">
    <cfRule type="duplicateValues" dxfId="38" priority="1591"/>
    <cfRule type="duplicateValues" dxfId="37" priority="1592"/>
    <cfRule type="duplicateValues" dxfId="36" priority="1593"/>
  </conditionalFormatting>
  <conditionalFormatting sqref="C6:C7">
    <cfRule type="duplicateValues" dxfId="35" priority="1594"/>
  </conditionalFormatting>
  <conditionalFormatting sqref="C6:C7">
    <cfRule type="duplicateValues" dxfId="34" priority="1596"/>
    <cfRule type="duplicateValues" dxfId="33" priority="1597"/>
  </conditionalFormatting>
  <conditionalFormatting sqref="C6:C8">
    <cfRule type="duplicateValues" dxfId="32" priority="1666"/>
  </conditionalFormatting>
  <conditionalFormatting sqref="C6:C9">
    <cfRule type="duplicateValues" dxfId="31" priority="1731"/>
  </conditionalFormatting>
  <conditionalFormatting sqref="C6:C11">
    <cfRule type="duplicateValues" dxfId="30" priority="1793"/>
  </conditionalFormatting>
  <conditionalFormatting sqref="C6:C12">
    <cfRule type="duplicateValues" dxfId="29" priority="1794"/>
    <cfRule type="duplicateValues" dxfId="28" priority="1795"/>
  </conditionalFormatting>
  <conditionalFormatting sqref="I20:I1048576 I1:I16">
    <cfRule type="duplicateValues" dxfId="27" priority="24"/>
  </conditionalFormatting>
  <conditionalFormatting sqref="C17:C19 I17:I19">
    <cfRule type="duplicateValues" dxfId="26" priority="1877"/>
  </conditionalFormatting>
  <conditionalFormatting sqref="C17:C19">
    <cfRule type="duplicateValues" dxfId="25" priority="1879"/>
    <cfRule type="duplicateValues" dxfId="24" priority="1880"/>
  </conditionalFormatting>
  <conditionalFormatting sqref="C17:C19">
    <cfRule type="duplicateValues" dxfId="23" priority="1881"/>
  </conditionalFormatting>
  <conditionalFormatting sqref="C17:C19">
    <cfRule type="duplicateValues" dxfId="22" priority="1882"/>
    <cfRule type="duplicateValues" dxfId="21" priority="1883"/>
    <cfRule type="duplicateValues" dxfId="20" priority="1884"/>
    <cfRule type="duplicateValues" dxfId="19" priority="1885"/>
    <cfRule type="duplicateValues" dxfId="18" priority="1886"/>
  </conditionalFormatting>
  <conditionalFormatting sqref="I17:I19">
    <cfRule type="duplicateValues" dxfId="17" priority="1887"/>
  </conditionalFormatting>
  <conditionalFormatting sqref="C17:C19">
    <cfRule type="duplicateValues" dxfId="16" priority="1888"/>
    <cfRule type="duplicateValues" dxfId="15" priority="1889"/>
    <cfRule type="duplicateValues" dxfId="14" priority="1890"/>
  </conditionalFormatting>
  <conditionalFormatting sqref="C16 I16">
    <cfRule type="duplicateValues" dxfId="13" priority="1893"/>
  </conditionalFormatting>
  <conditionalFormatting sqref="C16">
    <cfRule type="duplicateValues" dxfId="12" priority="1895"/>
    <cfRule type="duplicateValues" dxfId="11" priority="1896"/>
  </conditionalFormatting>
  <conditionalFormatting sqref="C16">
    <cfRule type="duplicateValues" dxfId="10" priority="1897"/>
  </conditionalFormatting>
  <conditionalFormatting sqref="C16">
    <cfRule type="duplicateValues" dxfId="9" priority="1898"/>
    <cfRule type="duplicateValues" dxfId="8" priority="1899"/>
    <cfRule type="duplicateValues" dxfId="7" priority="1900"/>
    <cfRule type="duplicateValues" dxfId="6" priority="1901"/>
    <cfRule type="duplicateValues" dxfId="5" priority="1902"/>
  </conditionalFormatting>
  <conditionalFormatting sqref="I16">
    <cfRule type="duplicateValues" dxfId="4" priority="1903"/>
  </conditionalFormatting>
  <conditionalFormatting sqref="C16">
    <cfRule type="duplicateValues" dxfId="3" priority="1904"/>
    <cfRule type="duplicateValues" dxfId="2" priority="1905"/>
    <cfRule type="duplicateValues" dxfId="1" priority="1906"/>
  </conditionalFormatting>
  <conditionalFormatting sqref="C6:C15">
    <cfRule type="duplicateValues" dxfId="0" priority="1909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2022-08-09T08:22:22Z</dcterms:modified>
</cp:coreProperties>
</file>