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1805" windowHeight="9735"/>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19" i="1" l="1"/>
  <c r="A20" i="1" s="1"/>
  <c r="A21" i="1" s="1"/>
  <c r="A22" i="1" s="1"/>
  <c r="A23" i="1" s="1"/>
  <c r="A24" i="1" s="1"/>
  <c r="A25" i="1" s="1"/>
  <c r="A26" i="1" s="1"/>
  <c r="A27" i="1" s="1"/>
  <c r="B14" i="1"/>
  <c r="B15" i="1"/>
  <c r="B16" i="1"/>
  <c r="B17" i="1"/>
  <c r="B18" i="1"/>
  <c r="B19" i="1"/>
  <c r="B20" i="1"/>
  <c r="B21" i="1"/>
  <c r="B22" i="1"/>
  <c r="B23" i="1"/>
  <c r="B24" i="1"/>
  <c r="B25" i="1"/>
  <c r="B26" i="1"/>
  <c r="B27" i="1"/>
  <c r="B13" i="1" l="1"/>
  <c r="B12" i="1" l="1"/>
  <c r="B10" i="1"/>
  <c r="B11" i="1"/>
  <c r="B9" i="1"/>
  <c r="B8" i="1"/>
  <c r="B6" i="1"/>
  <c r="A7" i="1"/>
  <c r="A8" i="1" s="1"/>
  <c r="A9" i="1" s="1"/>
  <c r="A10" i="1" s="1"/>
  <c r="A11" i="1" s="1"/>
  <c r="A12" i="1" s="1"/>
  <c r="A13" i="1" s="1"/>
  <c r="A14" i="1" s="1"/>
  <c r="A15" i="1" s="1"/>
  <c r="A16" i="1" s="1"/>
  <c r="A17" i="1" s="1"/>
  <c r="A18" i="1" s="1"/>
  <c r="B7" i="1"/>
</calcChain>
</file>

<file path=xl/sharedStrings.xml><?xml version="1.0" encoding="utf-8"?>
<sst xmlns="http://schemas.openxmlformats.org/spreadsheetml/2006/main" count="152" uniqueCount="85">
  <si>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</si>
  <si>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</si>
  <si>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</si>
  <si>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</si>
  <si>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</si>
  <si>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</si>
  <si>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</si>
  <si>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</si>
  <si>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</si>
  <si>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</si>
  <si>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</si>
  <si>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</si>
  <si>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Советский район</t>
  </si>
  <si>
    <t>Октябрьский район</t>
  </si>
  <si>
    <t>Железнодорожный район</t>
  </si>
  <si>
    <t>Советский, Октябрьский , Железнодорожный районы г. Улан-Удэ</t>
  </si>
  <si>
    <t xml:space="preserve"> 09-00 - 17-00</t>
  </si>
  <si>
    <t xml:space="preserve">  09-00 - 17-00</t>
  </si>
  <si>
    <t>СНТ "Энергостроитель"</t>
  </si>
  <si>
    <t>для замены опор</t>
  </si>
  <si>
    <t>г.Улан-Удэ</t>
  </si>
  <si>
    <t xml:space="preserve"> ТП-1227 РУ-0,4 кВ</t>
  </si>
  <si>
    <t xml:space="preserve"> для установки опор</t>
  </si>
  <si>
    <t>-  ул. Гвардейская 17-40, 10г, 12а, 12б, 12в, 13а, 13б, 14а, 14б, 16а, 16б, 17а, 17б, 31а, 32б.</t>
  </si>
  <si>
    <t xml:space="preserve">ВЛ-6 кВ ф.11от ПС Западная </t>
  </si>
  <si>
    <t xml:space="preserve">для установки ПКУ
</t>
  </si>
  <si>
    <t>- ул. Заовражная 1в (АЗС Роснефть), ул. Радикальцева 11 (м-н Уют), ул. Радикальцева ( ЗАО Экопром).</t>
  </si>
  <si>
    <t xml:space="preserve"> - п. Забйкальский квартал 1 -45, ул. 30 - лет Победы, ул. Перспективная, ул. Холмистая, ул. Ромашковая, ул. Малиновая, ул. Грибная, ул. Кадалинская, ул. Лавандовая, ул. Луч Надежды, ДНТ " Луч ", ул. Совхозная, 1 - 27, 2 - 30.</t>
  </si>
  <si>
    <t xml:space="preserve">ВЛ-10кВ ф.11 РП-16 </t>
  </si>
  <si>
    <t>для замены изоляторов</t>
  </si>
  <si>
    <t>Рошстрой по ул. Ботанической 37А, Байкал-Вент по ул. пр. Автомобилистов 1, ОАО Бурят. Авто. Сервис, Шиномонтаж (ООО ВОГ -2000), ООО Автомир, маг. Автомир, АЗС №12 ул. пр. Автомобилистов 21А, типография Ново Принт,  РошСтрой  ул. Ботаническая 38, ПАП-3, Мебель от Зыкова ул. Ботаническая 38, пром. База ЭНХЭ Строй, ООО Колибри, база ХАЗО МВД, отель Аракс пр. Автомобилистов 7В, РА  Барон ул. Ботаническая 38</t>
  </si>
  <si>
    <t xml:space="preserve">ВЛ-10кВ ф.12 БВС </t>
  </si>
  <si>
    <t>для установки  опор</t>
  </si>
  <si>
    <t xml:space="preserve">Ул. Иволгинская 13а  ЕИРЦ, магазин «Крона», магазин «Барис», магазин «Николаевский», ломбард «Сибирь», магазин «Рыболов и охотник», Учхоз «Байкал», Учхоз «Байкал 2», ул. Степная протока, ул. Баргузинская 1-24, пер. Баргузинский, ул. Проселочная 2-22, ул. Сельская 1-15, ул. Ольхонская 1-30, Сад «Весна», ДНТ «Весна», Сад «Коммунальник», Сад «Дружба», Сад «20 лет Победы». Учебный центр «Зеленстрой», общежитие, котельная, мастерская – «Зеленстрой», ул. Окинская 17-81, ул. Оронгойская 1-39, пер. Оронгойский 2, ул. Селенгинская 1-35, ул. Черемушки 8-84,  ул. Джидинская 1- 83, ул. Сельскохозяйственная 2-12, СНТ Черемушки, ул. Судоремонтная 3-78, Городской пляж «Комсомольский остров», ул. Иволгинская магазин ИП «Шульгина», магазин ул. Окинская 2, магазин пер. Гравинский, ул. Иркутская, ул. Привольная, пер. Пилорамный, ул. Житкевич, ИП «Грудинин», Авиабаза «Лесная охрана», Комплекс фотофиксации ул. Иволгинская 15, Светофор ул. Иволгинская 15, СТО «Серена», магазин ООО «Алексеева». </t>
  </si>
  <si>
    <t xml:space="preserve">ВЛ-0,4 кВ ф.4 ТП-393 </t>
  </si>
  <si>
    <t xml:space="preserve">ул. Баргузинская 4-24, Проселочная 16-22, Сельская 13 - 35  </t>
  </si>
  <si>
    <t>для выправки опор</t>
  </si>
  <si>
    <t>- Ул. Псковская 17-77, 109-139, 303, пер. Псковский 38, 144, ул. Зейская 42-72, ул. Аргунская 62-103, ул. Сумская 37-43, СНТ Строитель, СНТ Пищевик.</t>
  </si>
  <si>
    <t xml:space="preserve">РУ-0,4 кВ  ТП-2043 </t>
  </si>
  <si>
    <t>для замены рубильника</t>
  </si>
  <si>
    <t>ул. Моцарта 1-5, Чайковского 16 - 20 ,Родина 9-11 .</t>
  </si>
  <si>
    <t xml:space="preserve">ВЛ-0,4 кВ ф.2 ТП-612 </t>
  </si>
  <si>
    <t>ул.Псковская 81 - 107 , Псковский пер. 1 - 8 .</t>
  </si>
  <si>
    <t xml:space="preserve">ВЛ-0,4 кВ  ф.1,2 ТП-2131 </t>
  </si>
  <si>
    <t>ул.  Авиаторов</t>
  </si>
  <si>
    <t xml:space="preserve">ВЛ-0,4 кВ  ф.12 ТП-911 </t>
  </si>
  <si>
    <t>для установка счетчиков</t>
  </si>
  <si>
    <t xml:space="preserve">ВЛ-0,4 кВ  ф.6 ТП-913 </t>
  </si>
  <si>
    <t>ул. ст. Дивизионная 8-28</t>
  </si>
  <si>
    <t>ВЛ-6 кВ ф.13 РП-4</t>
  </si>
  <si>
    <t xml:space="preserve">для демонтажа опор </t>
  </si>
  <si>
    <t>ул.Борсоева,56/2(ИП Хуан Хе), ул.Борсоева,56 "а" (ГУ "РЦТИ ЧС").</t>
  </si>
  <si>
    <t xml:space="preserve">РУ-0,4кВ ТП-1203 </t>
  </si>
  <si>
    <t>для замены рубильников</t>
  </si>
  <si>
    <t>ул.Холмистая 1 - 39 ,Ореховая 14-30.</t>
  </si>
  <si>
    <t xml:space="preserve">РУ-0,4кВ ТП-914 </t>
  </si>
  <si>
    <t>для установки УСПД</t>
  </si>
  <si>
    <t>ул.ст. Дивизионная 79 , 329  ,ул. Школьная1а,1,3,7,6а,6,12,12а,14,16,Ж/ДОМ 10-476,Школьный пер. 1 А,</t>
  </si>
  <si>
    <t xml:space="preserve">РУ-0,4кВ ТП-146 </t>
  </si>
  <si>
    <t>ул.Гарнизонная 1 - 11 , Нерченская 2 - 23 , Пантонная 1 - 10 ,  Железнодорожная 3а,3б,  Железнодорожная 1 блок 1,2,3. Армейская 2 - 5 , Батарейная 1 - 20 ,  Дарасунская 1 - 17,   Сотниковская 3 - 23 .</t>
  </si>
  <si>
    <t xml:space="preserve">ВЛ-0,4кВф.7 ТП-309 </t>
  </si>
  <si>
    <t>для замены вводов</t>
  </si>
  <si>
    <t>ул.Банзарова 5, Кузнечная 2 - 10 ,  Шмидта 4 - 6 , Шмидта 2/2, Шмидта 2/1, Смолина 5в, Смолина 5/1, Смолина 5/3, Смолина 5/4, Смолина 5/2</t>
  </si>
  <si>
    <t xml:space="preserve">РУ-0,4кВ ТП-1133 </t>
  </si>
  <si>
    <t>ул.112 квартал д.16 блок1,2,3,4, д.29 блок 18,  д.27 блок.4, д.21блок.9, д.22блок.10, д.24блок.5</t>
  </si>
  <si>
    <t xml:space="preserve">ВЛ-0,4 кВ ф.20 ТП-336 </t>
  </si>
  <si>
    <t>для установки опор</t>
  </si>
  <si>
    <t xml:space="preserve">ул.Воровского 48 блок 3, Воровского 48 блок 2, Воровского 48 блок 1,  ул.Воровского 48  </t>
  </si>
  <si>
    <t xml:space="preserve">ВЛ-0,4 кВ ф.12 ТП-663 </t>
  </si>
  <si>
    <t>для монтажа провода</t>
  </si>
  <si>
    <t xml:space="preserve">ул. Радиостанция 1 - 20 , Приречная 2,2а, </t>
  </si>
  <si>
    <t xml:space="preserve">РУ-0,4кВ ТП-1154 </t>
  </si>
  <si>
    <t xml:space="preserve">ул.Красивая 3, Мечты 5 - 6 , Юности 242-248уч., Купеческая 272-322уч, </t>
  </si>
  <si>
    <t xml:space="preserve">РУ-0,4кВ ТП-644 </t>
  </si>
  <si>
    <t>ул. Столбовая 56 блок 1,2,3, Общежитие  по ул.Столбовая 56 а, цтп  по ул.Столбовая ПАО «ТГК-14»(Улан-Удэнский энергетический комплекс»), Столбовая 4-131.</t>
  </si>
  <si>
    <t>01-05.03.2022</t>
  </si>
  <si>
    <t xml:space="preserve">  09-00 - 18-00</t>
  </si>
  <si>
    <t>ВЛ-10кВ ф.5 ПС ПТФ</t>
  </si>
  <si>
    <t xml:space="preserve"> 09-00 - 18-00</t>
  </si>
  <si>
    <t xml:space="preserve">     ВЛ-10кВ ф.5 ПС Энергетик                                                                                     </t>
  </si>
  <si>
    <t>28.02-01-05.03.2022</t>
  </si>
  <si>
    <t>01-04.03.2022</t>
  </si>
  <si>
    <t>03,04.03.2022</t>
  </si>
  <si>
    <t>02,03.03.2022</t>
  </si>
  <si>
    <t>Информация о планируемых отключениях в сетях ПО ГЭС, ЦЭС в период с 28 февраля  по 05 марта 2022 года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</si>
</sst>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4"/>
      <name val="Times New Roman"/>
      <family val="1"/>
      <charset val="204"/>
    </font>
    <font>
      <sz val="11"/>
      <color theme="1"/>
      <name val="Times New Roman"/>
      <family val="1"/>
      <charset val="204"/>
    </font>
    <font>
      <sz val="14"/>
      <color theme="1"/>
      <name val="Times New Roman"/>
      <family val="1"/>
      <charset val="204"/>
    </font>
    <font>
      <sz val="14"/>
      <color theme="1"/>
      <name val="Calibri"/>
      <family val="2"/>
      <scheme val="minor"/>
    </font>
    <font>
      <sz val="14"/>
      <name val="Calibri"/>
      <family val="2"/>
      <scheme val="minor"/>
    </font>
    <font>
      <b/>
      <sz val="16"/>
      <color theme="1"/>
      <name val="Times New Roman"/>
      <family val="1"/>
      <charset val="204"/>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32">
    <xf numFmtId="0" fontId="0" fillId="0" borderId="0" xfId="0"/>
    <xf numFmtId="0" fontId="2" fillId="0" borderId="0" xfId="0" applyFont="1" applyFill="1"/>
    <xf numFmtId="0" fontId="0" fillId="0" borderId="0" xfId="0" applyFill="1"/>
    <xf numFmtId="0" fontId="2" fillId="2" borderId="0" xfId="0" applyFont="1" applyFill="1" applyAlignment="1">
      <alignment horizontal="left" vertical="top"/>
    </xf>
    <xf numFmtId="0" fontId="2" fillId="2" borderId="0" xfId="0" applyFont="1" applyFill="1" applyAlignment="1">
      <alignment horizontal="left"/>
    </xf>
    <xf numFmtId="0" fontId="3"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0" xfId="0" applyFont="1" applyAlignment="1">
      <alignment horizontal="center"/>
    </xf>
    <xf numFmtId="0" fontId="3" fillId="0"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5" fillId="0" borderId="0" xfId="0" applyFont="1" applyAlignment="1">
      <alignment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0" xfId="0" applyAlignment="1">
      <alignment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3" xfId="0" applyFont="1" applyBorder="1" applyAlignment="1">
      <alignment horizontal="left" vertical="center" wrapText="1"/>
    </xf>
    <xf numFmtId="0" fontId="6" fillId="0" borderId="0" xfId="0" applyFont="1" applyFill="1" applyAlignment="1">
      <alignment horizontal="center"/>
    </xf>
    <xf numFmtId="0" fontId="3" fillId="0" borderId="1" xfId="0" applyFont="1" applyFill="1" applyBorder="1" applyAlignment="1">
      <alignment horizontal="center" vertical="center" wrapText="1"/>
    </xf>
    <xf numFmtId="0" fontId="6" fillId="0" borderId="2" xfId="0" applyFont="1" applyFill="1" applyBorder="1" applyAlignment="1">
      <alignment horizontal="center" vertical="center"/>
    </xf>
    <xf numFmtId="0" fontId="3" fillId="0" borderId="0" xfId="0" applyFont="1" applyAlignment="1">
      <alignment horizontal="left" wrapText="1"/>
    </xf>
    <xf numFmtId="0" fontId="3" fillId="0" borderId="0" xfId="0" applyFont="1" applyFill="1" applyAlignment="1">
      <alignment horizontal="left" vertical="center"/>
    </xf>
    <xf numFmtId="0" fontId="3" fillId="0" borderId="1" xfId="0" applyFont="1" applyFill="1" applyBorder="1" applyAlignment="1">
      <alignment horizontal="left" vertical="center"/>
    </xf>
    <xf numFmtId="0" fontId="3" fillId="0" borderId="3" xfId="0" applyFont="1" applyFill="1" applyBorder="1" applyAlignment="1">
      <alignment horizontal="center" wrapText="1"/>
    </xf>
  </cellXfs>
  <cellStyles count="1">
    <cellStyle name="Обычный" xfId="0" builtinId="0"/>
  </cellStyles>
  <dxfs count="6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tabSelected="1" zoomScale="75" zoomScaleNormal="75" zoomScaleSheetLayoutView="75" zoomScalePageLayoutView="75" workbookViewId="0">
      <selection activeCell="H5" sqref="H5"/>
    </sheetView>
  </sheetViews>
  <sheetFormatPr defaultRowHeight="15" x14ac:dyDescent="0.25"/>
  <cols>
    <col min="1" max="1" width="5.85546875" style="2" customWidth="1"/>
    <col min="2" max="2" width="27" style="1" customWidth="1"/>
    <col min="3" max="3" width="37.85546875" style="1" customWidth="1"/>
    <col min="4" max="4" width="31" style="1" customWidth="1"/>
    <col min="5" max="5" width="27.7109375" style="1" customWidth="1"/>
    <col min="6" max="6" width="21" style="1" customWidth="1"/>
    <col min="7" max="7" width="24.5703125" style="1" customWidth="1"/>
    <col min="8" max="8" width="26.28515625" style="1" customWidth="1"/>
    <col min="9" max="9" width="91.28515625" style="4" customWidth="1"/>
    <col min="10" max="10" width="16.7109375" style="2" customWidth="1"/>
    <col min="11" max="16384" width="9.140625" style="2"/>
  </cols>
  <sheetData>
    <row r="1" spans="1:9" ht="67.5" customHeight="1" x14ac:dyDescent="0.25">
      <c r="I1" s="3" t="s">
        <v>11</v>
      </c>
    </row>
    <row r="2" spans="1:9" ht="20.25" x14ac:dyDescent="0.3">
      <c r="B2" s="25" t="s">
        <v>84</v>
      </c>
      <c r="C2" s="25"/>
      <c r="D2" s="25"/>
      <c r="E2" s="25"/>
      <c r="F2" s="25"/>
      <c r="G2" s="25"/>
      <c r="H2" s="25"/>
      <c r="I2" s="25"/>
    </row>
    <row r="3" spans="1:9" ht="39.75" customHeight="1" x14ac:dyDescent="0.25">
      <c r="E3" s="27" t="s">
        <v>15</v>
      </c>
      <c r="F3" s="27"/>
      <c r="G3" s="27"/>
      <c r="H3" s="27"/>
    </row>
    <row r="4" spans="1:9" ht="36" customHeight="1" x14ac:dyDescent="0.25">
      <c r="A4" s="26" t="s">
        <v>0</v>
      </c>
      <c r="B4" s="26" t="s">
        <v>1</v>
      </c>
      <c r="C4" s="26" t="s">
        <v>2</v>
      </c>
      <c r="D4" s="26" t="s">
        <v>3</v>
      </c>
      <c r="E4" s="26" t="s">
        <v>4</v>
      </c>
      <c r="F4" s="26"/>
      <c r="G4" s="26" t="s">
        <v>5</v>
      </c>
      <c r="H4" s="26"/>
      <c r="I4" s="26"/>
    </row>
    <row r="5" spans="1:9" ht="56.25" x14ac:dyDescent="0.25">
      <c r="A5" s="26"/>
      <c r="B5" s="26"/>
      <c r="C5" s="26"/>
      <c r="D5" s="26"/>
      <c r="E5" s="6" t="s">
        <v>6</v>
      </c>
      <c r="F5" s="6" t="s">
        <v>7</v>
      </c>
      <c r="G5" s="6" t="s">
        <v>8</v>
      </c>
      <c r="H5" s="6" t="s">
        <v>9</v>
      </c>
      <c r="I5" s="5" t="s">
        <v>10</v>
      </c>
    </row>
    <row r="6" spans="1:9" s="12" customFormat="1" ht="56.25" x14ac:dyDescent="0.3">
      <c r="A6" s="11">
        <v>1</v>
      </c>
      <c r="B6" s="13" t="str">
        <f t="shared" ref="B6:B27" si="0">IF(G6="Октябрьский район","ПО ГЭС, Октябрьский РЭС",IF(G6="Советский район","ПО ГЭС, Советский РЭС",IF(G6="Железнодорожный район","ПО ГЭС, Железнодорожный РЭС")))</f>
        <v>ПО ГЭС, Советский РЭС</v>
      </c>
      <c r="C6" s="5" t="s">
        <v>24</v>
      </c>
      <c r="D6" s="31" t="s">
        <v>25</v>
      </c>
      <c r="E6" s="20">
        <v>44620</v>
      </c>
      <c r="F6" s="22" t="s">
        <v>17</v>
      </c>
      <c r="G6" s="22" t="s">
        <v>12</v>
      </c>
      <c r="H6" s="23" t="s">
        <v>20</v>
      </c>
      <c r="I6" s="24" t="s">
        <v>26</v>
      </c>
    </row>
    <row r="7" spans="1:9" ht="75" x14ac:dyDescent="0.3">
      <c r="A7" s="7">
        <f>A6+1</f>
        <v>2</v>
      </c>
      <c r="B7" s="8" t="str">
        <f>IF(G7="Октябрьский район","ПО ГЭС, Октябрьский РЭС",IF(G7="Советский район","ПО ГЭС, Советский РЭС",IF(G7="Железнодорожный район","ПО ГЭС, Железнодорожный РЭС")))</f>
        <v>ПО ГЭС, Октябрьский РЭС</v>
      </c>
      <c r="C7" s="23" t="s">
        <v>79</v>
      </c>
      <c r="D7" s="31" t="s">
        <v>25</v>
      </c>
      <c r="E7" s="20">
        <v>44620</v>
      </c>
      <c r="F7" s="22" t="s">
        <v>17</v>
      </c>
      <c r="G7" s="22" t="s">
        <v>13</v>
      </c>
      <c r="H7" s="23" t="s">
        <v>20</v>
      </c>
      <c r="I7" s="24" t="s">
        <v>27</v>
      </c>
    </row>
    <row r="8" spans="1:9" s="9" customFormat="1" ht="110.25" customHeight="1" x14ac:dyDescent="0.3">
      <c r="A8" s="10">
        <f t="shared" ref="A8:A27" si="1">A7+1</f>
        <v>3</v>
      </c>
      <c r="B8" s="13" t="str">
        <f>IF(G8="Октябрьский район","ПО ГЭС, Октябрьский РЭС",IF(G8="Советский район","ПО ГЭС, Советский РЭС",IF(G8="Железнодорожный район","ПО ГЭС, Железнодорожный РЭС")))</f>
        <v>ПО ГЭС, Октябрьский РЭС</v>
      </c>
      <c r="C8" s="23" t="s">
        <v>21</v>
      </c>
      <c r="D8" s="23" t="s">
        <v>22</v>
      </c>
      <c r="E8" s="20" t="s">
        <v>80</v>
      </c>
      <c r="F8" s="22" t="s">
        <v>17</v>
      </c>
      <c r="G8" s="22" t="s">
        <v>13</v>
      </c>
      <c r="H8" s="23" t="s">
        <v>20</v>
      </c>
      <c r="I8" s="18" t="s">
        <v>18</v>
      </c>
    </row>
    <row r="9" spans="1:9" ht="131.25" x14ac:dyDescent="0.3">
      <c r="A9" s="16">
        <f t="shared" si="1"/>
        <v>4</v>
      </c>
      <c r="B9" s="14" t="str">
        <f t="shared" si="0"/>
        <v>ПО ГЭС, Железнодорожный РЭС</v>
      </c>
      <c r="C9" s="23" t="s">
        <v>28</v>
      </c>
      <c r="D9" s="23" t="s">
        <v>29</v>
      </c>
      <c r="E9" s="20">
        <v>44620</v>
      </c>
      <c r="F9" s="22" t="s">
        <v>16</v>
      </c>
      <c r="G9" s="23" t="s">
        <v>14</v>
      </c>
      <c r="H9" s="23" t="s">
        <v>20</v>
      </c>
      <c r="I9" s="28" t="s">
        <v>30</v>
      </c>
    </row>
    <row r="10" spans="1:9" s="15" customFormat="1" ht="281.25" x14ac:dyDescent="0.25">
      <c r="A10" s="16">
        <f>A9+1</f>
        <v>5</v>
      </c>
      <c r="B10" s="16" t="str">
        <f t="shared" si="0"/>
        <v>ПО ГЭС, Советский РЭС</v>
      </c>
      <c r="C10" s="23" t="s">
        <v>31</v>
      </c>
      <c r="D10" s="23" t="s">
        <v>32</v>
      </c>
      <c r="E10" s="20">
        <v>44620</v>
      </c>
      <c r="F10" s="22" t="s">
        <v>76</v>
      </c>
      <c r="G10" s="22" t="s">
        <v>12</v>
      </c>
      <c r="H10" s="23" t="s">
        <v>20</v>
      </c>
      <c r="I10" s="18" t="s">
        <v>33</v>
      </c>
    </row>
    <row r="11" spans="1:9" s="15" customFormat="1" ht="37.5" x14ac:dyDescent="0.25">
      <c r="A11" s="16">
        <f t="shared" si="1"/>
        <v>6</v>
      </c>
      <c r="B11" s="16" t="str">
        <f t="shared" si="0"/>
        <v>ПО ГЭС, Железнодорожный РЭС</v>
      </c>
      <c r="C11" s="22" t="s">
        <v>34</v>
      </c>
      <c r="D11" s="23" t="s">
        <v>32</v>
      </c>
      <c r="E11" s="20">
        <v>44620</v>
      </c>
      <c r="F11" s="22" t="s">
        <v>76</v>
      </c>
      <c r="G11" s="23" t="s">
        <v>14</v>
      </c>
      <c r="H11" s="23" t="s">
        <v>20</v>
      </c>
      <c r="I11" s="18" t="s">
        <v>35</v>
      </c>
    </row>
    <row r="12" spans="1:9" ht="56.25" x14ac:dyDescent="0.25">
      <c r="A12" s="17">
        <f t="shared" si="1"/>
        <v>7</v>
      </c>
      <c r="B12" s="17" t="str">
        <f t="shared" si="0"/>
        <v>ПО ГЭС, Октябрьский РЭС</v>
      </c>
      <c r="C12" s="22" t="s">
        <v>77</v>
      </c>
      <c r="D12" s="23" t="s">
        <v>36</v>
      </c>
      <c r="E12" s="20">
        <v>44620</v>
      </c>
      <c r="F12" s="22" t="s">
        <v>16</v>
      </c>
      <c r="G12" s="22" t="s">
        <v>13</v>
      </c>
      <c r="H12" s="23" t="s">
        <v>20</v>
      </c>
      <c r="I12" s="18" t="s">
        <v>37</v>
      </c>
    </row>
    <row r="13" spans="1:9" ht="37.5" x14ac:dyDescent="0.25">
      <c r="A13" s="21">
        <f t="shared" si="1"/>
        <v>8</v>
      </c>
      <c r="B13" s="19" t="str">
        <f t="shared" si="0"/>
        <v>ПО ГЭС, Железнодорожный РЭС</v>
      </c>
      <c r="C13" s="22" t="s">
        <v>38</v>
      </c>
      <c r="D13" s="23" t="s">
        <v>39</v>
      </c>
      <c r="E13" s="20">
        <v>44620</v>
      </c>
      <c r="F13" s="22" t="s">
        <v>17</v>
      </c>
      <c r="G13" s="23" t="s">
        <v>14</v>
      </c>
      <c r="H13" s="23" t="s">
        <v>20</v>
      </c>
      <c r="I13" s="18" t="s">
        <v>40</v>
      </c>
    </row>
    <row r="14" spans="1:9" ht="37.5" x14ac:dyDescent="0.25">
      <c r="A14" s="23">
        <f t="shared" si="1"/>
        <v>9</v>
      </c>
      <c r="B14" s="23" t="str">
        <f t="shared" si="0"/>
        <v>ПО ГЭС, Октябрьский РЭС</v>
      </c>
      <c r="C14" s="23" t="s">
        <v>41</v>
      </c>
      <c r="D14" s="23" t="s">
        <v>19</v>
      </c>
      <c r="E14" s="20" t="s">
        <v>75</v>
      </c>
      <c r="F14" s="22" t="s">
        <v>76</v>
      </c>
      <c r="G14" s="22" t="s">
        <v>13</v>
      </c>
      <c r="H14" s="23" t="s">
        <v>20</v>
      </c>
      <c r="I14" s="18" t="s">
        <v>42</v>
      </c>
    </row>
    <row r="15" spans="1:9" ht="56.25" x14ac:dyDescent="0.25">
      <c r="A15" s="23">
        <f t="shared" si="1"/>
        <v>10</v>
      </c>
      <c r="B15" s="23" t="str">
        <f t="shared" si="0"/>
        <v>ПО ГЭС, Железнодорожный РЭС</v>
      </c>
      <c r="C15" s="23" t="s">
        <v>43</v>
      </c>
      <c r="D15" s="23" t="s">
        <v>22</v>
      </c>
      <c r="E15" s="20" t="s">
        <v>81</v>
      </c>
      <c r="F15" s="22" t="s">
        <v>17</v>
      </c>
      <c r="G15" s="23" t="s">
        <v>14</v>
      </c>
      <c r="H15" s="23" t="s">
        <v>20</v>
      </c>
      <c r="I15" s="18" t="s">
        <v>44</v>
      </c>
    </row>
    <row r="16" spans="1:9" ht="37.5" x14ac:dyDescent="0.25">
      <c r="A16" s="23">
        <f t="shared" si="1"/>
        <v>11</v>
      </c>
      <c r="B16" s="23" t="str">
        <f t="shared" si="0"/>
        <v>ПО ГЭС, Советский РЭС</v>
      </c>
      <c r="C16" s="23" t="s">
        <v>45</v>
      </c>
      <c r="D16" s="23" t="s">
        <v>46</v>
      </c>
      <c r="E16" s="20">
        <v>44621</v>
      </c>
      <c r="F16" s="22" t="s">
        <v>16</v>
      </c>
      <c r="G16" s="22" t="s">
        <v>12</v>
      </c>
      <c r="H16" s="23" t="s">
        <v>20</v>
      </c>
      <c r="I16" s="18" t="s">
        <v>23</v>
      </c>
    </row>
    <row r="17" spans="1:9" ht="18.75" x14ac:dyDescent="0.25">
      <c r="A17" s="23">
        <f t="shared" si="1"/>
        <v>12</v>
      </c>
      <c r="B17" s="23" t="str">
        <f t="shared" si="0"/>
        <v>ПО ГЭС, Советский РЭС</v>
      </c>
      <c r="C17" s="23" t="s">
        <v>47</v>
      </c>
      <c r="D17" s="23" t="s">
        <v>46</v>
      </c>
      <c r="E17" s="20">
        <v>44621</v>
      </c>
      <c r="F17" s="22" t="s">
        <v>17</v>
      </c>
      <c r="G17" s="22" t="s">
        <v>12</v>
      </c>
      <c r="H17" s="23" t="s">
        <v>20</v>
      </c>
      <c r="I17" s="18" t="s">
        <v>48</v>
      </c>
    </row>
    <row r="18" spans="1:9" ht="18.75" x14ac:dyDescent="0.25">
      <c r="A18" s="23">
        <f t="shared" si="1"/>
        <v>13</v>
      </c>
      <c r="B18" s="23" t="str">
        <f t="shared" si="0"/>
        <v>ПО ГЭС, Советский РЭС</v>
      </c>
      <c r="C18" s="23" t="s">
        <v>49</v>
      </c>
      <c r="D18" s="23" t="s">
        <v>50</v>
      </c>
      <c r="E18" s="20">
        <v>44621</v>
      </c>
      <c r="F18" s="22" t="s">
        <v>78</v>
      </c>
      <c r="G18" s="22" t="s">
        <v>12</v>
      </c>
      <c r="H18" s="23" t="s">
        <v>20</v>
      </c>
      <c r="I18" s="29" t="s">
        <v>51</v>
      </c>
    </row>
    <row r="19" spans="1:9" ht="37.5" x14ac:dyDescent="0.25">
      <c r="A19" s="23">
        <f t="shared" si="1"/>
        <v>14</v>
      </c>
      <c r="B19" s="23" t="str">
        <f t="shared" si="0"/>
        <v>ПО ГЭС, Октябрьский РЭС</v>
      </c>
      <c r="C19" s="23" t="s">
        <v>52</v>
      </c>
      <c r="D19" s="23" t="s">
        <v>53</v>
      </c>
      <c r="E19" s="20">
        <v>44622</v>
      </c>
      <c r="F19" s="22" t="s">
        <v>17</v>
      </c>
      <c r="G19" s="22" t="s">
        <v>13</v>
      </c>
      <c r="H19" s="23" t="s">
        <v>20</v>
      </c>
      <c r="I19" s="30" t="s">
        <v>54</v>
      </c>
    </row>
    <row r="20" spans="1:9" ht="37.5" x14ac:dyDescent="0.25">
      <c r="A20" s="23">
        <f t="shared" si="1"/>
        <v>15</v>
      </c>
      <c r="B20" s="23" t="str">
        <f t="shared" si="0"/>
        <v>ПО ГЭС, Советский РЭС</v>
      </c>
      <c r="C20" s="23" t="s">
        <v>55</v>
      </c>
      <c r="D20" s="23" t="s">
        <v>56</v>
      </c>
      <c r="E20" s="20" t="s">
        <v>83</v>
      </c>
      <c r="F20" s="22" t="s">
        <v>17</v>
      </c>
      <c r="G20" s="22" t="s">
        <v>12</v>
      </c>
      <c r="H20" s="23" t="s">
        <v>20</v>
      </c>
      <c r="I20" s="30" t="s">
        <v>57</v>
      </c>
    </row>
    <row r="21" spans="1:9" ht="56.25" x14ac:dyDescent="0.25">
      <c r="A21" s="23">
        <f t="shared" si="1"/>
        <v>16</v>
      </c>
      <c r="B21" s="23" t="str">
        <f t="shared" si="0"/>
        <v>ПО ГЭС, Железнодорожный РЭС</v>
      </c>
      <c r="C21" s="23" t="s">
        <v>58</v>
      </c>
      <c r="D21" s="23" t="s">
        <v>53</v>
      </c>
      <c r="E21" s="20">
        <v>44622</v>
      </c>
      <c r="F21" s="22" t="s">
        <v>16</v>
      </c>
      <c r="G21" s="23" t="s">
        <v>14</v>
      </c>
      <c r="H21" s="23" t="s">
        <v>20</v>
      </c>
      <c r="I21" s="30" t="s">
        <v>59</v>
      </c>
    </row>
    <row r="22" spans="1:9" ht="37.5" x14ac:dyDescent="0.25">
      <c r="A22" s="23">
        <f t="shared" si="1"/>
        <v>17</v>
      </c>
      <c r="B22" s="23" t="str">
        <f t="shared" si="0"/>
        <v>ПО ГЭС, Советский РЭС</v>
      </c>
      <c r="C22" s="23" t="s">
        <v>60</v>
      </c>
      <c r="D22" s="23" t="s">
        <v>61</v>
      </c>
      <c r="E22" s="20" t="s">
        <v>83</v>
      </c>
      <c r="F22" s="22" t="s">
        <v>17</v>
      </c>
      <c r="G22" s="22" t="s">
        <v>12</v>
      </c>
      <c r="H22" s="23" t="s">
        <v>20</v>
      </c>
      <c r="I22" s="30" t="s">
        <v>62</v>
      </c>
    </row>
    <row r="23" spans="1:9" ht="37.5" x14ac:dyDescent="0.25">
      <c r="A23" s="23">
        <f t="shared" si="1"/>
        <v>18</v>
      </c>
      <c r="B23" s="23" t="str">
        <f t="shared" si="0"/>
        <v>ПО ГЭС, Октябрьский РЭС</v>
      </c>
      <c r="C23" s="23" t="s">
        <v>63</v>
      </c>
      <c r="D23" s="23" t="s">
        <v>53</v>
      </c>
      <c r="E23" s="20">
        <v>44623</v>
      </c>
      <c r="F23" s="22" t="s">
        <v>76</v>
      </c>
      <c r="G23" s="22" t="s">
        <v>13</v>
      </c>
      <c r="H23" s="23" t="s">
        <v>20</v>
      </c>
      <c r="I23" s="18" t="s">
        <v>64</v>
      </c>
    </row>
    <row r="24" spans="1:9" ht="37.5" x14ac:dyDescent="0.25">
      <c r="A24" s="23">
        <f t="shared" si="1"/>
        <v>19</v>
      </c>
      <c r="B24" s="23" t="str">
        <f t="shared" si="0"/>
        <v>ПО ГЭС, Советский РЭС</v>
      </c>
      <c r="C24" s="23" t="s">
        <v>65</v>
      </c>
      <c r="D24" s="23" t="s">
        <v>66</v>
      </c>
      <c r="E24" s="20" t="s">
        <v>82</v>
      </c>
      <c r="F24" s="22" t="s">
        <v>76</v>
      </c>
      <c r="G24" s="22" t="s">
        <v>12</v>
      </c>
      <c r="H24" s="23" t="s">
        <v>20</v>
      </c>
      <c r="I24" s="18" t="s">
        <v>67</v>
      </c>
    </row>
    <row r="25" spans="1:9" ht="37.5" x14ac:dyDescent="0.25">
      <c r="A25" s="23">
        <f t="shared" si="1"/>
        <v>20</v>
      </c>
      <c r="B25" s="23" t="str">
        <f t="shared" si="0"/>
        <v>ПО ГЭС, Октябрьский РЭС</v>
      </c>
      <c r="C25" s="23" t="s">
        <v>68</v>
      </c>
      <c r="D25" s="23" t="s">
        <v>69</v>
      </c>
      <c r="E25" s="20">
        <v>44623</v>
      </c>
      <c r="F25" s="22" t="s">
        <v>76</v>
      </c>
      <c r="G25" s="22" t="s">
        <v>13</v>
      </c>
      <c r="H25" s="23" t="s">
        <v>20</v>
      </c>
      <c r="I25" s="18" t="s">
        <v>70</v>
      </c>
    </row>
    <row r="26" spans="1:9" ht="37.5" x14ac:dyDescent="0.25">
      <c r="A26" s="23">
        <f t="shared" si="1"/>
        <v>21</v>
      </c>
      <c r="B26" s="23" t="str">
        <f t="shared" si="0"/>
        <v>ПО ГЭС, Октябрьский РЭС</v>
      </c>
      <c r="C26" s="23" t="s">
        <v>71</v>
      </c>
      <c r="D26" s="23" t="s">
        <v>53</v>
      </c>
      <c r="E26" s="20">
        <v>44624</v>
      </c>
      <c r="F26" s="22" t="s">
        <v>17</v>
      </c>
      <c r="G26" s="22" t="s">
        <v>13</v>
      </c>
      <c r="H26" s="23" t="s">
        <v>20</v>
      </c>
      <c r="I26" s="18" t="s">
        <v>72</v>
      </c>
    </row>
    <row r="27" spans="1:9" ht="56.25" x14ac:dyDescent="0.25">
      <c r="A27" s="23">
        <f t="shared" si="1"/>
        <v>22</v>
      </c>
      <c r="B27" s="23" t="str">
        <f t="shared" si="0"/>
        <v>ПО ГЭС, Октябрьский РЭС</v>
      </c>
      <c r="C27" s="23" t="s">
        <v>73</v>
      </c>
      <c r="D27" s="23" t="s">
        <v>53</v>
      </c>
      <c r="E27" s="20">
        <v>44625</v>
      </c>
      <c r="F27" s="22" t="s">
        <v>17</v>
      </c>
      <c r="G27" s="22" t="s">
        <v>13</v>
      </c>
      <c r="H27" s="23" t="s">
        <v>20</v>
      </c>
      <c r="I27" s="18" t="s">
        <v>74</v>
      </c>
    </row>
  </sheetData>
  <mergeCells count="8">
    <mergeCell ref="B2:I2"/>
    <mergeCell ref="G4:I4"/>
    <mergeCell ref="A4:A5"/>
    <mergeCell ref="B4:B5"/>
    <mergeCell ref="C4:C5"/>
    <mergeCell ref="D4:D5"/>
    <mergeCell ref="E4:F4"/>
    <mergeCell ref="E3:H3"/>
  </mergeCells>
  <conditionalFormatting sqref="C6 I6">
    <cfRule type="duplicateValues" dxfId="34" priority="1197"/>
  </conditionalFormatting>
  <conditionalFormatting sqref="C6">
    <cfRule type="duplicateValues" dxfId="33" priority="1201"/>
    <cfRule type="duplicateValues" dxfId="32" priority="1202"/>
  </conditionalFormatting>
  <conditionalFormatting sqref="C6">
    <cfRule type="duplicateValues" dxfId="31" priority="1205"/>
  </conditionalFormatting>
  <conditionalFormatting sqref="C6">
    <cfRule type="duplicateValues" dxfId="30" priority="1207"/>
    <cfRule type="duplicateValues" dxfId="29" priority="1208"/>
    <cfRule type="duplicateValues" dxfId="28" priority="1209"/>
    <cfRule type="duplicateValues" dxfId="27" priority="1210"/>
    <cfRule type="duplicateValues" dxfId="26" priority="1211"/>
  </conditionalFormatting>
  <conditionalFormatting sqref="I6">
    <cfRule type="duplicateValues" dxfId="25" priority="1217"/>
  </conditionalFormatting>
  <conditionalFormatting sqref="C6">
    <cfRule type="duplicateValues" dxfId="24" priority="1219"/>
    <cfRule type="duplicateValues" dxfId="23" priority="1220"/>
    <cfRule type="duplicateValues" dxfId="22" priority="1221"/>
  </conditionalFormatting>
  <conditionalFormatting sqref="C7 I7">
    <cfRule type="duplicateValues" dxfId="21" priority="1534"/>
  </conditionalFormatting>
  <conditionalFormatting sqref="C7">
    <cfRule type="duplicateValues" dxfId="20" priority="1536"/>
    <cfRule type="duplicateValues" dxfId="19" priority="1537"/>
  </conditionalFormatting>
  <conditionalFormatting sqref="C7">
    <cfRule type="duplicateValues" dxfId="18" priority="1538"/>
  </conditionalFormatting>
  <conditionalFormatting sqref="C7">
    <cfRule type="duplicateValues" dxfId="17" priority="1539"/>
    <cfRule type="duplicateValues" dxfId="16" priority="1540"/>
    <cfRule type="duplicateValues" dxfId="15" priority="1541"/>
    <cfRule type="duplicateValues" dxfId="14" priority="1542"/>
    <cfRule type="duplicateValues" dxfId="13" priority="1543"/>
  </conditionalFormatting>
  <conditionalFormatting sqref="I7">
    <cfRule type="duplicateValues" dxfId="12" priority="1544"/>
  </conditionalFormatting>
  <conditionalFormatting sqref="C7">
    <cfRule type="duplicateValues" dxfId="11" priority="1545"/>
    <cfRule type="duplicateValues" dxfId="10" priority="1546"/>
    <cfRule type="duplicateValues" dxfId="9" priority="1547"/>
  </conditionalFormatting>
  <conditionalFormatting sqref="C6:C7">
    <cfRule type="duplicateValues" dxfId="8" priority="1548"/>
  </conditionalFormatting>
  <conditionalFormatting sqref="C6:C7">
    <cfRule type="duplicateValues" dxfId="7" priority="1550"/>
    <cfRule type="duplicateValues" dxfId="6" priority="1551"/>
  </conditionalFormatting>
  <conditionalFormatting sqref="C6:C8">
    <cfRule type="duplicateValues" dxfId="5" priority="1620"/>
  </conditionalFormatting>
  <conditionalFormatting sqref="C6:C9">
    <cfRule type="duplicateValues" dxfId="4" priority="1685"/>
  </conditionalFormatting>
  <conditionalFormatting sqref="C6:C12">
    <cfRule type="duplicateValues" dxfId="3" priority="1686"/>
  </conditionalFormatting>
  <conditionalFormatting sqref="C6:C13">
    <cfRule type="duplicateValues" dxfId="2" priority="1704"/>
    <cfRule type="duplicateValues" dxfId="1" priority="1705"/>
  </conditionalFormatting>
  <conditionalFormatting sqref="C6:C27">
    <cfRule type="duplicateValues" dxfId="0" priority="1720"/>
  </conditionalFormatting>
  <pageMargins left="0.7"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2022-02-21T08:42:09Z</dcterms:modified>
</cp:coreProperties>
</file>