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4370" windowHeight="8985"/>
  </bookViews>
  <sheets>
    <sheet name="Sheet1" sheetId="1" r:id="rId1"/>
  </sheets>
  <externalReferences>
    <externalReference r:id="rId2"/>
  </externalReferences>
  <calcPr calcId="145621"/>
</workbook>
</file>

<file path=xl/calcChain.xml><?xml version="1.0" encoding="utf-8"?>
<calcChain xmlns="http://schemas.openxmlformats.org/spreadsheetml/2006/main">
  <c r="P69" i="1" l="1"/>
  <c r="T68" i="1" l="1"/>
  <c r="S68" i="1"/>
  <c r="R68" i="1"/>
  <c r="Q68" i="1"/>
  <c r="P68" i="1"/>
  <c r="O68" i="1"/>
  <c r="N68" i="1"/>
  <c r="M68" i="1"/>
  <c r="AG67" i="1"/>
  <c r="AF67" i="1"/>
  <c r="AE67" i="1"/>
  <c r="AD67" i="1"/>
  <c r="AC67" i="1"/>
  <c r="AB67" i="1"/>
  <c r="AA67" i="1"/>
  <c r="Z67" i="1"/>
  <c r="Y67" i="1"/>
  <c r="X67" i="1"/>
  <c r="W67" i="1"/>
  <c r="V67" i="1"/>
  <c r="U67" i="1"/>
  <c r="T67" i="1"/>
  <c r="S67" i="1"/>
  <c r="R67" i="1"/>
  <c r="Q67" i="1"/>
  <c r="P67" i="1"/>
  <c r="O67" i="1"/>
  <c r="N67" i="1"/>
  <c r="M67" i="1"/>
  <c r="L67" i="1"/>
  <c r="K67" i="1"/>
  <c r="J67" i="1"/>
  <c r="I67" i="1"/>
  <c r="F122" i="1" l="1"/>
  <c r="E122" i="1"/>
  <c r="AH71" i="1"/>
  <c r="O69" i="1" l="1"/>
  <c r="S65" i="1"/>
  <c r="T65" i="1" s="1"/>
  <c r="U65" i="1" s="1"/>
  <c r="V65" i="1" s="1"/>
  <c r="W65" i="1" s="1"/>
  <c r="X65" i="1" s="1"/>
  <c r="Y65" i="1" s="1"/>
  <c r="Z65" i="1" s="1"/>
  <c r="AA65" i="1" s="1"/>
  <c r="AB65" i="1" s="1"/>
  <c r="AC65" i="1" s="1"/>
  <c r="N69" i="1"/>
  <c r="M69" i="1" l="1"/>
  <c r="I69" i="1"/>
  <c r="L69" i="1" l="1"/>
  <c r="K69" i="1"/>
  <c r="J69" i="1"/>
  <c r="Q69" i="1" l="1"/>
  <c r="R69" i="1" l="1"/>
  <c r="Q70" i="1"/>
  <c r="S69" i="1" l="1"/>
  <c r="R70" i="1"/>
  <c r="S70" i="1" l="1"/>
  <c r="T69" i="1"/>
  <c r="U69" i="1" s="1"/>
  <c r="T70" i="1" l="1"/>
  <c r="U70" i="1" l="1"/>
  <c r="V69" i="1"/>
  <c r="W69" i="1" l="1"/>
  <c r="V70" i="1"/>
  <c r="W70" i="1" l="1"/>
  <c r="X69" i="1"/>
  <c r="X70" i="1" l="1"/>
  <c r="Y69" i="1"/>
  <c r="Y70" i="1" l="1"/>
  <c r="Z69" i="1"/>
  <c r="Z70" i="1" l="1"/>
  <c r="AA69" i="1"/>
  <c r="AA70" i="1" l="1"/>
  <c r="AB69" i="1"/>
  <c r="AB70" i="1" l="1"/>
  <c r="AC69" i="1"/>
  <c r="AD69" i="1" s="1"/>
  <c r="AE69" i="1" l="1"/>
  <c r="AD70" i="1"/>
  <c r="AC70" i="1"/>
  <c r="AE70" i="1" l="1"/>
  <c r="AF69" i="1"/>
  <c r="AG69" i="1" l="1"/>
  <c r="AH69" i="1" s="1"/>
  <c r="AH72" i="1" s="1"/>
  <c r="AF70" i="1"/>
  <c r="AG70" i="1" l="1"/>
  <c r="AH73" i="1"/>
</calcChain>
</file>

<file path=xl/sharedStrings.xml><?xml version="1.0" encoding="utf-8"?>
<sst xmlns="http://schemas.openxmlformats.org/spreadsheetml/2006/main" count="276" uniqueCount="219">
  <si>
    <t>1</t>
  </si>
  <si>
    <t>Наименование инвестиционного проекта</t>
  </si>
  <si>
    <t>2</t>
  </si>
  <si>
    <t>Идентификатор проекта</t>
  </si>
  <si>
    <t>3</t>
  </si>
  <si>
    <t>Дата последнего внесения изменений в паспорт проекта</t>
  </si>
  <si>
    <t>4</t>
  </si>
  <si>
    <t>5</t>
  </si>
  <si>
    <t>Категория / подкатегория проекта</t>
  </si>
  <si>
    <t>6</t>
  </si>
  <si>
    <t>Филиал / Дочернее зависимое общество, реализующие проект (если применимо)</t>
  </si>
  <si>
    <t>7</t>
  </si>
  <si>
    <t>Субъект(ы) РФ, в которых реализуется проект</t>
  </si>
  <si>
    <t>8</t>
  </si>
  <si>
    <t>Территории / муниципальные образования субъектов РФ, на которых реализуется проект</t>
  </si>
  <si>
    <t>9</t>
  </si>
  <si>
    <t>Тип проекта</t>
  </si>
  <si>
    <t>10</t>
  </si>
  <si>
    <t>Основные физические/ технические показатели вводимых объектов инвестиций</t>
  </si>
  <si>
    <t>11</t>
  </si>
  <si>
    <t>Основной технико-экономический показатель / показатель эффективности инфраструктуры, на улучшение которого направлен проект (если применимо)</t>
  </si>
  <si>
    <t>12</t>
  </si>
  <si>
    <t>Текущее фактическое значение показателя (до реализации проекта) (если применимо)</t>
  </si>
  <si>
    <t>13</t>
  </si>
  <si>
    <t>Целевое значение по итогам реализации проекта и год достижения (если применимо)</t>
  </si>
  <si>
    <t>14</t>
  </si>
  <si>
    <t>15</t>
  </si>
  <si>
    <t>16</t>
  </si>
  <si>
    <t>17</t>
  </si>
  <si>
    <t>18</t>
  </si>
  <si>
    <t>19</t>
  </si>
  <si>
    <t>Основные цели проекта</t>
  </si>
  <si>
    <t>20</t>
  </si>
  <si>
    <t>21</t>
  </si>
  <si>
    <t>Основной заявитель (заявители) проекта / потребитель (потребители) услуг, на обеспечение которых направлен проект</t>
  </si>
  <si>
    <t>22</t>
  </si>
  <si>
    <t>23</t>
  </si>
  <si>
    <t>24</t>
  </si>
  <si>
    <t>25</t>
  </si>
  <si>
    <t>26-40</t>
  </si>
  <si>
    <t>Цели инвестиционного проекта</t>
  </si>
  <si>
    <t>Обоснование проекта</t>
  </si>
  <si>
    <t>41</t>
  </si>
  <si>
    <t>41.1</t>
  </si>
  <si>
    <t>41.3</t>
  </si>
  <si>
    <t>41.4</t>
  </si>
  <si>
    <t>Наименование показателя, единицы измерения</t>
  </si>
  <si>
    <t>Фактическое значение показателя до реализации проекта (если применимо)</t>
  </si>
  <si>
    <t>Планируемое значение показателя после реализации проекта (на этапе эксплуатации) (если применимо)</t>
  </si>
  <si>
    <t>Комментарий</t>
  </si>
  <si>
    <t>Наименование показателя</t>
  </si>
  <si>
    <t>Значение показателя</t>
  </si>
  <si>
    <t>Основные допущения, использованные при расчете показателя</t>
  </si>
  <si>
    <t>43</t>
  </si>
  <si>
    <t>43.1</t>
  </si>
  <si>
    <t>43.2</t>
  </si>
  <si>
    <t>43.3</t>
  </si>
  <si>
    <t>Наименование тарифа, регион</t>
  </si>
  <si>
    <t>Оценка изменения в результате проекта</t>
  </si>
  <si>
    <t>Краткая характеристика методологии расчета</t>
  </si>
  <si>
    <t>44</t>
  </si>
  <si>
    <t>44.1</t>
  </si>
  <si>
    <t>44.2</t>
  </si>
  <si>
    <t>44.3</t>
  </si>
  <si>
    <t>45</t>
  </si>
  <si>
    <t>Этапы проекта</t>
  </si>
  <si>
    <t>Срок реализации (квартал, год) - фактические (для реализуемых / реализованных этапов) и плановые</t>
  </si>
  <si>
    <t>Начало</t>
  </si>
  <si>
    <t>Окончание</t>
  </si>
  <si>
    <t>Справочно: даты начала и окончания более крупного проекта / программы, частью которого является данный проект (если применимо)</t>
  </si>
  <si>
    <t>46</t>
  </si>
  <si>
    <t>46.1</t>
  </si>
  <si>
    <t>46.2</t>
  </si>
  <si>
    <t>46.3</t>
  </si>
  <si>
    <t>46.4</t>
  </si>
  <si>
    <t>46.5</t>
  </si>
  <si>
    <t>46.6</t>
  </si>
  <si>
    <t>Объект инвестиций</t>
  </si>
  <si>
    <t>Плановые физические/ технические показатели объекта инвестиций</t>
  </si>
  <si>
    <t>Плановая продолжительность полезного использования объекта, лет</t>
  </si>
  <si>
    <t>Текущая оценка полной стоимости (сметная стоимость без НДС), млн. руб.</t>
  </si>
  <si>
    <t>Текущая оценка полной стоимости (в постоянных ценах текущего года без НДС), млн. руб.</t>
  </si>
  <si>
    <t>Комментарий, в т.ч. гиперссылка на источник расчета стоимости (если применимо)</t>
  </si>
  <si>
    <t>42.1</t>
  </si>
  <si>
    <t>42.2</t>
  </si>
  <si>
    <t>42.3</t>
  </si>
  <si>
    <t>41.2</t>
  </si>
  <si>
    <t>Оценка тарифных последствий инвестиционного проекта</t>
  </si>
  <si>
    <t>Оценка влияния проекта на конечную цену товара (услуги) для потребителя (если применимо)</t>
  </si>
  <si>
    <t>45.1</t>
  </si>
  <si>
    <t>45.2</t>
  </si>
  <si>
    <t>45.3</t>
  </si>
  <si>
    <t>№</t>
  </si>
  <si>
    <t>пункта</t>
  </si>
  <si>
    <r>
      <rPr>
        <b/>
        <sz val="12"/>
        <color theme="0"/>
        <rFont val="Times New Roman"/>
        <family val="1"/>
        <charset val="204"/>
      </rPr>
      <t>Основная информация о проекте</t>
    </r>
  </si>
  <si>
    <t>Принадлежность к группе проектов / мегапроекту связь с другими проектами
(гиперссылка на материалы, в случае наличия)</t>
  </si>
  <si>
    <t>Краткая характеристика технологии / технических решений, применяемых на вводимых объектах инвестиций (если применимо)
(гиперссылка на техническое задание на разработку проекта, в случае наличия)</t>
  </si>
  <si>
    <r>
      <rPr>
        <b/>
        <sz val="12"/>
        <color theme="0"/>
        <rFont val="Times New Roman"/>
        <family val="1"/>
        <charset val="204"/>
      </rPr>
      <t>Организационный статус проекта</t>
    </r>
  </si>
  <si>
    <t>Статус прохождения процедур технологического и ценового аудита
(гиперссылка на заключение в случае наличия)</t>
  </si>
  <si>
    <t>Статус и результаты процедуры общественного обсуждения проекта
(гиперссылки на материалы в случае наличия)</t>
  </si>
  <si>
    <t>Оценка согласованности проекта с планами территориального развития субъекта РФ, муниципальных образований, отраслевыми схемами
(гиперссылки на документы в случае наличия)</t>
  </si>
  <si>
    <t>Контакты для запроса информации по проекту
(почтовый адрес, телефон, e-mail)</t>
  </si>
  <si>
    <r>
      <rPr>
        <b/>
        <sz val="12"/>
        <color theme="0"/>
        <rFont val="Times New Roman"/>
        <family val="1"/>
        <charset val="204"/>
      </rPr>
      <t>Цели и основания проекта</t>
    </r>
  </si>
  <si>
    <t>Описание проекта: состав мероприятий и вводимых объектов
(гиперссылки на материалы в случае наличия)</t>
  </si>
  <si>
    <t>Соответствующие государственные целевые программы / инвестиционные соглашения / нормативно-правовые акты / отраслевые и смежные документы (если применимо)
(гиперссылки на документы в случае наличия)</t>
  </si>
  <si>
    <r>
      <rPr>
        <b/>
        <sz val="12"/>
        <color theme="0"/>
        <rFont val="Times New Roman"/>
        <family val="1"/>
        <charset val="204"/>
      </rPr>
      <t>Рассмотренные альтернативные варианты реализации проекта</t>
    </r>
  </si>
  <si>
    <t>Рассмотренные альтернативные варианты достижения целей проекта в т.ч. до включения проекта в инвестиционную программу
(включая гиперссылку на материалы)</t>
  </si>
  <si>
    <t>Причины, по которым был выбран текущий вариант реализации проекта
(гиперссылки на материалы в случае наличия)</t>
  </si>
  <si>
    <t>Опыт субъекта естественной монополии в реализации проектов, аналогичных выбранному варианту
(гиперссылки на материалы в случае наличия)</t>
  </si>
  <si>
    <r>
      <rPr>
        <b/>
        <sz val="12"/>
        <color theme="0"/>
        <rFont val="Times New Roman"/>
        <family val="1"/>
        <charset val="204"/>
      </rPr>
      <t>Обоснование проекта с точки зрения достижения целей</t>
    </r>
  </si>
  <si>
    <r>
      <rPr>
        <b/>
        <sz val="12"/>
        <color theme="0"/>
        <rFont val="Times New Roman"/>
        <family val="1"/>
        <charset val="204"/>
      </rPr>
      <t>Плановые технико-экономические показатели проекта / инфраструктурной сети с учетом проекта на этапе эксплуатации (в т.ч. показатели загрузки объекта)</t>
    </r>
  </si>
  <si>
    <r>
      <rPr>
        <b/>
        <sz val="12"/>
        <color theme="0"/>
        <rFont val="Times New Roman"/>
        <family val="1"/>
        <charset val="204"/>
      </rPr>
      <t>Показатели финансово-экономической эффективности проекта</t>
    </r>
  </si>
  <si>
    <r>
      <rPr>
        <b/>
        <sz val="12"/>
        <color theme="0"/>
        <rFont val="Times New Roman"/>
        <family val="1"/>
        <charset val="204"/>
      </rPr>
      <t>Оценка тарифных последствий инвестиционного проекта и влияния проекта на конечную цену товара (услуги) для потребителя</t>
    </r>
  </si>
  <si>
    <r>
      <rPr>
        <b/>
        <sz val="12"/>
        <color theme="0"/>
        <rFont val="Times New Roman"/>
        <family val="1"/>
        <charset val="204"/>
      </rPr>
      <t>Сроки реализации проекта и подрядчики по этапам проекта</t>
    </r>
  </si>
  <si>
    <t>Основные подрядчики
(если выбраны)</t>
  </si>
  <si>
    <r>
      <rPr>
        <b/>
        <sz val="12"/>
        <color theme="0"/>
        <rFont val="Times New Roman"/>
        <family val="1"/>
        <charset val="204"/>
      </rPr>
      <t>Детализация оценки стоимости проекта по объектам инвестиций</t>
    </r>
  </si>
  <si>
    <r>
      <rPr>
        <b/>
        <sz val="12"/>
        <rFont val="Times New Roman"/>
        <family val="1"/>
        <charset val="204"/>
      </rPr>
      <t>Комментарии</t>
    </r>
  </si>
  <si>
    <r>
      <rPr>
        <b/>
        <sz val="12"/>
        <rFont val="Times New Roman"/>
        <family val="1"/>
        <charset val="204"/>
      </rPr>
      <t>Расположение объектов инвестиционного проекта - схема (если применимо)</t>
    </r>
  </si>
  <si>
    <t>нд</t>
  </si>
  <si>
    <t>Прочие инвестиционные проекты</t>
  </si>
  <si>
    <t>Снижение объемов потребления электроэнергии на общедомовые нужды</t>
  </si>
  <si>
    <t>не требуется</t>
  </si>
  <si>
    <t>Снижение объемов потребления электроэнергии на общедомовые нужды, получение данных по параметрам качества, одномоментное снятие показаний ИПУ и ОДПУ, сокращение негативного отношения потребителей к учету объемов электрической энергии, выявление незаконных подключений</t>
  </si>
  <si>
    <t>Физические лица</t>
  </si>
  <si>
    <t>Альтернативных вариантов нет</t>
  </si>
  <si>
    <t>Отсутствие альтернативных вариантов</t>
  </si>
  <si>
    <t>Энергосбережение, детальный и точный учет энергоресурсов, повышение энергоэффективности, реализация стандартов обслуживания клиентов, выявление незаконных подключений, повышение качества и точности учета электрической энергии, оценка реальных объемов потребления и одномоментное снятие показаний для точности расчетов по ИПУ и ОДН</t>
  </si>
  <si>
    <t>Сокращение затрат по введению режима ограничения электроэнергии абонентов, млн. руб.</t>
  </si>
  <si>
    <t>Снижение объемов потребления электроэнергии на общедомовые нужды, кВтч/кв.м. МОП</t>
  </si>
  <si>
    <t>не применимо</t>
  </si>
  <si>
    <t>Всего - полная оценка стоимости проекта</t>
  </si>
  <si>
    <t>не выбраны (будут выбраны по результатам закупочных процедур)</t>
  </si>
  <si>
    <t>Повышение надежности, качества и безопасности оказания услуг в рамках основной деятельности</t>
  </si>
  <si>
    <t>Технический</t>
  </si>
  <si>
    <t>Не применимо</t>
  </si>
  <si>
    <t>Сокращение затрат на снятие показаний приборов учета в МКЖД, млн. руб.</t>
  </si>
  <si>
    <t>АО "Читаэнергосбыт"</t>
  </si>
  <si>
    <t>Паспорт инвестиционного объекта (корректировка)</t>
  </si>
  <si>
    <t>Забайкальский край</t>
  </si>
  <si>
    <t>672039, Россия г. Чита, ул. Бабушкина д.38, +7 (3022) 23-33-85, kashurnikov_an@e-sbyt.ru</t>
  </si>
  <si>
    <t>Cнижения реальных доходов населения на территории региона, опережающего роста инфляции над ростом заработной платы не позволяет в полной мере осуществлять реализацию мероприятий по энергосбережению за счет внебюджетных источников (средств собственников жилья).
Объемы внутридомовых потерь в жилищном фонде Забайкальского края варьируются от 20% до 70%. Отсутствия приборов учета, фиксирующих потребления электрической энергии, имеет отрицательных социальный эффект для жителей многоквартирных домов. Отсутствие строгого порядка за полнотой учета и введением ограничений приводит к росту задолженности за поставленные энергоресурсы исполнителями коммунальных услуг, тем самым создавая цепочку неплатежей за поставленные энергоресурсы от сбытовых до сетевых организаций региона.
Общество создает условия для соблюдения баланса интересов субъектов электроэнергетики и всех категорий потребителей электрической энергии. Соблюдение принципов «потребил – заплатил» приводит к снижению социальной напряженности в обществе и положительно влияет на уровень оплаты.</t>
  </si>
  <si>
    <t>Сбытовая надбавка ГП, Забайкальский край</t>
  </si>
  <si>
    <t>Среднеотпускной тариф на электрическую энергию для потребителей, Забайкальский край</t>
  </si>
  <si>
    <t>Увеличение составляющей сбытовой надбавки в конечном среднеотпускном тарифе на электрическую энергию для потребителей за 2017 год (составляющая сбытовой надбавки в конечном тарифе в 2017 году составляет 7,9%)</t>
  </si>
  <si>
    <t>Этап 1 (Заключение договора на разработку проектной документации)</t>
  </si>
  <si>
    <t>2016г.</t>
  </si>
  <si>
    <t>Этап 2 (Заключение договора подряда)</t>
  </si>
  <si>
    <t>Этап 3 (Поставка основного оборудования)</t>
  </si>
  <si>
    <t>Этап 4 (Монтаж основного оборудования)</t>
  </si>
  <si>
    <t>Этап 5 (Пусконаладочные работы)</t>
  </si>
  <si>
    <t>Этап 6 (Завершение строительства)</t>
  </si>
  <si>
    <t>Этап 7 (Комплексное опробование оборудования)</t>
  </si>
  <si>
    <t>Этап 8 (Оформление (подписание) актов)</t>
  </si>
  <si>
    <t>Этап 9 (Ввод в эксплуатацию объекта)</t>
  </si>
  <si>
    <t>Внедрение АСКУЭ в МКЖД в 2016 году</t>
  </si>
  <si>
    <t>Локальные сметные расчеты направлена на электроном носителе в уполномеченный орган исполнительной власти Забайкальского края</t>
  </si>
  <si>
    <t>Внедрение АСКУЭ в МКЖД в 2018 году</t>
  </si>
  <si>
    <t>Внедрение АСКУЭ в МКЖД в 2019 году</t>
  </si>
  <si>
    <t>Внедрение АСКУЭ в МКЖД в 2020 году</t>
  </si>
  <si>
    <t>Внедрение АСКУЭ в МКЖД в 2021 году</t>
  </si>
  <si>
    <t>Внедрение АСКУЭ в МКЖД в 2022 году</t>
  </si>
  <si>
    <t>Внедрение АСКУЭ в МКЖД в 2023 году</t>
  </si>
  <si>
    <t>Внедрение АСКУЭ в МКЖД в 2024 году</t>
  </si>
  <si>
    <t>Внедрение АСКУЭ в МКЖД в 2025 году</t>
  </si>
  <si>
    <t>Снижение объемов потребления электроэнергии на общедомовые нужды, млн. руб.</t>
  </si>
  <si>
    <t>9581 приборов учета</t>
  </si>
  <si>
    <t>13951 приборов учета</t>
  </si>
  <si>
    <t>7509 приборов учета</t>
  </si>
  <si>
    <t>в районах Забайкальского края и г. Читы</t>
  </si>
  <si>
    <t>Внедрение интеллектуальной системы коммерческого учета электрической энергии в многоквартирных жилых домах</t>
  </si>
  <si>
    <t>Федерального Закона №261-ФЗ «Об энергосбережении и о повышении энергетической эффективности и о внесении изменений в отдельные законодательные акты Российской Федерации"
Федерального Закона №35-ФЗ «Об электроэнергетике"
Федерального Закона №522-ФЗ</t>
  </si>
  <si>
    <t>15126 приборов учета</t>
  </si>
  <si>
    <t>20967 приборов учета</t>
  </si>
  <si>
    <t>0 приборов учета</t>
  </si>
  <si>
    <t>Внедрение АСКУЭ в МКЖД в 2026 году</t>
  </si>
  <si>
    <t>Внедрение АСКУЭ в МКЖД в 2027 году</t>
  </si>
  <si>
    <t>Внедрение АСКУЭ в МКЖД в 2028 году</t>
  </si>
  <si>
    <t>Внедрение АСКУЭ в МКЖД в 2029 году</t>
  </si>
  <si>
    <t>Внедрение АСКУЭ в МКЖД в 2030 году</t>
  </si>
  <si>
    <t>Внедрение АСКУЭ в МКЖД в 2031 году</t>
  </si>
  <si>
    <t>Внедрение АСКУЭ в МКЖД в 2032 году</t>
  </si>
  <si>
    <t>Внедрение АСКУЭ в МКЖД в 2033 году</t>
  </si>
  <si>
    <t>Внедрение АСКУЭ в МКЖД в 2034 году</t>
  </si>
  <si>
    <t>Внедрение АСКУЭ в МКЖД в 2035 году</t>
  </si>
  <si>
    <t>Внедрение АСКУЭ в МКЖД в 2036 году</t>
  </si>
  <si>
    <t>G_75ЧЭС_ИСУ</t>
  </si>
  <si>
    <t>Внедрение интеллектуальной системы коммерческого учета электрической энергии в многоквартирных домах в районах Забайкальского края и г. Читы в 2016-2040гг.</t>
  </si>
  <si>
    <t>2021 год</t>
  </si>
  <si>
    <t>2,10 кВтч/кв.м. МОП</t>
  </si>
  <si>
    <t>0,68 кВтч/кв.м. МОП</t>
  </si>
  <si>
    <t>Внедрение ИСУ в районах Забайкальского края и г. Читы в 2016-2022гг.</t>
  </si>
  <si>
    <t>значение показателя расчитано за период реализации проекта (2016-2040гг.)</t>
  </si>
  <si>
    <t>Отношение средней НВВ за период 2016-2040гг. взвешенной к прогнозным объемам продаж электрической энергии за соответствующий период</t>
  </si>
  <si>
    <t>рост на 0,7% к среднеотпускному тарифу на электрическую энергию для потребителей за 2017 год</t>
  </si>
  <si>
    <t>Внедрение АСКУЭ в МКЖД в 2037 году</t>
  </si>
  <si>
    <t>Внедрение АСКУЭ в МКЖД в 2038 году</t>
  </si>
  <si>
    <t>Внедрение АСКУЭ в МКЖД в 2039 году</t>
  </si>
  <si>
    <t>Внедрение АСКУЭ в МКЖД в 2040 году</t>
  </si>
  <si>
    <t>486 приборов учета</t>
  </si>
  <si>
    <t>1146 приборов учета</t>
  </si>
  <si>
    <t>10 015 приборов учета</t>
  </si>
  <si>
    <t>9 704 приборов учета</t>
  </si>
  <si>
    <t>9 449 приборов учета</t>
  </si>
  <si>
    <t>9 166 приборов учета</t>
  </si>
  <si>
    <t>8 937 приборов учета</t>
  </si>
  <si>
    <t>8 690 приборов учета</t>
  </si>
  <si>
    <t>8 522 приборов учета</t>
  </si>
  <si>
    <t>8 237 приборов учета</t>
  </si>
  <si>
    <t>7 962 приборов учета</t>
  </si>
  <si>
    <t>7 667 приборов учета</t>
  </si>
  <si>
    <t>7 757 приборов учета</t>
  </si>
  <si>
    <t>8 170 приборов учета</t>
  </si>
  <si>
    <t>8 533 приборов учета</t>
  </si>
  <si>
    <t>8 767 приборов учета</t>
  </si>
  <si>
    <t>2040г.</t>
  </si>
  <si>
    <t>189 756 прибор учета</t>
  </si>
  <si>
    <t>Внедрение интеллектуальной системы коммерческого учета электрической энергии в 3 565 многоквартирных жилых домах во всех населенных пункта Забайкальского края и г. Читы, в которых не требуется установка антивандальной системы</t>
  </si>
  <si>
    <t>Предлагаемый к рассмотрению проект «Внедрение интеллектуальной системы коммерческого учета электрической энергии в многоквартирных домах в районах Забайкальского края и г. Читы в 2016-2040гг.» в намеченные сроки при существующей экономической ситуации в Российской Федерации, имеет производственную, экономическую и социальную эффективность.
Инвестиционные затраты на осуществление проекта составляют 4 965,10 млн. рублей с учетом НДС и со сроком окупаемости 8,12 лет (простой) и 13,28 лет (дисконтированный).
Дисконтированный доход за 30 лет составит 402,59 млн. руб. при ставке дисконтирования 10%.</t>
  </si>
  <si>
    <t>рост на 8,9% к сбытовой надбавки</t>
  </si>
</sst>
</file>

<file path=xl/styles.xml><?xml version="1.0" encoding="utf-8"?>
<styleSheet xmlns="http://schemas.openxmlformats.org/spreadsheetml/2006/main" xmlns:mc="http://schemas.openxmlformats.org/markup-compatibility/2006" xmlns:x14ac="http://schemas.microsoft.com/office/spreadsheetml/2009/9/ac" mc:Ignorable="x14ac">
  <numFmts count="86">
    <numFmt numFmtId="43" formatCode="_-* #,##0.00\ _₽_-;\-* #,##0.00\ _₽_-;_-* &quot;-&quot;??\ _₽_-;_-@_-"/>
    <numFmt numFmtId="164" formatCode="0.000"/>
    <numFmt numFmtId="165" formatCode="0.0%"/>
    <numFmt numFmtId="166" formatCode="#,##0.000"/>
    <numFmt numFmtId="167" formatCode="0.0"/>
    <numFmt numFmtId="168" formatCode="0.0000"/>
    <numFmt numFmtId="169" formatCode="0.0000000"/>
    <numFmt numFmtId="170" formatCode="#,##0.0"/>
    <numFmt numFmtId="171" formatCode="_-* #,##0.00&quot;р.&quot;_-;\-* #,##0.00&quot;р.&quot;_-;_-* &quot;-&quot;??&quot;р.&quot;_-;_-@_-"/>
    <numFmt numFmtId="172" formatCode="_-* #,##0.00[$€-1]_-;\-* #,##0.00[$€-1]_-;_-* &quot;-&quot;??[$€-1]_-"/>
    <numFmt numFmtId="173" formatCode="0.0%_);\(0.0%\)"/>
    <numFmt numFmtId="174" formatCode="#,##0_);[Red]\(#,##0\)"/>
    <numFmt numFmtId="175" formatCode="_-* #,##0\ &quot;руб&quot;_-;\-* #,##0\ &quot;руб&quot;_-;_-* &quot;-&quot;\ &quot;руб&quot;_-;_-@_-"/>
    <numFmt numFmtId="176" formatCode="&quot;?.&quot;#,##0_);[Red]\(&quot;?.&quot;#,##0\)"/>
    <numFmt numFmtId="177" formatCode="&quot;?.&quot;#,##0.00_);[Red]\(&quot;?.&quot;#,##0.00\)"/>
    <numFmt numFmtId="178" formatCode="_(&quot;$&quot;* #,##0_);_(&quot;$&quot;* \(#,##0\);_(&quot;$&quot;* &quot;-&quot;_);_(@_)"/>
    <numFmt numFmtId="179" formatCode="_(&quot;$&quot;* #,##0.00_);_(&quot;$&quot;* \(#,##0.00\);_(&quot;$&quot;* &quot;-&quot;??_);_(@_)"/>
    <numFmt numFmtId="180" formatCode="_(* #,##0_);_(* \(#,##0\);_(* &quot;-&quot;??_);_(@_)"/>
    <numFmt numFmtId="181" formatCode="#,##0;[Red]#,##0"/>
    <numFmt numFmtId="182" formatCode="&quot;\&quot;#,##0;[Red]\-&quot;\&quot;#,##0"/>
    <numFmt numFmtId="183" formatCode="General_)"/>
    <numFmt numFmtId="184" formatCode="_-* #,##0&quot;đ.&quot;_-;\-* #,##0&quot;đ.&quot;_-;_-* &quot;-&quot;&quot;đ.&quot;_-;_-@_-"/>
    <numFmt numFmtId="185" formatCode="_-* #,##0.00&quot;đ.&quot;_-;\-* #,##0.00&quot;đ.&quot;_-;_-* &quot;-&quot;??&quot;đ.&quot;_-;_-@_-"/>
    <numFmt numFmtId="186" formatCode="\£#,##0_);\(\£#,##0\)"/>
    <numFmt numFmtId="187" formatCode="#,##0_);[Red]\(#,##0\);&quot;-&quot;_);[Blue]&quot;Error-&quot;@"/>
    <numFmt numFmtId="188" formatCode="0.000000000"/>
    <numFmt numFmtId="189" formatCode="0.0000000000"/>
    <numFmt numFmtId="190" formatCode="0.00000000000"/>
    <numFmt numFmtId="191" formatCode="_(* #,##0_);_(* \(#,##0\);_(* &quot;-&quot;_);_(@_)"/>
    <numFmt numFmtId="192" formatCode="_-* #,##0.00_р_._-;\-* #,##0.00_р_._-;_-* &quot;-&quot;??_р_._-;_-@_-"/>
    <numFmt numFmtId="193" formatCode="000"/>
    <numFmt numFmtId="194" formatCode="&quot;$&quot;#,##0_);[Red]\(&quot;$&quot;#,##0\)"/>
    <numFmt numFmtId="195" formatCode="_(* #,##0.00_);[Red]_(* \(#,##0.00\);_(* &quot;-&quot;??_);_(@_)"/>
    <numFmt numFmtId="196" formatCode="\$#,##0\ ;\(\$#,##0\)"/>
    <numFmt numFmtId="197" formatCode="\X\X\X\X\X\X\-\X\X\X"/>
    <numFmt numFmtId="198" formatCode="#,###,"/>
    <numFmt numFmtId="199" formatCode="0.0\x"/>
    <numFmt numFmtId="200" formatCode="_([$€]* #,##0.00_);_([$€]* \(#,##0.00\);_([$€]* &quot;-&quot;??_);_(@_)"/>
    <numFmt numFmtId="201" formatCode="[$-419]General"/>
    <numFmt numFmtId="202" formatCode="_-* #,##0\ _F_B_-;\-* #,##0\ _F_B_-;_-* &quot;-&quot;\ _F_B_-;_-@_-"/>
    <numFmt numFmtId="203" formatCode="_-* #,##0.00\ _F_B_-;\-* #,##0.00\ _F_B_-;_-* &quot;-&quot;??\ _F_B_-;_-@_-"/>
    <numFmt numFmtId="204" formatCode="_([$$-409]* #,##0.00_);_([$$-409]* \(#,##0.00\);_([$$-409]* &quot;-&quot;??_);_(@_)"/>
    <numFmt numFmtId="205" formatCode="#,##0;\-#,##0"/>
    <numFmt numFmtId="206" formatCode="#,##0;\(#,##0\)"/>
    <numFmt numFmtId="207" formatCode="_(* #,##0.00_);_(* \(#,##0.00\);_(* &quot;-&quot;??_);_(@_)"/>
    <numFmt numFmtId="208" formatCode="#,##0.0_);[Red]\(#,##0.0\)"/>
    <numFmt numFmtId="209" formatCode="#,##0_);[Blue]\(#,##0\)"/>
    <numFmt numFmtId="210" formatCode="0.00\ %"/>
    <numFmt numFmtId="211" formatCode="#,##0.00_ ;[Red]\(#,##0.00\)\ "/>
    <numFmt numFmtId="212" formatCode="#,##0_ ;[Red]\-#,##0\ "/>
    <numFmt numFmtId="213" formatCode="_-* #,##0\ &quot;р.&quot;_-;\-* #,##0\ &quot;р.&quot;_-;_-* &quot;-&quot;\ &quot;р.&quot;_-;_-@_-"/>
    <numFmt numFmtId="214" formatCode="_-* #,##0_-;_-* #,##0\-;_-* &quot;-&quot;_-;_-@_-"/>
    <numFmt numFmtId="215" formatCode="_-* #,##0.00_-;_-* #,##0.00\-;_-* &quot;-&quot;??_-;_-@_-"/>
    <numFmt numFmtId="216" formatCode="_(&quot;MT&quot;* #,##0.00_);\(&quot;MT&quot;* #,##0.00\)"/>
    <numFmt numFmtId="217" formatCode="_-* #,##0\ _$_-;\-* #,##0\ _$_-;_-* &quot;-&quot;\ _$_-;_-@_-"/>
    <numFmt numFmtId="218" formatCode="_-* #,##0.00\ _$_-;\-* #,##0.00\ _$_-;_-* &quot;-&quot;??\ _$_-;_-@_-"/>
    <numFmt numFmtId="219" formatCode="0.0,,_);\(0.0,,\);\-_0_)"/>
    <numFmt numFmtId="220" formatCode="_-* #,##0\ &quot;Pts&quot;_-;\-* #,##0\ &quot;Pts&quot;_-;_-* &quot;-&quot;\ &quot;Pts&quot;_-;_-@_-"/>
    <numFmt numFmtId="221" formatCode="_-* #,##0.00\ &quot;Pts&quot;_-;\-* #,##0.00\ &quot;Pts&quot;_-;_-* &quot;-&quot;??\ &quot;Pts&quot;_-;_-@_-"/>
    <numFmt numFmtId="222" formatCode="_-* #,##0\ &quot;$&quot;_-;\-* #,##0\ &quot;$&quot;_-;_-* &quot;-&quot;\ &quot;$&quot;_-;_-@_-"/>
    <numFmt numFmtId="223" formatCode="_-* #,##0.00\ &quot;$&quot;_-;\-* #,##0.00\ &quot;$&quot;_-;_-* &quot;-&quot;??\ &quot;$&quot;_-;_-@_-"/>
    <numFmt numFmtId="224" formatCode="_(* #,##0.000_);[Red]_(* \(#,##0.000\);_(* &quot;-&quot;??_);_(@_)"/>
    <numFmt numFmtId="225" formatCode="&quot;$&quot;#,##0.0_);\(&quot;$&quot;#,##0.0\)"/>
    <numFmt numFmtId="226" formatCode="0.00\x"/>
    <numFmt numFmtId="227" formatCode="_(* #,##0_);\(* #,##0\)"/>
    <numFmt numFmtId="228" formatCode="_-* #,##0_đ_._-;\-* #,##0_đ_._-;_-* &quot;-&quot;_đ_._-;_-@_-"/>
    <numFmt numFmtId="229" formatCode="_-* #,##0.00_đ_._-;\-* #,##0.00_đ_._-;_-* &quot;-&quot;??_đ_._-;_-@_-"/>
    <numFmt numFmtId="230" formatCode="#,##0.00_);[Red]\(#,##0.00\)"/>
    <numFmt numFmtId="231" formatCode="_-* #,##0\ &quot;FB&quot;_-;\-* #,##0\ &quot;FB&quot;_-;_-* &quot;-&quot;\ &quot;FB&quot;_-;_-@_-"/>
    <numFmt numFmtId="232" formatCode="_-* #,##0.00\ &quot;FB&quot;_-;\-* #,##0.00\ &quot;FB&quot;_-;_-* &quot;-&quot;??\ &quot;FB&quot;_-;_-@_-"/>
    <numFmt numFmtId="233" formatCode="#,##0_U\S\D_/\m\t."/>
    <numFmt numFmtId="234" formatCode="0.0000000000000"/>
    <numFmt numFmtId="235" formatCode="###\ ###\ ##0;\(###\ ###\ ##0\)"/>
    <numFmt numFmtId="236" formatCode="0.000000"/>
    <numFmt numFmtId="237" formatCode="&quot;£&quot;#,##0"/>
    <numFmt numFmtId="238" formatCode="_-&quot;F&quot;\ * #,##0_-;_-&quot;F&quot;\ * #,##0\-;_-&quot;F&quot;\ * &quot;-&quot;_-;_-@_-"/>
    <numFmt numFmtId="239" formatCode="_-&quot;F&quot;\ * #,##0.00_-;_-&quot;F&quot;\ * #,##0.00\-;_-&quot;F&quot;\ * &quot;-&quot;??_-;_-@_-"/>
    <numFmt numFmtId="240" formatCode="\¥#,##0_);\(\¥#,##0\)"/>
    <numFmt numFmtId="241" formatCode="#,##0\ ;[Red]\-\ #,##0\ ;_-* &quot;-&quot;??\ _р_._-;_-@_-"/>
    <numFmt numFmtId="242" formatCode="#,##0\в"/>
    <numFmt numFmtId="243" formatCode="_-* #,##0&quot;р.&quot;_-;\-* #,##0&quot;р.&quot;_-;_-* &quot;-&quot;&quot;р.&quot;_-;_-@_-"/>
    <numFmt numFmtId="244" formatCode="#,##0.00&quot;р.&quot;;\-#,##0.00&quot;р.&quot;"/>
    <numFmt numFmtId="245" formatCode="#,##0\т"/>
    <numFmt numFmtId="246" formatCode="_-* #,##0_р_._-;\-* #,##0_р_._-;_-* &quot;-&quot;_р_._-;_-@_-"/>
    <numFmt numFmtId="247" formatCode="#,###"/>
    <numFmt numFmtId="248" formatCode="#,##0.0000"/>
  </numFmts>
  <fonts count="224">
    <font>
      <sz val="10"/>
      <name val="Arial"/>
    </font>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sz val="12"/>
      <color theme="0"/>
      <name val="Times New Roman"/>
      <family val="1"/>
      <charset val="204"/>
    </font>
    <font>
      <b/>
      <sz val="12"/>
      <color theme="0"/>
      <name val="Times New Roman"/>
      <family val="1"/>
      <charset val="204"/>
    </font>
    <font>
      <i/>
      <sz val="12"/>
      <name val="Times New Roman"/>
      <family val="1"/>
      <charset val="204"/>
    </font>
    <font>
      <sz val="10"/>
      <color theme="1"/>
      <name val="Times New Roman"/>
      <family val="1"/>
      <charset val="204"/>
    </font>
    <font>
      <sz val="10"/>
      <name val="Times New Roman"/>
      <family val="1"/>
      <charset val="204"/>
    </font>
    <font>
      <sz val="10"/>
      <name val="Arial Cyr"/>
      <charset val="204"/>
    </font>
    <font>
      <sz val="11"/>
      <color theme="1"/>
      <name val="Times New Roman"/>
      <family val="1"/>
      <charset val="204"/>
    </font>
    <font>
      <sz val="10"/>
      <color theme="1"/>
      <name val="Calibri"/>
      <family val="2"/>
      <charset val="204"/>
      <scheme val="minor"/>
    </font>
    <font>
      <sz val="10"/>
      <name val="Courier"/>
      <family val="3"/>
    </font>
    <font>
      <sz val="12"/>
      <color theme="1"/>
      <name val="Times New Roman"/>
      <family val="1"/>
      <charset val="204"/>
    </font>
    <font>
      <sz val="8"/>
      <name val="Times New Roman"/>
      <family val="1"/>
      <charset val="204"/>
    </font>
    <font>
      <sz val="8"/>
      <name val="Arial"/>
      <family val="2"/>
    </font>
    <font>
      <sz val="11"/>
      <color indexed="8"/>
      <name val="Calibri"/>
      <family val="2"/>
      <charset val="204"/>
    </font>
    <font>
      <sz val="9"/>
      <name val="Tahoma"/>
      <family val="2"/>
      <charset val="204"/>
    </font>
    <font>
      <b/>
      <sz val="10"/>
      <name val="Arial Cyr"/>
      <charset val="204"/>
    </font>
    <font>
      <sz val="10"/>
      <name val="Helv"/>
    </font>
    <font>
      <sz val="10"/>
      <name val="Helv"/>
      <charset val="204"/>
    </font>
    <font>
      <sz val="8"/>
      <name val="Arial"/>
      <family val="2"/>
      <charset val="204"/>
    </font>
    <font>
      <sz val="8"/>
      <color indexed="12"/>
      <name val="Arial"/>
      <family val="2"/>
      <charset val="204"/>
    </font>
    <font>
      <sz val="10"/>
      <name val="Book Antiqua"/>
      <family val="1"/>
      <charset val="204"/>
    </font>
    <font>
      <sz val="10"/>
      <name val="Arial Cyr"/>
      <family val="2"/>
      <charset val="204"/>
    </font>
    <font>
      <sz val="10"/>
      <name val="Arial Cyr"/>
    </font>
    <font>
      <sz val="1"/>
      <color indexed="8"/>
      <name val="Courier"/>
      <family val="3"/>
    </font>
    <font>
      <sz val="1"/>
      <color indexed="8"/>
      <name val="Courier"/>
      <family val="1"/>
      <charset val="204"/>
    </font>
    <font>
      <b/>
      <sz val="1"/>
      <color indexed="8"/>
      <name val="Courier"/>
      <family val="3"/>
    </font>
    <font>
      <b/>
      <sz val="1"/>
      <color indexed="8"/>
      <name val="Courier"/>
      <family val="1"/>
      <charset val="204"/>
    </font>
    <font>
      <sz val="8.25"/>
      <name val="Helv"/>
    </font>
    <font>
      <sz val="10"/>
      <name val="MS Sans Serif"/>
      <family val="2"/>
    </font>
    <font>
      <b/>
      <i/>
      <sz val="12"/>
      <name val="Arial"/>
      <family val="2"/>
      <charset val="204"/>
    </font>
    <font>
      <b/>
      <sz val="12"/>
      <name val="Arial"/>
      <family val="2"/>
      <charset val="204"/>
    </font>
    <font>
      <b/>
      <sz val="12"/>
      <color indexed="9"/>
      <name val="Arial"/>
      <family val="2"/>
    </font>
    <font>
      <b/>
      <sz val="14"/>
      <color indexed="9"/>
      <name val="Arial"/>
      <family val="2"/>
      <charset val="204"/>
    </font>
    <font>
      <b/>
      <i/>
      <sz val="14"/>
      <name val="Arial"/>
      <family val="2"/>
    </font>
    <font>
      <b/>
      <i/>
      <sz val="20"/>
      <name val="Arial"/>
      <family val="2"/>
    </font>
    <font>
      <b/>
      <sz val="16"/>
      <color indexed="9"/>
      <name val="Arial"/>
      <family val="2"/>
    </font>
    <font>
      <b/>
      <sz val="14"/>
      <name val="Arial"/>
      <family val="2"/>
    </font>
    <font>
      <b/>
      <i/>
      <sz val="22"/>
      <name val="Arial"/>
      <family val="2"/>
    </font>
    <font>
      <sz val="11"/>
      <color indexed="9"/>
      <name val="Calibri"/>
      <family val="2"/>
      <charset val="204"/>
    </font>
    <font>
      <sz val="8"/>
      <name val="Helv"/>
      <charset val="204"/>
    </font>
    <font>
      <sz val="10"/>
      <name val="MS Sans Serif"/>
      <family val="2"/>
      <charset val="204"/>
    </font>
    <font>
      <sz val="11"/>
      <color indexed="8"/>
      <name val="Calibri"/>
      <family val="2"/>
    </font>
    <font>
      <sz val="11"/>
      <color indexed="9"/>
      <name val="Calibri"/>
      <family val="2"/>
    </font>
    <font>
      <sz val="10"/>
      <color indexed="9"/>
      <name val="Arial Cyr"/>
      <family val="2"/>
      <charset val="204"/>
    </font>
    <font>
      <u/>
      <sz val="10"/>
      <color indexed="12"/>
      <name val="Courier"/>
      <family val="3"/>
    </font>
    <font>
      <u/>
      <sz val="10"/>
      <color indexed="12"/>
      <name val="Arial Cyr"/>
      <charset val="204"/>
    </font>
    <font>
      <sz val="10"/>
      <name val="Arial"/>
      <family val="2"/>
    </font>
    <font>
      <b/>
      <sz val="9"/>
      <name val="Frutiger 45 Light"/>
      <family val="2"/>
    </font>
    <font>
      <sz val="12"/>
      <name val="Arial"/>
      <family val="2"/>
    </font>
    <font>
      <sz val="11"/>
      <color indexed="20"/>
      <name val="Calibri"/>
      <family val="2"/>
      <charset val="204"/>
    </font>
    <font>
      <sz val="10"/>
      <name val="Courier"/>
      <family val="1"/>
      <charset val="204"/>
    </font>
    <font>
      <b/>
      <sz val="10"/>
      <color indexed="8"/>
      <name val="Arial"/>
      <family val="2"/>
    </font>
    <font>
      <u/>
      <sz val="9"/>
      <color indexed="36"/>
      <name val="Arial"/>
      <family val="2"/>
      <charset val="204"/>
    </font>
    <font>
      <sz val="18"/>
      <name val="Geneva"/>
      <family val="2"/>
    </font>
    <font>
      <sz val="10"/>
      <color indexed="8"/>
      <name val="Tms Rmn"/>
    </font>
    <font>
      <sz val="10"/>
      <color indexed="12"/>
      <name val="Times New Roman"/>
      <family val="1"/>
    </font>
    <font>
      <sz val="12"/>
      <name val="Tms Rmn"/>
    </font>
    <font>
      <u val="singleAccounting"/>
      <sz val="10"/>
      <name val="Arial"/>
      <family val="2"/>
    </font>
    <font>
      <sz val="12"/>
      <name val="±???A?"/>
      <charset val="129"/>
    </font>
    <font>
      <sz val="9"/>
      <name val="Arial Cyr"/>
      <family val="2"/>
      <charset val="204"/>
    </font>
    <font>
      <sz val="10"/>
      <color indexed="8"/>
      <name val="MS Sans Serif"/>
      <family val="2"/>
      <charset val="204"/>
    </font>
    <font>
      <sz val="9"/>
      <name val="Times New Roman"/>
      <family val="1"/>
    </font>
    <font>
      <b/>
      <sz val="11"/>
      <color indexed="52"/>
      <name val="Calibri"/>
      <family val="2"/>
      <charset val="204"/>
    </font>
    <font>
      <sz val="10"/>
      <name val="Tahoma"/>
      <family val="2"/>
      <charset val="204"/>
    </font>
    <font>
      <b/>
      <sz val="12"/>
      <name val="Times New Roman"/>
      <family val="1"/>
    </font>
    <font>
      <b/>
      <sz val="11"/>
      <color indexed="9"/>
      <name val="Calibri"/>
      <family val="2"/>
      <charset val="204"/>
    </font>
    <font>
      <b/>
      <sz val="10"/>
      <color indexed="9"/>
      <name val="Arial"/>
      <family val="2"/>
      <charset val="204"/>
    </font>
    <font>
      <sz val="11"/>
      <color indexed="12"/>
      <name val="Arial"/>
      <family val="2"/>
      <charset val="204"/>
    </font>
    <font>
      <sz val="8"/>
      <color indexed="12"/>
      <name val="Times New Roman"/>
      <family val="1"/>
    </font>
    <font>
      <sz val="8"/>
      <name val="Palatino"/>
      <family val="1"/>
    </font>
    <font>
      <sz val="10"/>
      <color indexed="24"/>
      <name val="Arial"/>
      <family val="2"/>
      <charset val="204"/>
    </font>
    <font>
      <b/>
      <sz val="10"/>
      <color indexed="8"/>
      <name val="Helv"/>
    </font>
    <font>
      <b/>
      <u/>
      <sz val="10"/>
      <color indexed="16"/>
      <name val="Arial"/>
      <family val="2"/>
      <charset val="204"/>
    </font>
    <font>
      <b/>
      <sz val="10"/>
      <color indexed="12"/>
      <name val="Arial Cyr"/>
      <family val="2"/>
      <charset val="204"/>
    </font>
    <font>
      <sz val="10"/>
      <color indexed="8"/>
      <name val="Arial"/>
      <family val="2"/>
    </font>
    <font>
      <sz val="8"/>
      <name val="Arial Cyr"/>
      <charset val="204"/>
    </font>
    <font>
      <sz val="14"/>
      <name val="Arial"/>
      <family val="2"/>
    </font>
    <font>
      <u val="doubleAccounting"/>
      <sz val="10"/>
      <name val="Arial"/>
      <family val="2"/>
    </font>
    <font>
      <sz val="12"/>
      <name val="Tms Rmn"/>
      <charset val="204"/>
    </font>
    <font>
      <u/>
      <sz val="8"/>
      <color indexed="12"/>
      <name val="Arial Cyr"/>
      <charset val="204"/>
    </font>
    <font>
      <b/>
      <sz val="11"/>
      <color indexed="8"/>
      <name val="Calibri"/>
      <family val="2"/>
    </font>
    <font>
      <b/>
      <sz val="10"/>
      <name val="Arial"/>
      <family val="2"/>
    </font>
    <font>
      <sz val="14"/>
      <name val="Times New Roman"/>
      <family val="1"/>
      <charset val="204"/>
    </font>
    <font>
      <i/>
      <sz val="11"/>
      <color indexed="23"/>
      <name val="Calibri"/>
      <family val="2"/>
      <charset val="204"/>
    </font>
    <font>
      <sz val="10"/>
      <name val="Arial Narrow"/>
      <family val="2"/>
    </font>
    <font>
      <i/>
      <sz val="1"/>
      <color indexed="8"/>
      <name val="Courier"/>
      <family val="1"/>
      <charset val="204"/>
    </font>
    <font>
      <u/>
      <sz val="10"/>
      <color indexed="36"/>
      <name val="Arial Cyr"/>
      <charset val="204"/>
    </font>
    <font>
      <sz val="7"/>
      <name val="Palatino"/>
      <family val="1"/>
    </font>
    <font>
      <b/>
      <i/>
      <sz val="11"/>
      <color indexed="9"/>
      <name val="Arial"/>
      <family val="2"/>
    </font>
    <font>
      <b/>
      <sz val="10"/>
      <color indexed="18"/>
      <name val="Arial"/>
      <family val="2"/>
    </font>
    <font>
      <sz val="8"/>
      <name val="Times New Roman"/>
      <family val="1"/>
    </font>
    <font>
      <sz val="10"/>
      <color indexed="8"/>
      <name val="Arial Cyr"/>
      <family val="2"/>
      <charset val="204"/>
    </font>
    <font>
      <sz val="11"/>
      <color indexed="17"/>
      <name val="Calibri"/>
      <family val="2"/>
      <charset val="204"/>
    </font>
    <font>
      <sz val="10"/>
      <color indexed="17"/>
      <name val="times new roman"/>
      <family val="1"/>
    </font>
    <font>
      <b/>
      <i/>
      <u/>
      <sz val="10"/>
      <name val="Arial Cyr"/>
      <family val="2"/>
      <charset val="204"/>
    </font>
    <font>
      <sz val="6"/>
      <color indexed="16"/>
      <name val="Palatino"/>
      <family val="1"/>
    </font>
    <font>
      <b/>
      <sz val="12"/>
      <name val="Arial"/>
      <family val="2"/>
    </font>
    <font>
      <b/>
      <sz val="10"/>
      <color indexed="18"/>
      <name val="Arial Cyr"/>
      <charset val="204"/>
    </font>
    <font>
      <b/>
      <sz val="18"/>
      <color indexed="24"/>
      <name val="Arial"/>
      <family val="2"/>
      <charset val="204"/>
    </font>
    <font>
      <b/>
      <sz val="15"/>
      <color indexed="56"/>
      <name val="Calibri"/>
      <family val="2"/>
      <charset val="204"/>
    </font>
    <font>
      <b/>
      <sz val="12"/>
      <color indexed="24"/>
      <name val="Arial"/>
      <family val="2"/>
      <charset val="204"/>
    </font>
    <font>
      <b/>
      <sz val="13"/>
      <color indexed="56"/>
      <name val="Calibri"/>
      <family val="2"/>
      <charset val="204"/>
    </font>
    <font>
      <b/>
      <sz val="11"/>
      <color indexed="56"/>
      <name val="Calibri"/>
      <family val="2"/>
      <charset val="204"/>
    </font>
    <font>
      <b/>
      <sz val="8"/>
      <name val="Palatino"/>
      <family val="1"/>
    </font>
    <font>
      <b/>
      <sz val="14"/>
      <name val="Arial"/>
      <family val="2"/>
      <charset val="204"/>
    </font>
    <font>
      <b/>
      <sz val="8"/>
      <name val="Arial Cyr"/>
      <charset val="204"/>
    </font>
    <font>
      <i/>
      <sz val="12"/>
      <name val="Arial"/>
      <family val="2"/>
      <charset val="204"/>
    </font>
    <font>
      <sz val="12"/>
      <name val="Arial"/>
      <family val="2"/>
      <charset val="204"/>
    </font>
    <font>
      <b/>
      <sz val="10"/>
      <name val="Arial"/>
      <family val="2"/>
      <charset val="204"/>
    </font>
    <font>
      <i/>
      <sz val="10"/>
      <name val="Arial"/>
      <family val="2"/>
      <charset val="204"/>
    </font>
    <font>
      <b/>
      <i/>
      <sz val="22"/>
      <name val="Times New Roman"/>
      <family val="1"/>
      <charset val="204"/>
    </font>
    <font>
      <b/>
      <i/>
      <sz val="10"/>
      <color indexed="12"/>
      <name val="Arial"/>
      <family val="2"/>
    </font>
    <font>
      <sz val="10"/>
      <color indexed="9"/>
      <name val="Times New Roman"/>
      <family val="1"/>
    </font>
    <font>
      <sz val="12"/>
      <name val="Optima"/>
      <family val="2"/>
    </font>
    <font>
      <u/>
      <sz val="10"/>
      <color indexed="36"/>
      <name val="Courier"/>
      <family val="3"/>
    </font>
    <font>
      <sz val="11"/>
      <color indexed="62"/>
      <name val="Calibri"/>
      <family val="2"/>
      <charset val="204"/>
    </font>
    <font>
      <b/>
      <sz val="10"/>
      <color indexed="12"/>
      <name val="Arial"/>
      <family val="2"/>
    </font>
    <font>
      <sz val="10"/>
      <color indexed="62"/>
      <name val="Arial Cyr"/>
      <family val="2"/>
      <charset val="204"/>
    </font>
    <font>
      <sz val="10"/>
      <color indexed="8"/>
      <name val="Helv"/>
    </font>
    <font>
      <b/>
      <u/>
      <sz val="16"/>
      <name val="Arial"/>
      <family val="2"/>
      <charset val="204"/>
    </font>
    <font>
      <sz val="9"/>
      <name val="Arial"/>
      <family val="2"/>
      <charset val="186"/>
    </font>
    <font>
      <sz val="10"/>
      <name val="HelveticaLT"/>
      <family val="2"/>
    </font>
    <font>
      <sz val="12"/>
      <name val="Times New Roman Cyr"/>
      <family val="1"/>
      <charset val="204"/>
    </font>
    <font>
      <b/>
      <sz val="9"/>
      <name val="Helv"/>
      <charset val="204"/>
    </font>
    <font>
      <b/>
      <sz val="14"/>
      <name val="Helv"/>
      <charset val="204"/>
    </font>
    <font>
      <sz val="11"/>
      <color indexed="52"/>
      <name val="Calibri"/>
      <family val="2"/>
      <charset val="204"/>
    </font>
    <font>
      <sz val="10"/>
      <color indexed="17"/>
      <name val="Arial"/>
      <family val="2"/>
      <charset val="204"/>
    </font>
    <font>
      <sz val="12"/>
      <name val="Times New Roman"/>
      <family val="1"/>
    </font>
    <font>
      <sz val="10"/>
      <name val="Frutiger 45 Light"/>
      <family val="2"/>
    </font>
    <font>
      <sz val="11"/>
      <color indexed="60"/>
      <name val="Calibri"/>
      <family val="2"/>
      <charset val="204"/>
    </font>
    <font>
      <sz val="7"/>
      <name val="Small Fonts"/>
      <family val="2"/>
      <charset val="204"/>
    </font>
    <font>
      <sz val="9"/>
      <name val="Frutiger 45 Light"/>
      <family val="2"/>
    </font>
    <font>
      <i/>
      <sz val="10"/>
      <name val="Frutiger 45 Light"/>
      <family val="2"/>
    </font>
    <font>
      <sz val="8"/>
      <name val="Tahoma"/>
      <family val="2"/>
    </font>
    <font>
      <sz val="10"/>
      <name val="Times New Roman CE"/>
      <charset val="238"/>
    </font>
    <font>
      <sz val="12"/>
      <name val="Times New Roman CE"/>
      <charset val="238"/>
    </font>
    <font>
      <sz val="10"/>
      <name val="Palatino"/>
      <family val="1"/>
    </font>
    <font>
      <b/>
      <i/>
      <sz val="10"/>
      <name val="Arial"/>
      <family val="2"/>
      <charset val="204"/>
    </font>
    <font>
      <b/>
      <i/>
      <sz val="16"/>
      <name val="Arial"/>
      <family val="2"/>
    </font>
    <font>
      <b/>
      <sz val="11"/>
      <color indexed="63"/>
      <name val="Calibri"/>
      <family val="2"/>
      <charset val="204"/>
    </font>
    <font>
      <b/>
      <i/>
      <sz val="10"/>
      <color indexed="8"/>
      <name val="Arial"/>
      <family val="2"/>
    </font>
    <font>
      <b/>
      <sz val="10"/>
      <color indexed="9"/>
      <name val="Arial"/>
      <family val="2"/>
    </font>
    <font>
      <b/>
      <sz val="10"/>
      <color indexed="17"/>
      <name val="Arial"/>
      <family val="2"/>
    </font>
    <font>
      <b/>
      <sz val="10"/>
      <color indexed="13"/>
      <name val="Arial"/>
      <family val="2"/>
    </font>
    <font>
      <b/>
      <sz val="20"/>
      <name val="Times New Roman"/>
      <family val="1"/>
      <charset val="204"/>
    </font>
    <font>
      <sz val="10"/>
      <color indexed="16"/>
      <name val="Helvetica-Black"/>
    </font>
    <font>
      <sz val="22"/>
      <name val="UBSHeadline"/>
      <family val="1"/>
    </font>
    <font>
      <sz val="10"/>
      <color indexed="8"/>
      <name val="Arial"/>
      <family val="2"/>
      <charset val="204"/>
    </font>
    <font>
      <b/>
      <sz val="10"/>
      <name val="HelveticaLT"/>
      <family val="2"/>
    </font>
    <font>
      <sz val="10"/>
      <color indexed="10"/>
      <name val="Times New Roman"/>
      <family val="1"/>
    </font>
    <font>
      <b/>
      <sz val="8"/>
      <name val="Palatino"/>
      <family val="1"/>
      <charset val="204"/>
    </font>
    <font>
      <b/>
      <sz val="12"/>
      <color indexed="8"/>
      <name val="Helv"/>
    </font>
    <font>
      <b/>
      <sz val="14"/>
      <color indexed="8"/>
      <name val="Helv"/>
    </font>
    <font>
      <b/>
      <u val="singleAccounting"/>
      <sz val="10"/>
      <color indexed="9"/>
      <name val="Arial"/>
      <family val="2"/>
    </font>
    <font>
      <sz val="9"/>
      <color indexed="8"/>
      <name val="Tahoma"/>
      <family val="2"/>
      <charset val="204"/>
    </font>
    <font>
      <sz val="9.5"/>
      <color indexed="23"/>
      <name val="Helvetica-Black"/>
    </font>
    <font>
      <sz val="10"/>
      <color indexed="39"/>
      <name val="Arial"/>
      <family val="2"/>
    </font>
    <font>
      <b/>
      <sz val="10"/>
      <color indexed="39"/>
      <name val="Arial"/>
      <family val="2"/>
    </font>
    <font>
      <b/>
      <sz val="12"/>
      <color indexed="8"/>
      <name val="Arial"/>
      <family val="2"/>
      <charset val="204"/>
    </font>
    <font>
      <sz val="12"/>
      <color indexed="8"/>
      <name val="Arial CYR"/>
      <family val="2"/>
      <charset val="204"/>
    </font>
    <font>
      <b/>
      <sz val="12"/>
      <color indexed="8"/>
      <name val="Arial CYR"/>
      <family val="2"/>
      <charset val="204"/>
    </font>
    <font>
      <b/>
      <sz val="16"/>
      <color indexed="23"/>
      <name val="Arial"/>
      <family val="2"/>
      <charset val="204"/>
    </font>
    <font>
      <sz val="10"/>
      <color indexed="10"/>
      <name val="Arial"/>
      <family val="2"/>
    </font>
    <font>
      <sz val="10"/>
      <name val="Tms Rmn"/>
    </font>
    <font>
      <b/>
      <i/>
      <sz val="14"/>
      <color indexed="18"/>
      <name val="Arial"/>
      <family val="2"/>
    </font>
    <font>
      <sz val="9"/>
      <color indexed="20"/>
      <name val="Arial"/>
      <family val="2"/>
    </font>
    <font>
      <sz val="9"/>
      <color indexed="48"/>
      <name val="Arial"/>
      <family val="2"/>
    </font>
    <font>
      <b/>
      <sz val="9"/>
      <color indexed="20"/>
      <name val="Arial"/>
      <family val="2"/>
    </font>
    <font>
      <b/>
      <sz val="18"/>
      <color indexed="62"/>
      <name val="Cambria"/>
      <family val="2"/>
    </font>
    <font>
      <sz val="10"/>
      <name val="ZapfCalligr BT"/>
    </font>
    <font>
      <b/>
      <sz val="18"/>
      <name val="Times New Roman"/>
      <family val="1"/>
      <charset val="204"/>
    </font>
    <font>
      <b/>
      <sz val="9"/>
      <name val="Palatino"/>
      <family val="1"/>
    </font>
    <font>
      <sz val="9"/>
      <color indexed="21"/>
      <name val="Helvetica-Black"/>
    </font>
    <font>
      <b/>
      <sz val="10"/>
      <name val="Palatino"/>
      <family val="1"/>
    </font>
    <font>
      <b/>
      <sz val="8"/>
      <color indexed="9"/>
      <name val="Arial Cyr"/>
      <charset val="204"/>
    </font>
    <font>
      <sz val="9"/>
      <name val="Helvetica-Black"/>
    </font>
    <font>
      <b/>
      <sz val="10"/>
      <name val="Times New Roman"/>
      <family val="1"/>
    </font>
    <font>
      <sz val="12"/>
      <color indexed="8"/>
      <name val="Palatino"/>
      <family val="1"/>
    </font>
    <font>
      <sz val="11"/>
      <color indexed="8"/>
      <name val="Helvetica-Black"/>
    </font>
    <font>
      <sz val="10"/>
      <name val="Times New Roman"/>
      <family val="1"/>
    </font>
    <font>
      <b/>
      <sz val="11"/>
      <name val="Times New Roman"/>
      <family val="1"/>
    </font>
    <font>
      <b/>
      <sz val="18"/>
      <color indexed="56"/>
      <name val="Cambria"/>
      <family val="2"/>
      <charset val="204"/>
    </font>
    <font>
      <sz val="11"/>
      <name val="Tahoma"/>
      <family val="2"/>
      <charset val="204"/>
    </font>
    <font>
      <b/>
      <sz val="11"/>
      <color indexed="8"/>
      <name val="Calibri"/>
      <family val="2"/>
      <charset val="204"/>
    </font>
    <font>
      <u/>
      <sz val="8"/>
      <color indexed="8"/>
      <name val="Arial"/>
      <family val="2"/>
    </font>
    <font>
      <b/>
      <sz val="14"/>
      <name val="Times New Roman"/>
      <family val="1"/>
      <charset val="204"/>
    </font>
    <font>
      <sz val="11"/>
      <color indexed="10"/>
      <name val="Calibri"/>
      <family val="2"/>
      <charset val="204"/>
    </font>
    <font>
      <b/>
      <i/>
      <sz val="8"/>
      <name val="Helv"/>
    </font>
    <font>
      <sz val="10"/>
      <name val="Arial Narrow"/>
      <family val="2"/>
      <charset val="204"/>
    </font>
    <font>
      <sz val="10"/>
      <color indexed="12"/>
      <name val="Arial Cyr"/>
      <family val="2"/>
      <charset val="204"/>
    </font>
    <font>
      <b/>
      <sz val="8"/>
      <name val="Arial Cyr"/>
      <family val="2"/>
      <charset val="204"/>
    </font>
    <font>
      <u/>
      <sz val="9"/>
      <color rgb="FF333399"/>
      <name val="Tahoma"/>
      <family val="2"/>
      <charset val="204"/>
    </font>
    <font>
      <u/>
      <sz val="9"/>
      <color indexed="12"/>
      <name val="Tahoma"/>
      <family val="2"/>
      <charset val="204"/>
    </font>
    <font>
      <b/>
      <u/>
      <sz val="9"/>
      <color indexed="12"/>
      <name val="Tahoma"/>
      <family val="2"/>
      <charset val="204"/>
    </font>
    <font>
      <sz val="8"/>
      <name val="Arial Cyr"/>
    </font>
    <font>
      <sz val="9"/>
      <name val="Times New Roman Cyr"/>
      <charset val="204"/>
    </font>
    <font>
      <sz val="11"/>
      <name val="Times New Roman"/>
      <family val="1"/>
      <charset val="204"/>
    </font>
    <font>
      <b/>
      <sz val="18"/>
      <color indexed="62"/>
      <name val="Cambria"/>
      <family val="2"/>
      <charset val="204"/>
    </font>
    <font>
      <b/>
      <sz val="11"/>
      <color indexed="47"/>
      <name val="Calibri"/>
      <family val="2"/>
      <charset val="204"/>
    </font>
    <font>
      <b/>
      <sz val="14"/>
      <name val="Franklin Gothic Medium"/>
      <family val="2"/>
      <charset val="204"/>
    </font>
    <font>
      <b/>
      <sz val="9"/>
      <name val="Tahoma"/>
      <family val="2"/>
      <charset val="204"/>
    </font>
    <font>
      <b/>
      <sz val="14"/>
      <name val="Arial Cyr"/>
      <family val="2"/>
      <charset val="204"/>
    </font>
    <font>
      <b/>
      <sz val="12"/>
      <name val="Arial Cyr"/>
      <family val="2"/>
      <charset val="204"/>
    </font>
    <font>
      <i/>
      <sz val="9"/>
      <name val="HelvDL"/>
    </font>
    <font>
      <sz val="11"/>
      <color theme="1"/>
      <name val="Calibri"/>
      <family val="2"/>
      <scheme val="minor"/>
    </font>
    <font>
      <sz val="11"/>
      <color theme="1"/>
      <name val="Times New Roman"/>
      <family val="2"/>
      <charset val="204"/>
    </font>
    <font>
      <sz val="10"/>
      <name val="Times New Roman CYR"/>
      <charset val="204"/>
    </font>
    <font>
      <sz val="9"/>
      <color indexed="11"/>
      <name val="Tahoma"/>
      <family val="2"/>
      <charset val="204"/>
    </font>
    <font>
      <sz val="10"/>
      <color theme="1"/>
      <name val="Arial Cyr"/>
      <family val="2"/>
      <charset val="204"/>
    </font>
    <font>
      <sz val="9"/>
      <name val="HelvDL"/>
    </font>
    <font>
      <sz val="11"/>
      <name val="Times New Roman Cyr"/>
      <family val="1"/>
      <charset val="204"/>
    </font>
    <font>
      <sz val="11"/>
      <color indexed="47"/>
      <name val="Calibri"/>
      <family val="2"/>
      <charset val="204"/>
    </font>
    <font>
      <sz val="12"/>
      <name val="Arial Cyr"/>
      <family val="2"/>
      <charset val="204"/>
    </font>
    <font>
      <sz val="14"/>
      <name val="Arial Cyr"/>
      <family val="2"/>
      <charset val="204"/>
    </font>
    <font>
      <sz val="12"/>
      <color indexed="24"/>
      <name val="Arial"/>
      <family val="2"/>
      <charset val="204"/>
    </font>
    <font>
      <sz val="9"/>
      <name val="Arial Cyr"/>
      <charset val="204"/>
    </font>
    <font>
      <sz val="11"/>
      <color indexed="10"/>
      <name val="Arial Cyr"/>
      <family val="2"/>
      <charset val="204"/>
    </font>
    <font>
      <sz val="8"/>
      <name val="Arial Cyr"/>
      <family val="2"/>
      <charset val="204"/>
    </font>
    <font>
      <sz val="10"/>
      <color indexed="10"/>
      <name val="Arial Cyr"/>
      <family val="2"/>
      <charset val="204"/>
    </font>
    <font>
      <sz val="9"/>
      <color theme="1"/>
      <name val="Times New Roman"/>
      <family val="1"/>
      <charset val="204"/>
    </font>
  </fonts>
  <fills count="92">
    <fill>
      <patternFill patternType="none"/>
    </fill>
    <fill>
      <patternFill patternType="gray125"/>
    </fill>
    <fill>
      <patternFill patternType="solid">
        <fgColor rgb="FF00B0F0"/>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rgb="FFFFC000"/>
        <bgColor indexed="64"/>
      </patternFill>
    </fill>
    <fill>
      <patternFill patternType="solid">
        <fgColor indexed="42"/>
        <bgColor indexed="64"/>
      </patternFill>
    </fill>
    <fill>
      <patternFill patternType="solid">
        <fgColor indexed="26"/>
        <bgColor indexed="64"/>
      </patternFill>
    </fill>
    <fill>
      <patternFill patternType="solid">
        <fgColor indexed="43"/>
        <bgColor indexed="64"/>
      </patternFill>
    </fill>
    <fill>
      <patternFill patternType="solid">
        <fgColor indexed="41"/>
        <bgColor indexed="64"/>
      </patternFill>
    </fill>
    <fill>
      <patternFill patternType="solid">
        <fgColor indexed="22"/>
        <bgColor indexed="64"/>
      </patternFill>
    </fill>
    <fill>
      <patternFill patternType="lightGray">
        <fgColor indexed="22"/>
      </patternFill>
    </fill>
    <fill>
      <patternFill patternType="solid">
        <fgColor indexed="63"/>
        <bgColor indexed="64"/>
      </patternFill>
    </fill>
    <fill>
      <patternFill patternType="solid">
        <fgColor indexed="55"/>
        <bgColor indexed="64"/>
      </patternFill>
    </fill>
    <fill>
      <patternFill patternType="solid">
        <fgColor indexed="54"/>
        <bgColor indexed="64"/>
      </patternFill>
    </fill>
    <fill>
      <patternFill patternType="solid">
        <fgColor indexed="53"/>
        <bgColor indexed="64"/>
      </patternFill>
    </fill>
    <fill>
      <patternFill patternType="solid">
        <fgColor indexed="6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57"/>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solid">
        <fgColor indexed="11"/>
        <bgColor indexed="11"/>
      </patternFill>
    </fill>
    <fill>
      <patternFill patternType="solid">
        <fgColor indexed="22"/>
      </patternFill>
    </fill>
    <fill>
      <patternFill patternType="lightGray">
        <fgColor indexed="15"/>
      </patternFill>
    </fill>
    <fill>
      <patternFill patternType="solid">
        <fgColor indexed="55"/>
      </patternFill>
    </fill>
    <fill>
      <patternFill patternType="solid">
        <fgColor indexed="10"/>
        <bgColor indexed="64"/>
      </patternFill>
    </fill>
    <fill>
      <patternFill patternType="solid">
        <fgColor indexed="27"/>
        <bgColor indexed="64"/>
      </patternFill>
    </fill>
    <fill>
      <patternFill patternType="solid">
        <fgColor indexed="33"/>
        <bgColor indexed="33"/>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bgColor indexed="34"/>
      </patternFill>
    </fill>
    <fill>
      <patternFill patternType="solid">
        <fgColor indexed="16"/>
        <bgColor indexed="24"/>
      </patternFill>
    </fill>
    <fill>
      <patternFill patternType="solid">
        <fgColor indexed="47"/>
        <bgColor indexed="64"/>
      </patternFill>
    </fill>
    <fill>
      <patternFill patternType="solid">
        <fgColor indexed="9"/>
        <bgColor indexed="64"/>
      </patternFill>
    </fill>
    <fill>
      <patternFill patternType="solid">
        <fgColor indexed="13"/>
        <bgColor indexed="64"/>
      </patternFill>
    </fill>
    <fill>
      <patternFill patternType="solid">
        <fgColor indexed="43"/>
      </patternFill>
    </fill>
    <fill>
      <patternFill patternType="solid">
        <fgColor indexed="26"/>
      </patternFill>
    </fill>
    <fill>
      <patternFill patternType="solid">
        <fgColor indexed="9"/>
      </patternFill>
    </fill>
    <fill>
      <patternFill patternType="solid">
        <fgColor indexed="13"/>
      </patternFill>
    </fill>
    <fill>
      <patternFill patternType="solid">
        <fgColor indexed="17"/>
      </patternFill>
    </fill>
    <fill>
      <patternFill patternType="solid">
        <fgColor indexed="9"/>
        <bgColor indexed="8"/>
      </patternFill>
    </fill>
    <fill>
      <patternFill patternType="solid">
        <fgColor indexed="23"/>
        <bgColor indexed="8"/>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51"/>
        <bgColor indexed="64"/>
      </patternFill>
    </fill>
    <fill>
      <patternFill patternType="solid">
        <fgColor indexed="52"/>
        <bgColor indexed="64"/>
      </patternFill>
    </fill>
    <fill>
      <patternFill patternType="solid">
        <fgColor indexed="57"/>
        <bgColor indexed="64"/>
      </patternFill>
    </fill>
    <fill>
      <patternFill patternType="solid">
        <fgColor indexed="50"/>
        <bgColor indexed="64"/>
      </patternFill>
    </fill>
    <fill>
      <patternFill patternType="solid">
        <fgColor indexed="50"/>
      </patternFill>
    </fill>
    <fill>
      <patternFill patternType="solid">
        <fgColor indexed="11"/>
        <bgColor indexed="64"/>
      </patternFill>
    </fill>
    <fill>
      <patternFill patternType="lightUp">
        <fgColor indexed="22"/>
        <bgColor indexed="35"/>
      </patternFill>
    </fill>
    <fill>
      <patternFill patternType="lightUp">
        <fgColor indexed="48"/>
        <bgColor indexed="41"/>
      </patternFill>
    </fill>
    <fill>
      <patternFill patternType="solid">
        <fgColor indexed="35"/>
        <bgColor indexed="64"/>
      </patternFill>
    </fill>
    <fill>
      <patternFill patternType="solid">
        <fgColor indexed="44"/>
        <bgColor indexed="64"/>
      </patternFill>
    </fill>
    <fill>
      <patternFill patternType="solid">
        <fgColor indexed="23"/>
        <bgColor indexed="64"/>
      </patternFill>
    </fill>
    <fill>
      <patternFill patternType="solid">
        <fgColor indexed="40"/>
        <bgColor indexed="64"/>
      </patternFill>
    </fill>
    <fill>
      <patternFill patternType="solid">
        <fgColor indexed="41"/>
      </patternFill>
    </fill>
    <fill>
      <patternFill patternType="solid">
        <fgColor indexed="14"/>
        <bgColor indexed="64"/>
      </patternFill>
    </fill>
    <fill>
      <patternFill patternType="solid">
        <fgColor indexed="16"/>
        <bgColor indexed="64"/>
      </patternFill>
    </fill>
    <fill>
      <patternFill patternType="solid">
        <fgColor indexed="8"/>
        <bgColor indexed="64"/>
      </patternFill>
    </fill>
    <fill>
      <patternFill patternType="solid">
        <fgColor indexed="18"/>
        <bgColor indexed="64"/>
      </patternFill>
    </fill>
    <fill>
      <patternFill patternType="solid">
        <fgColor indexed="48"/>
        <bgColor indexed="64"/>
      </patternFill>
    </fill>
    <fill>
      <patternFill patternType="solid">
        <fgColor theme="6" tint="0.39997558519241921"/>
        <bgColor indexed="64"/>
      </patternFill>
    </fill>
    <fill>
      <patternFill patternType="solid">
        <fgColor indexed="9"/>
        <bgColor indexed="9"/>
      </patternFill>
    </fill>
  </fills>
  <borders count="109">
    <border>
      <left/>
      <right/>
      <top/>
      <bottom/>
      <diagonal/>
    </border>
    <border>
      <left/>
      <right/>
      <top/>
      <bottom/>
      <diagonal/>
    </border>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style="medium">
        <color auto="1"/>
      </left>
      <right/>
      <top/>
      <bottom/>
      <diagonal/>
    </border>
    <border>
      <left/>
      <right/>
      <top/>
      <bottom/>
      <diagonal/>
    </border>
    <border>
      <left/>
      <right/>
      <top/>
      <bottom/>
      <diagonal/>
    </border>
    <border>
      <left/>
      <right style="medium">
        <color auto="1"/>
      </right>
      <top style="medium">
        <color auto="1"/>
      </top>
      <bottom/>
      <diagonal/>
    </border>
    <border>
      <left/>
      <right style="medium">
        <color auto="1"/>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top/>
      <bottom/>
      <diagonal/>
    </border>
    <border>
      <left style="hair">
        <color indexed="64"/>
      </left>
      <right style="hair">
        <color indexed="64"/>
      </right>
      <top style="hair">
        <color indexed="64"/>
      </top>
      <bottom style="hair">
        <color indexed="64"/>
      </bottom>
      <diagonal/>
    </border>
    <border>
      <left style="hair">
        <color indexed="64"/>
      </left>
      <right style="medium">
        <color auto="1"/>
      </right>
      <top style="hair">
        <color indexed="64"/>
      </top>
      <bottom style="medium">
        <color auto="1"/>
      </bottom>
      <diagonal/>
    </border>
    <border>
      <left style="medium">
        <color auto="1"/>
      </left>
      <right/>
      <top style="hair">
        <color indexed="64"/>
      </top>
      <bottom style="medium">
        <color auto="1"/>
      </bottom>
      <diagonal/>
    </border>
    <border>
      <left style="hair">
        <color indexed="64"/>
      </left>
      <right style="medium">
        <color auto="1"/>
      </right>
      <top style="medium">
        <color auto="1"/>
      </top>
      <bottom style="medium">
        <color auto="1"/>
      </bottom>
      <diagonal/>
    </border>
    <border>
      <left style="hair">
        <color indexed="64"/>
      </left>
      <right style="medium">
        <color auto="1"/>
      </right>
      <top style="medium">
        <color auto="1"/>
      </top>
      <bottom style="hair">
        <color indexed="64"/>
      </bottom>
      <diagonal/>
    </border>
    <border>
      <left style="medium">
        <color auto="1"/>
      </left>
      <right/>
      <top style="medium">
        <color auto="1"/>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right style="hair">
        <color indexed="64"/>
      </right>
      <top style="hair">
        <color indexed="64"/>
      </top>
      <bottom/>
      <diagonal/>
    </border>
    <border>
      <left style="medium">
        <color indexed="64"/>
      </left>
      <right style="medium">
        <color indexed="64"/>
      </right>
      <top/>
      <bottom style="hair">
        <color indexed="64"/>
      </bottom>
      <diagonal/>
    </border>
    <border>
      <left style="medium">
        <color indexed="64"/>
      </left>
      <right style="hair">
        <color indexed="64"/>
      </right>
      <top style="medium">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medium">
        <color indexed="64"/>
      </left>
      <right/>
      <top style="hair">
        <color indexed="64"/>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top/>
      <bottom style="medium">
        <color auto="1"/>
      </bottom>
      <diagonal/>
    </border>
    <border>
      <left style="hair">
        <color indexed="64"/>
      </left>
      <right style="medium">
        <color auto="1"/>
      </right>
      <top style="hair">
        <color indexed="64"/>
      </top>
      <bottom/>
      <diagonal/>
    </border>
    <border>
      <left style="hair">
        <color indexed="64"/>
      </left>
      <right style="medium">
        <color auto="1"/>
      </right>
      <top/>
      <bottom style="hair">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hair">
        <color indexed="64"/>
      </left>
      <right style="hair">
        <color indexed="64"/>
      </right>
      <top style="hair">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hair">
        <color indexed="64"/>
      </left>
      <right/>
      <top style="hair">
        <color indexed="64"/>
      </top>
      <bottom style="medium">
        <color auto="1"/>
      </bottom>
      <diagonal/>
    </border>
    <border>
      <left/>
      <right style="hair">
        <color indexed="64"/>
      </right>
      <top style="hair">
        <color indexed="64"/>
      </top>
      <bottom style="medium">
        <color auto="1"/>
      </bottom>
      <diagonal/>
    </border>
    <border>
      <left/>
      <right style="medium">
        <color indexed="64"/>
      </right>
      <top style="medium">
        <color indexed="64"/>
      </top>
      <bottom style="hair">
        <color indexed="64"/>
      </bottom>
      <diagonal/>
    </border>
    <border>
      <left/>
      <right style="medium">
        <color indexed="64"/>
      </right>
      <top/>
      <bottom style="hair">
        <color indexed="64"/>
      </bottom>
      <diagonal/>
    </border>
    <border>
      <left style="medium">
        <color indexed="64"/>
      </left>
      <right style="medium">
        <color indexed="64"/>
      </right>
      <top/>
      <bottom/>
      <diagonal/>
    </border>
    <border>
      <left/>
      <right style="medium">
        <color auto="1"/>
      </right>
      <top style="hair">
        <color indexed="64"/>
      </top>
      <bottom/>
      <diagonal/>
    </border>
    <border>
      <left style="hair">
        <color indexed="64"/>
      </left>
      <right/>
      <top style="hair">
        <color indexed="64"/>
      </top>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medium">
        <color indexed="64"/>
      </right>
      <top style="hair">
        <color indexed="64"/>
      </top>
      <bottom style="hair">
        <color indexed="64"/>
      </bottom>
      <diagonal/>
    </border>
    <border>
      <left/>
      <right style="medium">
        <color auto="1"/>
      </right>
      <top style="hair">
        <color indexed="64"/>
      </top>
      <bottom style="medium">
        <color auto="1"/>
      </bottom>
      <diagonal/>
    </border>
    <border>
      <left/>
      <right/>
      <top style="hair">
        <color indexed="64"/>
      </top>
      <bottom style="hair">
        <color indexed="64"/>
      </bottom>
      <diagonal/>
    </border>
    <border>
      <left/>
      <right/>
      <top style="hair">
        <color indexed="64"/>
      </top>
      <bottom style="medium">
        <color indexed="64"/>
      </bottom>
      <diagonal/>
    </border>
    <border>
      <left style="hair">
        <color indexed="64"/>
      </left>
      <right style="hair">
        <color indexed="64"/>
      </right>
      <top style="medium">
        <color indexed="64"/>
      </top>
      <bottom style="medium">
        <color indexed="64"/>
      </bottom>
      <diagonal/>
    </border>
    <border>
      <left/>
      <right style="hair">
        <color indexed="64"/>
      </right>
      <top/>
      <bottom style="hair">
        <color indexed="64"/>
      </bottom>
      <diagonal/>
    </border>
    <border>
      <left style="medium">
        <color indexed="64"/>
      </left>
      <right style="hair">
        <color indexed="64"/>
      </right>
      <top style="medium">
        <color auto="1"/>
      </top>
      <bottom style="thin">
        <color indexed="64"/>
      </bottom>
      <diagonal/>
    </border>
    <border>
      <left style="hair">
        <color indexed="64"/>
      </left>
      <right style="medium">
        <color auto="1"/>
      </right>
      <top style="medium">
        <color auto="1"/>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medium">
        <color auto="1"/>
      </right>
      <top style="thin">
        <color indexed="64"/>
      </top>
      <bottom style="thin">
        <color indexed="64"/>
      </bottom>
      <diagonal/>
    </border>
    <border>
      <left/>
      <right/>
      <top style="medium">
        <color indexed="64"/>
      </top>
      <bottom style="hair">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right/>
      <top style="thin">
        <color indexed="64"/>
      </top>
      <bottom style="double">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double">
        <color indexed="64"/>
      </top>
      <bottom style="double">
        <color indexed="64"/>
      </bottom>
      <diagonal/>
    </border>
    <border>
      <left/>
      <right/>
      <top/>
      <bottom style="dotted">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thick">
        <color indexed="64"/>
      </bottom>
      <diagonal/>
    </border>
    <border>
      <left/>
      <right/>
      <top/>
      <bottom style="hair">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medium">
        <color indexed="23"/>
      </top>
      <bottom style="medium">
        <color indexed="23"/>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3"/>
      </left>
      <right style="thin">
        <color indexed="63"/>
      </right>
      <top style="thin">
        <color indexed="64"/>
      </top>
      <bottom style="thin">
        <color indexed="63"/>
      </bottom>
      <diagonal/>
    </border>
    <border>
      <left/>
      <right/>
      <top style="medium">
        <color indexed="64"/>
      </top>
      <bottom style="thin">
        <color indexed="64"/>
      </bottom>
      <diagonal/>
    </border>
    <border>
      <left style="thin">
        <color indexed="51"/>
      </left>
      <right style="thin">
        <color indexed="51"/>
      </right>
      <top/>
      <bottom/>
      <diagonal/>
    </border>
    <border>
      <left style="thick">
        <color indexed="23"/>
      </left>
      <right style="thick">
        <color indexed="23"/>
      </right>
      <top style="thick">
        <color indexed="23"/>
      </top>
      <bottom style="thick">
        <color indexed="23"/>
      </bottom>
      <diagonal/>
    </border>
    <border>
      <left/>
      <right/>
      <top style="double">
        <color indexed="64"/>
      </top>
      <bottom/>
      <diagonal/>
    </border>
    <border>
      <left/>
      <right/>
      <top style="thin">
        <color indexed="62"/>
      </top>
      <bottom style="double">
        <color indexed="62"/>
      </bottom>
      <diagonal/>
    </border>
    <border>
      <left/>
      <right/>
      <top style="thin">
        <color indexed="49"/>
      </top>
      <bottom style="double">
        <color indexed="49"/>
      </bottom>
      <diagonal/>
    </border>
    <border>
      <left/>
      <right style="thin">
        <color indexed="64"/>
      </right>
      <top/>
      <bottom/>
      <diagonal/>
    </border>
  </borders>
  <cellStyleXfs count="12270">
    <xf numFmtId="0" fontId="0" fillId="0" borderId="0"/>
    <xf numFmtId="9" fontId="2" fillId="0" borderId="0" applyFont="0" applyFill="0" applyBorder="0" applyAlignment="0" applyProtection="0"/>
    <xf numFmtId="0" fontId="1" fillId="0" borderId="19"/>
    <xf numFmtId="43" fontId="1" fillId="0" borderId="19" applyFont="0" applyFill="0" applyBorder="0" applyAlignment="0" applyProtection="0"/>
    <xf numFmtId="9" fontId="1" fillId="0" borderId="19" applyFont="0" applyFill="0" applyBorder="0" applyAlignment="0" applyProtection="0"/>
    <xf numFmtId="0" fontId="16" fillId="0" borderId="19"/>
    <xf numFmtId="49" fontId="18" fillId="0" borderId="19" applyBorder="0">
      <alignment vertical="top"/>
    </xf>
    <xf numFmtId="0" fontId="10" fillId="0" borderId="19"/>
    <xf numFmtId="171" fontId="2" fillId="0" borderId="19" applyFont="0" applyFill="0" applyBorder="0" applyAlignment="0" applyProtection="0"/>
    <xf numFmtId="0" fontId="20" fillId="0" borderId="19"/>
    <xf numFmtId="172" fontId="20" fillId="0" borderId="19"/>
    <xf numFmtId="0" fontId="21" fillId="0" borderId="19"/>
    <xf numFmtId="165" fontId="22" fillId="0" borderId="19">
      <alignment vertical="top"/>
    </xf>
    <xf numFmtId="165" fontId="23" fillId="0" borderId="19">
      <alignment vertical="top"/>
    </xf>
    <xf numFmtId="173" fontId="23" fillId="11" borderId="19">
      <alignment vertical="top"/>
    </xf>
    <xf numFmtId="165" fontId="23" fillId="7" borderId="19">
      <alignment vertical="top"/>
    </xf>
    <xf numFmtId="0" fontId="24" fillId="0" borderId="19" applyFont="0" applyFill="0" applyBorder="0" applyAlignment="0"/>
    <xf numFmtId="0" fontId="2" fillId="0" borderId="19"/>
    <xf numFmtId="0" fontId="2" fillId="0" borderId="19"/>
    <xf numFmtId="0" fontId="2"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1" fillId="0" borderId="19"/>
    <xf numFmtId="0" fontId="20" fillId="0" borderId="19"/>
    <xf numFmtId="0" fontId="20" fillId="0" borderId="19"/>
    <xf numFmtId="0" fontId="20" fillId="0" borderId="19"/>
    <xf numFmtId="0" fontId="20" fillId="0" borderId="19"/>
    <xf numFmtId="0" fontId="20"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1"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0" fillId="0" borderId="19" applyFont="0" applyBorder="0" applyAlignment="0"/>
    <xf numFmtId="0" fontId="21"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1" fillId="0" borderId="19"/>
    <xf numFmtId="0" fontId="21" fillId="0" borderId="19"/>
    <xf numFmtId="0" fontId="20" fillId="0" borderId="19"/>
    <xf numFmtId="0" fontId="20" fillId="0" borderId="19"/>
    <xf numFmtId="0" fontId="20" fillId="0" borderId="19"/>
    <xf numFmtId="0" fontId="21" fillId="0" borderId="19"/>
    <xf numFmtId="0" fontId="21" fillId="0" borderId="19"/>
    <xf numFmtId="0" fontId="20" fillId="0" borderId="19"/>
    <xf numFmtId="0" fontId="20" fillId="0" borderId="19"/>
    <xf numFmtId="0" fontId="25"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10" fillId="0" borderId="19"/>
    <xf numFmtId="0" fontId="20"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1" fillId="0" borderId="19"/>
    <xf numFmtId="0" fontId="20"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174" fontId="22" fillId="0" borderId="19">
      <alignment vertical="top"/>
    </xf>
    <xf numFmtId="38" fontId="22" fillId="0" borderId="19">
      <alignment vertical="top"/>
    </xf>
    <xf numFmtId="38" fontId="22" fillId="0" borderId="19">
      <alignment vertical="top"/>
    </xf>
    <xf numFmtId="174" fontId="22" fillId="0" borderId="19">
      <alignment vertical="top"/>
    </xf>
    <xf numFmtId="38" fontId="22" fillId="0" borderId="19">
      <alignment vertical="top"/>
    </xf>
    <xf numFmtId="38" fontId="22" fillId="0" borderId="19">
      <alignment vertical="top"/>
    </xf>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0"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0" fillId="0" borderId="19"/>
    <xf numFmtId="0" fontId="20"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0" fillId="0" borderId="19"/>
    <xf numFmtId="0" fontId="20" fillId="0" borderId="19"/>
    <xf numFmtId="0" fontId="20" fillId="0" borderId="19"/>
    <xf numFmtId="0" fontId="20" fillId="0" borderId="19"/>
    <xf numFmtId="0" fontId="21" fillId="0" borderId="19"/>
    <xf numFmtId="0" fontId="21" fillId="0" borderId="19"/>
    <xf numFmtId="0" fontId="20" fillId="0" borderId="19"/>
    <xf numFmtId="0" fontId="21" fillId="0" borderId="19"/>
    <xf numFmtId="0" fontId="21" fillId="0" borderId="19"/>
    <xf numFmtId="0" fontId="20" fillId="0" borderId="19"/>
    <xf numFmtId="0" fontId="20"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0" fillId="0" borderId="19"/>
    <xf numFmtId="0" fontId="21" fillId="0" borderId="19"/>
    <xf numFmtId="0" fontId="20"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1" fillId="0" borderId="19"/>
    <xf numFmtId="0" fontId="20" fillId="0" borderId="19"/>
    <xf numFmtId="0" fontId="21" fillId="0" borderId="19"/>
    <xf numFmtId="0" fontId="20" fillId="0" borderId="19"/>
    <xf numFmtId="0" fontId="21" fillId="0" borderId="19"/>
    <xf numFmtId="0" fontId="21" fillId="0" borderId="19"/>
    <xf numFmtId="0" fontId="20" fillId="0" borderId="19"/>
    <xf numFmtId="0" fontId="20" fillId="0" borderId="19"/>
    <xf numFmtId="0" fontId="20" fillId="0" borderId="19"/>
    <xf numFmtId="0" fontId="20" fillId="0" borderId="19"/>
    <xf numFmtId="0" fontId="20" fillId="0" borderId="19"/>
    <xf numFmtId="0" fontId="21" fillId="0" borderId="19"/>
    <xf numFmtId="0" fontId="21" fillId="0" borderId="19"/>
    <xf numFmtId="0" fontId="21" fillId="0" borderId="19"/>
    <xf numFmtId="0" fontId="21" fillId="0" borderId="19"/>
    <xf numFmtId="0" fontId="20" fillId="0" borderId="19" applyFont="0" applyBorder="0" applyAlignment="0"/>
    <xf numFmtId="0" fontId="20" fillId="0" borderId="19"/>
    <xf numFmtId="0" fontId="20" fillId="0" borderId="19"/>
    <xf numFmtId="0" fontId="20"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0" fillId="0" borderId="19"/>
    <xf numFmtId="0" fontId="20" fillId="0" borderId="19"/>
    <xf numFmtId="0" fontId="21" fillId="0" borderId="19"/>
    <xf numFmtId="0" fontId="21" fillId="0" borderId="19"/>
    <xf numFmtId="0" fontId="21" fillId="0" borderId="19"/>
    <xf numFmtId="0" fontId="21" fillId="0" borderId="19"/>
    <xf numFmtId="0" fontId="21" fillId="0" borderId="19"/>
    <xf numFmtId="0" fontId="20" fillId="0" borderId="19" applyFont="0" applyBorder="0" applyAlignment="0"/>
    <xf numFmtId="0" fontId="20" fillId="0" borderId="19" applyFont="0" applyBorder="0" applyAlignment="0"/>
    <xf numFmtId="0" fontId="20" fillId="0" borderId="19" applyFont="0" applyBorder="0" applyAlignment="0"/>
    <xf numFmtId="0" fontId="21" fillId="0" borderId="19"/>
    <xf numFmtId="0" fontId="21" fillId="0" borderId="19"/>
    <xf numFmtId="0" fontId="21" fillId="0" borderId="19"/>
    <xf numFmtId="0" fontId="21" fillId="0" borderId="19"/>
    <xf numFmtId="0" fontId="21" fillId="0" borderId="19"/>
    <xf numFmtId="0" fontId="21"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1" fillId="0" borderId="19"/>
    <xf numFmtId="0" fontId="20" fillId="0" borderId="19"/>
    <xf numFmtId="0" fontId="20" fillId="0" borderId="19"/>
    <xf numFmtId="0" fontId="21" fillId="0" borderId="19"/>
    <xf numFmtId="0" fontId="20" fillId="0" borderId="19"/>
    <xf numFmtId="0" fontId="21" fillId="0" borderId="19"/>
    <xf numFmtId="0" fontId="20" fillId="0" borderId="19"/>
    <xf numFmtId="0" fontId="20" fillId="0" borderId="19" applyFont="0" applyBorder="0" applyAlignment="0"/>
    <xf numFmtId="0" fontId="21" fillId="0" borderId="19"/>
    <xf numFmtId="0" fontId="21" fillId="0" borderId="19"/>
    <xf numFmtId="0" fontId="21" fillId="0" borderId="19"/>
    <xf numFmtId="0" fontId="21" fillId="0" borderId="19"/>
    <xf numFmtId="0" fontId="21" fillId="0" borderId="19"/>
    <xf numFmtId="0" fontId="20" fillId="0" borderId="19"/>
    <xf numFmtId="0" fontId="20" fillId="0" borderId="19"/>
    <xf numFmtId="0" fontId="21" fillId="0" borderId="19"/>
    <xf numFmtId="0" fontId="20" fillId="0" borderId="19"/>
    <xf numFmtId="0" fontId="20" fillId="0" borderId="19" applyFont="0" applyBorder="0" applyAlignment="0"/>
    <xf numFmtId="0" fontId="21" fillId="0" borderId="19"/>
    <xf numFmtId="0" fontId="21" fillId="0" borderId="19"/>
    <xf numFmtId="0" fontId="20" fillId="0" borderId="19"/>
    <xf numFmtId="0" fontId="21" fillId="0" borderId="19"/>
    <xf numFmtId="0" fontId="20" fillId="0" borderId="19"/>
    <xf numFmtId="0" fontId="21" fillId="0" borderId="19"/>
    <xf numFmtId="0" fontId="21" fillId="0" borderId="19"/>
    <xf numFmtId="0" fontId="21" fillId="0" borderId="19"/>
    <xf numFmtId="0" fontId="20"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0" fillId="0" borderId="19"/>
    <xf numFmtId="0" fontId="20" fillId="0" borderId="19"/>
    <xf numFmtId="0" fontId="21" fillId="0" borderId="19"/>
    <xf numFmtId="0" fontId="20" fillId="0" borderId="19"/>
    <xf numFmtId="0" fontId="21" fillId="0" borderId="19"/>
    <xf numFmtId="0" fontId="21" fillId="0" borderId="19"/>
    <xf numFmtId="0" fontId="21" fillId="0" borderId="19"/>
    <xf numFmtId="0" fontId="21" fillId="0" borderId="19"/>
    <xf numFmtId="0" fontId="20"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1"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0" fillId="0" borderId="19"/>
    <xf numFmtId="0" fontId="21" fillId="0" borderId="19"/>
    <xf numFmtId="0" fontId="20" fillId="0" borderId="19"/>
    <xf numFmtId="0" fontId="20"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0" fillId="0" borderId="19"/>
    <xf numFmtId="0" fontId="21" fillId="0" borderId="19"/>
    <xf numFmtId="0" fontId="20" fillId="0" borderId="19"/>
    <xf numFmtId="0" fontId="20" fillId="0" borderId="19"/>
    <xf numFmtId="0" fontId="20" fillId="0" borderId="19"/>
    <xf numFmtId="174" fontId="22" fillId="0" borderId="19">
      <alignment vertical="top"/>
    </xf>
    <xf numFmtId="38" fontId="22" fillId="0" borderId="19">
      <alignment vertical="top"/>
    </xf>
    <xf numFmtId="38" fontId="22" fillId="0" borderId="19">
      <alignment vertical="top"/>
    </xf>
    <xf numFmtId="0" fontId="20" fillId="0" borderId="19"/>
    <xf numFmtId="0" fontId="20" fillId="0" borderId="19"/>
    <xf numFmtId="0" fontId="21" fillId="0" borderId="19"/>
    <xf numFmtId="0" fontId="20" fillId="0" borderId="19"/>
    <xf numFmtId="0" fontId="21" fillId="0" borderId="19"/>
    <xf numFmtId="0" fontId="20" fillId="0" borderId="19"/>
    <xf numFmtId="0" fontId="20" fillId="0" borderId="19"/>
    <xf numFmtId="0" fontId="21" fillId="0" borderId="19"/>
    <xf numFmtId="0" fontId="20"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1" fillId="0" borderId="19"/>
    <xf numFmtId="0" fontId="21" fillId="0" borderId="19"/>
    <xf numFmtId="0" fontId="21" fillId="0" borderId="19"/>
    <xf numFmtId="0" fontId="21" fillId="0" borderId="19"/>
    <xf numFmtId="0" fontId="20" fillId="0" borderId="19"/>
    <xf numFmtId="0" fontId="20" fillId="0" borderId="19"/>
    <xf numFmtId="0" fontId="20" fillId="0" borderId="19"/>
    <xf numFmtId="0" fontId="20" fillId="0" borderId="19" applyFont="0" applyBorder="0" applyAlignment="0"/>
    <xf numFmtId="0" fontId="20" fillId="0" borderId="19"/>
    <xf numFmtId="0" fontId="20"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1" fillId="0" borderId="19"/>
    <xf numFmtId="0" fontId="21" fillId="0" borderId="19"/>
    <xf numFmtId="0" fontId="21" fillId="0" borderId="19"/>
    <xf numFmtId="0" fontId="20" fillId="0" borderId="19"/>
    <xf numFmtId="0" fontId="20" fillId="0" borderId="19"/>
    <xf numFmtId="0" fontId="20" fillId="0" borderId="19"/>
    <xf numFmtId="174" fontId="22" fillId="0" borderId="19">
      <alignment vertical="top"/>
    </xf>
    <xf numFmtId="38" fontId="22" fillId="0" borderId="19">
      <alignment vertical="top"/>
    </xf>
    <xf numFmtId="38" fontId="22" fillId="0" borderId="19">
      <alignment vertical="top"/>
    </xf>
    <xf numFmtId="0" fontId="21" fillId="0" borderId="19"/>
    <xf numFmtId="0" fontId="21" fillId="0" borderId="19"/>
    <xf numFmtId="0" fontId="20" fillId="0" borderId="19"/>
    <xf numFmtId="0" fontId="21" fillId="0" borderId="19"/>
    <xf numFmtId="0" fontId="21" fillId="0" borderId="19"/>
    <xf numFmtId="0" fontId="20" fillId="0" borderId="19" applyFont="0" applyBorder="0" applyAlignment="0"/>
    <xf numFmtId="0" fontId="21" fillId="0" borderId="19"/>
    <xf numFmtId="0" fontId="21" fillId="0" borderId="19"/>
    <xf numFmtId="0" fontId="20" fillId="0" borderId="19" applyFont="0" applyBorder="0" applyAlignment="0"/>
    <xf numFmtId="0" fontId="20" fillId="0" borderId="19" applyFont="0" applyBorder="0" applyAlignment="0"/>
    <xf numFmtId="0" fontId="21" fillId="0" borderId="19"/>
    <xf numFmtId="0" fontId="20"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1" fillId="0" borderId="19"/>
    <xf numFmtId="0" fontId="20" fillId="0" borderId="19"/>
    <xf numFmtId="0" fontId="21" fillId="0" borderId="19"/>
    <xf numFmtId="0" fontId="21" fillId="0" borderId="19"/>
    <xf numFmtId="0" fontId="20" fillId="0" borderId="19"/>
    <xf numFmtId="0" fontId="21" fillId="0" borderId="19"/>
    <xf numFmtId="0" fontId="21" fillId="0" borderId="19"/>
    <xf numFmtId="0" fontId="21" fillId="0" borderId="19"/>
    <xf numFmtId="0" fontId="20" fillId="0" borderId="19"/>
    <xf numFmtId="0" fontId="21" fillId="0" borderId="19"/>
    <xf numFmtId="0" fontId="20" fillId="0" borderId="19"/>
    <xf numFmtId="0" fontId="20"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1" fillId="0" borderId="19"/>
    <xf numFmtId="0" fontId="21" fillId="0" borderId="19"/>
    <xf numFmtId="0" fontId="21" fillId="0" borderId="19"/>
    <xf numFmtId="0" fontId="21" fillId="0" borderId="19"/>
    <xf numFmtId="174" fontId="22" fillId="0" borderId="19">
      <alignment vertical="top"/>
    </xf>
    <xf numFmtId="38" fontId="22" fillId="0" borderId="19">
      <alignment vertical="top"/>
    </xf>
    <xf numFmtId="38" fontId="22" fillId="0" borderId="19">
      <alignment vertical="top"/>
    </xf>
    <xf numFmtId="174" fontId="22" fillId="0" borderId="19">
      <alignment vertical="top"/>
    </xf>
    <xf numFmtId="38" fontId="22" fillId="0" borderId="19">
      <alignment vertical="top"/>
    </xf>
    <xf numFmtId="38" fontId="22" fillId="0" borderId="19">
      <alignment vertical="top"/>
    </xf>
    <xf numFmtId="0" fontId="21" fillId="0" borderId="19"/>
    <xf numFmtId="0" fontId="21" fillId="0" borderId="19"/>
    <xf numFmtId="0" fontId="21" fillId="0" borderId="19"/>
    <xf numFmtId="0" fontId="20" fillId="0" borderId="19" applyFont="0" applyBorder="0" applyAlignment="0"/>
    <xf numFmtId="0" fontId="21" fillId="0" borderId="19"/>
    <xf numFmtId="0" fontId="20" fillId="0" borderId="19" applyFont="0" applyBorder="0" applyAlignment="0"/>
    <xf numFmtId="0" fontId="20" fillId="0" borderId="19"/>
    <xf numFmtId="0" fontId="21" fillId="0" borderId="19"/>
    <xf numFmtId="0" fontId="20" fillId="0" borderId="19"/>
    <xf numFmtId="0" fontId="20" fillId="0" borderId="19"/>
    <xf numFmtId="0" fontId="20" fillId="0" borderId="19"/>
    <xf numFmtId="0" fontId="20" fillId="0" borderId="19" applyFont="0" applyBorder="0" applyAlignment="0"/>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0" fillId="0" borderId="19" applyFont="0" applyBorder="0" applyAlignment="0"/>
    <xf numFmtId="0" fontId="20" fillId="0" borderId="19" applyFont="0" applyBorder="0" applyAlignment="0"/>
    <xf numFmtId="0" fontId="20"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0" fillId="0" borderId="19" applyFont="0" applyBorder="0" applyAlignment="0"/>
    <xf numFmtId="0" fontId="20" fillId="0" borderId="19" applyFont="0" applyBorder="0" applyAlignment="0"/>
    <xf numFmtId="0" fontId="20" fillId="0" borderId="19"/>
    <xf numFmtId="0" fontId="21" fillId="0" borderId="19"/>
    <xf numFmtId="0" fontId="20"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0" fillId="0" borderId="19"/>
    <xf numFmtId="0" fontId="20" fillId="0" borderId="19"/>
    <xf numFmtId="0" fontId="26" fillId="0" borderId="19"/>
    <xf numFmtId="0" fontId="20" fillId="0" borderId="19" applyFont="0" applyBorder="0" applyAlignment="0"/>
    <xf numFmtId="0" fontId="21" fillId="0" borderId="19"/>
    <xf numFmtId="0" fontId="20" fillId="0" borderId="19" applyFont="0" applyBorder="0" applyAlignment="0"/>
    <xf numFmtId="0" fontId="21" fillId="0" borderId="19"/>
    <xf numFmtId="0" fontId="20"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0" fillId="0" borderId="19"/>
    <xf numFmtId="0" fontId="20" fillId="0" borderId="19"/>
    <xf numFmtId="0" fontId="20" fillId="0" borderId="19"/>
    <xf numFmtId="0" fontId="21" fillId="0" borderId="19"/>
    <xf numFmtId="0" fontId="20" fillId="0" borderId="19"/>
    <xf numFmtId="0" fontId="20" fillId="0" borderId="19"/>
    <xf numFmtId="0" fontId="20" fillId="0" borderId="19"/>
    <xf numFmtId="0" fontId="20" fillId="0" borderId="19"/>
    <xf numFmtId="0" fontId="20" fillId="0" borderId="19"/>
    <xf numFmtId="0" fontId="21" fillId="0" borderId="19"/>
    <xf numFmtId="0" fontId="20" fillId="0" borderId="19" applyFont="0" applyBorder="0" applyAlignment="0"/>
    <xf numFmtId="0" fontId="21"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0" fillId="0" borderId="19"/>
    <xf numFmtId="0" fontId="20" fillId="0" borderId="19"/>
    <xf numFmtId="0" fontId="20" fillId="0" borderId="19"/>
    <xf numFmtId="0" fontId="21" fillId="0" borderId="19"/>
    <xf numFmtId="0" fontId="27" fillId="0" borderId="19">
      <protection locked="0"/>
    </xf>
    <xf numFmtId="0" fontId="27" fillId="0" borderId="19">
      <protection locked="0"/>
    </xf>
    <xf numFmtId="171" fontId="27" fillId="0" borderId="19">
      <protection locked="0"/>
    </xf>
    <xf numFmtId="171" fontId="27" fillId="0" borderId="19">
      <protection locked="0"/>
    </xf>
    <xf numFmtId="171" fontId="27" fillId="0" borderId="19">
      <protection locked="0"/>
    </xf>
    <xf numFmtId="0" fontId="28" fillId="0" borderId="19">
      <protection locked="0"/>
    </xf>
    <xf numFmtId="0" fontId="27" fillId="0" borderId="84">
      <protection locked="0"/>
    </xf>
    <xf numFmtId="0" fontId="29" fillId="0" borderId="19">
      <protection locked="0"/>
    </xf>
    <xf numFmtId="0" fontId="29" fillId="0" borderId="19">
      <protection locked="0"/>
    </xf>
    <xf numFmtId="0" fontId="27" fillId="0" borderId="84">
      <protection locked="0"/>
    </xf>
    <xf numFmtId="0" fontId="27" fillId="0" borderId="19">
      <protection locked="0"/>
    </xf>
    <xf numFmtId="0" fontId="27" fillId="0" borderId="19">
      <protection locked="0"/>
    </xf>
    <xf numFmtId="0" fontId="27"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9"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29"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175" fontId="10" fillId="0" borderId="19">
      <alignment horizontal="center"/>
    </xf>
    <xf numFmtId="175" fontId="10" fillId="0" borderId="19">
      <alignment horizontal="center"/>
    </xf>
    <xf numFmtId="175" fontId="10" fillId="0" borderId="19">
      <alignment horizontal="center"/>
    </xf>
    <xf numFmtId="175" fontId="10" fillId="0" borderId="19">
      <alignment horizontal="center"/>
    </xf>
    <xf numFmtId="175" fontId="10" fillId="0" borderId="19">
      <alignment horizontal="center"/>
    </xf>
    <xf numFmtId="175" fontId="10" fillId="0" borderId="19">
      <alignment horizontal="center"/>
    </xf>
    <xf numFmtId="175" fontId="10" fillId="0" borderId="19">
      <alignment horizontal="center"/>
    </xf>
    <xf numFmtId="175" fontId="10" fillId="0" borderId="19">
      <alignment horizontal="center"/>
    </xf>
    <xf numFmtId="175" fontId="10" fillId="0" borderId="19">
      <alignment horizontal="center"/>
    </xf>
    <xf numFmtId="175" fontId="10" fillId="0" borderId="19">
      <alignment horizontal="center"/>
    </xf>
    <xf numFmtId="0" fontId="10" fillId="0" borderId="19">
      <alignment horizontal="center"/>
    </xf>
    <xf numFmtId="167" fontId="31" fillId="0" borderId="80" applyFont="0" applyFill="0" applyBorder="0" applyAlignment="0" applyProtection="0">
      <alignment horizontal="right"/>
    </xf>
    <xf numFmtId="0" fontId="26" fillId="0" borderId="19" applyBorder="0"/>
    <xf numFmtId="0" fontId="10" fillId="0" borderId="19" applyBorder="0"/>
    <xf numFmtId="0" fontId="32" fillId="12" borderId="19"/>
    <xf numFmtId="0" fontId="33" fillId="13" borderId="82" applyNumberFormat="0" applyFill="0" applyBorder="0" applyAlignment="0">
      <alignment horizontal="left"/>
    </xf>
    <xf numFmtId="0" fontId="34" fillId="13" borderId="19" applyNumberFormat="0" applyFill="0" applyBorder="0" applyAlignment="0"/>
    <xf numFmtId="0" fontId="35" fillId="14" borderId="82" applyNumberFormat="0" applyFill="0" applyBorder="0" applyAlignment="0">
      <alignment horizontal="left"/>
    </xf>
    <xf numFmtId="0" fontId="36" fillId="15" borderId="19" applyNumberFormat="0" applyFill="0" applyBorder="0" applyAlignment="0"/>
    <xf numFmtId="0" fontId="37" fillId="0" borderId="19" applyNumberFormat="0" applyFill="0" applyBorder="0" applyAlignment="0"/>
    <xf numFmtId="0" fontId="38" fillId="0" borderId="47" applyNumberFormat="0" applyFill="0" applyBorder="0" applyAlignment="0">
      <alignment horizontal="left"/>
    </xf>
    <xf numFmtId="0" fontId="38" fillId="0" borderId="47" applyNumberFormat="0" applyFill="0" applyBorder="0" applyAlignment="0">
      <alignment horizontal="left"/>
    </xf>
    <xf numFmtId="0" fontId="39" fillId="16" borderId="5" applyNumberFormat="0" applyFill="0" applyBorder="0" applyAlignment="0">
      <alignment horizontal="centerContinuous"/>
    </xf>
    <xf numFmtId="0" fontId="40" fillId="0" borderId="19" applyNumberFormat="0" applyFill="0" applyBorder="0" applyAlignment="0"/>
    <xf numFmtId="0" fontId="40" fillId="17" borderId="79" applyNumberFormat="0" applyFill="0" applyBorder="0" applyAlignment="0"/>
    <xf numFmtId="0" fontId="41" fillId="0" borderId="47" applyNumberFormat="0" applyFill="0" applyBorder="0" applyAlignment="0"/>
    <xf numFmtId="0" fontId="41" fillId="0" borderId="47" applyNumberFormat="0" applyFill="0" applyBorder="0" applyAlignment="0"/>
    <xf numFmtId="0" fontId="40" fillId="0" borderId="19" applyNumberFormat="0" applyFill="0" applyBorder="0" applyAlignment="0"/>
    <xf numFmtId="0" fontId="17" fillId="18" borderId="19" applyNumberFormat="0" applyBorder="0" applyAlignment="0" applyProtection="0"/>
    <xf numFmtId="0" fontId="17" fillId="18"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 fillId="3" borderId="19" applyNumberFormat="0" applyBorder="0" applyAlignment="0" applyProtection="0"/>
    <xf numFmtId="0" fontId="1" fillId="3" borderId="19" applyNumberFormat="0" applyBorder="0" applyAlignment="0" applyProtection="0"/>
    <xf numFmtId="0" fontId="1" fillId="3" borderId="19" applyNumberFormat="0" applyBorder="0" applyAlignment="0" applyProtection="0"/>
    <xf numFmtId="0" fontId="1" fillId="3" borderId="19" applyNumberFormat="0" applyBorder="0" applyAlignment="0" applyProtection="0"/>
    <xf numFmtId="0" fontId="1" fillId="3" borderId="19" applyNumberFormat="0" applyBorder="0" applyAlignment="0" applyProtection="0"/>
    <xf numFmtId="0" fontId="1" fillId="3" borderId="19" applyNumberFormat="0" applyBorder="0" applyAlignment="0" applyProtection="0"/>
    <xf numFmtId="0" fontId="1" fillId="3" borderId="19" applyNumberFormat="0" applyBorder="0" applyAlignment="0" applyProtection="0"/>
    <xf numFmtId="0" fontId="1" fillId="3" borderId="19" applyNumberFormat="0" applyBorder="0" applyAlignment="0" applyProtection="0"/>
    <xf numFmtId="0" fontId="1" fillId="3" borderId="19" applyNumberFormat="0" applyBorder="0" applyAlignment="0" applyProtection="0"/>
    <xf numFmtId="0" fontId="1" fillId="3" borderId="19" applyNumberFormat="0" applyBorder="0" applyAlignment="0" applyProtection="0"/>
    <xf numFmtId="0" fontId="1" fillId="3" borderId="19" applyNumberFormat="0" applyBorder="0" applyAlignment="0" applyProtection="0"/>
    <xf numFmtId="0" fontId="1" fillId="3" borderId="19" applyNumberFormat="0" applyBorder="0" applyAlignment="0" applyProtection="0"/>
    <xf numFmtId="0" fontId="17" fillId="18"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 fillId="4" borderId="19" applyNumberFormat="0" applyBorder="0" applyAlignment="0" applyProtection="0"/>
    <xf numFmtId="0" fontId="1" fillId="4" borderId="19" applyNumberFormat="0" applyBorder="0" applyAlignment="0" applyProtection="0"/>
    <xf numFmtId="0" fontId="1" fillId="4" borderId="19" applyNumberFormat="0" applyBorder="0" applyAlignment="0" applyProtection="0"/>
    <xf numFmtId="0" fontId="1" fillId="4" borderId="19" applyNumberFormat="0" applyBorder="0" applyAlignment="0" applyProtection="0"/>
    <xf numFmtId="0" fontId="1" fillId="4" borderId="19" applyNumberFormat="0" applyBorder="0" applyAlignment="0" applyProtection="0"/>
    <xf numFmtId="0" fontId="1" fillId="4" borderId="19" applyNumberFormat="0" applyBorder="0" applyAlignment="0" applyProtection="0"/>
    <xf numFmtId="0" fontId="1" fillId="4" borderId="19" applyNumberFormat="0" applyBorder="0" applyAlignment="0" applyProtection="0"/>
    <xf numFmtId="0" fontId="1" fillId="4" borderId="19" applyNumberFormat="0" applyBorder="0" applyAlignment="0" applyProtection="0"/>
    <xf numFmtId="0" fontId="1" fillId="4" borderId="19" applyNumberFormat="0" applyBorder="0" applyAlignment="0" applyProtection="0"/>
    <xf numFmtId="0" fontId="1" fillId="4" borderId="19" applyNumberFormat="0" applyBorder="0" applyAlignment="0" applyProtection="0"/>
    <xf numFmtId="0" fontId="1" fillId="4" borderId="19" applyNumberFormat="0" applyBorder="0" applyAlignment="0" applyProtection="0"/>
    <xf numFmtId="0" fontId="1" fillId="4" borderId="19" applyNumberFormat="0" applyBorder="0" applyAlignment="0" applyProtection="0"/>
    <xf numFmtId="0" fontId="17" fillId="19"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 fillId="5" borderId="19" applyNumberFormat="0" applyBorder="0" applyAlignment="0" applyProtection="0"/>
    <xf numFmtId="0" fontId="1" fillId="5" borderId="19" applyNumberFormat="0" applyBorder="0" applyAlignment="0" applyProtection="0"/>
    <xf numFmtId="0" fontId="1" fillId="5" borderId="19" applyNumberFormat="0" applyBorder="0" applyAlignment="0" applyProtection="0"/>
    <xf numFmtId="0" fontId="1" fillId="5" borderId="19" applyNumberFormat="0" applyBorder="0" applyAlignment="0" applyProtection="0"/>
    <xf numFmtId="0" fontId="1" fillId="5" borderId="19" applyNumberFormat="0" applyBorder="0" applyAlignment="0" applyProtection="0"/>
    <xf numFmtId="0" fontId="1" fillId="5" borderId="19" applyNumberFormat="0" applyBorder="0" applyAlignment="0" applyProtection="0"/>
    <xf numFmtId="0" fontId="1" fillId="5" borderId="19" applyNumberFormat="0" applyBorder="0" applyAlignment="0" applyProtection="0"/>
    <xf numFmtId="0" fontId="1" fillId="5" borderId="19" applyNumberFormat="0" applyBorder="0" applyAlignment="0" applyProtection="0"/>
    <xf numFmtId="0" fontId="1" fillId="5" borderId="19" applyNumberFormat="0" applyBorder="0" applyAlignment="0" applyProtection="0"/>
    <xf numFmtId="0" fontId="1" fillId="5" borderId="19" applyNumberFormat="0" applyBorder="0" applyAlignment="0" applyProtection="0"/>
    <xf numFmtId="0" fontId="1" fillId="5" borderId="19" applyNumberFormat="0" applyBorder="0" applyAlignment="0" applyProtection="0"/>
    <xf numFmtId="0" fontId="1" fillId="5" borderId="19" applyNumberFormat="0" applyBorder="0" applyAlignment="0" applyProtection="0"/>
    <xf numFmtId="0" fontId="17" fillId="20"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3" fillId="0" borderId="19">
      <alignment horizontal="right"/>
    </xf>
    <xf numFmtId="176" fontId="44" fillId="0" borderId="19" applyFont="0" applyFill="0" applyBorder="0" applyAlignment="0" applyProtection="0"/>
    <xf numFmtId="177" fontId="44" fillId="0" borderId="19" applyFont="0" applyFill="0" applyBorder="0" applyAlignment="0" applyProtection="0"/>
    <xf numFmtId="178" fontId="2" fillId="0" borderId="19" applyFont="0" applyFill="0" applyBorder="0" applyAlignment="0" applyProtection="0"/>
    <xf numFmtId="179" fontId="2" fillId="0" borderId="19" applyFont="0" applyFill="0" applyBorder="0" applyAlignment="0" applyProtection="0"/>
    <xf numFmtId="0" fontId="42" fillId="32" borderId="19" applyNumberFormat="0" applyBorder="0" applyAlignment="0" applyProtection="0"/>
    <xf numFmtId="0" fontId="45" fillId="33" borderId="19" applyNumberFormat="0" applyBorder="0" applyAlignment="0" applyProtection="0"/>
    <xf numFmtId="0" fontId="45" fillId="34" borderId="19" applyNumberFormat="0" applyBorder="0" applyAlignment="0" applyProtection="0"/>
    <xf numFmtId="0" fontId="46" fillId="35" borderId="19" applyNumberFormat="0" applyBorder="0" applyAlignment="0" applyProtection="0"/>
    <xf numFmtId="0" fontId="42" fillId="32" borderId="19" applyNumberFormat="0" applyBorder="0" applyAlignment="0" applyProtection="0"/>
    <xf numFmtId="0" fontId="47" fillId="32" borderId="19" applyNumberFormat="0" applyBorder="0" applyAlignment="0" applyProtection="0"/>
    <xf numFmtId="0" fontId="42" fillId="36" borderId="19" applyNumberFormat="0" applyBorder="0" applyAlignment="0" applyProtection="0"/>
    <xf numFmtId="0" fontId="45" fillId="37" borderId="19" applyNumberFormat="0" applyBorder="0" applyAlignment="0" applyProtection="0"/>
    <xf numFmtId="0" fontId="45" fillId="38" borderId="19" applyNumberFormat="0" applyBorder="0" applyAlignment="0" applyProtection="0"/>
    <xf numFmtId="0" fontId="46" fillId="39" borderId="19" applyNumberFormat="0" applyBorder="0" applyAlignment="0" applyProtection="0"/>
    <xf numFmtId="0" fontId="42" fillId="36" borderId="19" applyNumberFormat="0" applyBorder="0" applyAlignment="0" applyProtection="0"/>
    <xf numFmtId="0" fontId="47" fillId="36" borderId="19" applyNumberFormat="0" applyBorder="0" applyAlignment="0" applyProtection="0"/>
    <xf numFmtId="0" fontId="42" fillId="40" borderId="19" applyNumberFormat="0" applyBorder="0" applyAlignment="0" applyProtection="0"/>
    <xf numFmtId="0" fontId="45" fillId="41" borderId="19" applyNumberFormat="0" applyBorder="0" applyAlignment="0" applyProtection="0"/>
    <xf numFmtId="0" fontId="45" fillId="42" borderId="19" applyNumberFormat="0" applyBorder="0" applyAlignment="0" applyProtection="0"/>
    <xf numFmtId="0" fontId="46" fillId="43" borderId="19" applyNumberFormat="0" applyBorder="0" applyAlignment="0" applyProtection="0"/>
    <xf numFmtId="0" fontId="42" fillId="40" borderId="19" applyNumberFormat="0" applyBorder="0" applyAlignment="0" applyProtection="0"/>
    <xf numFmtId="0" fontId="47" fillId="40" borderId="19" applyNumberFormat="0" applyBorder="0" applyAlignment="0" applyProtection="0"/>
    <xf numFmtId="0" fontId="42" fillId="29" borderId="19" applyNumberFormat="0" applyBorder="0" applyAlignment="0" applyProtection="0"/>
    <xf numFmtId="0" fontId="45" fillId="42" borderId="19" applyNumberFormat="0" applyBorder="0" applyAlignment="0" applyProtection="0"/>
    <xf numFmtId="0" fontId="45" fillId="43" borderId="19" applyNumberFormat="0" applyBorder="0" applyAlignment="0" applyProtection="0"/>
    <xf numFmtId="0" fontId="46" fillId="43" borderId="19" applyNumberFormat="0" applyBorder="0" applyAlignment="0" applyProtection="0"/>
    <xf numFmtId="0" fontId="42" fillId="29" borderId="19" applyNumberFormat="0" applyBorder="0" applyAlignment="0" applyProtection="0"/>
    <xf numFmtId="0" fontId="47" fillId="29" borderId="19" applyNumberFormat="0" applyBorder="0" applyAlignment="0" applyProtection="0"/>
    <xf numFmtId="0" fontId="42" fillId="30" borderId="19" applyNumberFormat="0" applyBorder="0" applyAlignment="0" applyProtection="0"/>
    <xf numFmtId="0" fontId="45" fillId="33" borderId="19" applyNumberFormat="0" applyBorder="0" applyAlignment="0" applyProtection="0"/>
    <xf numFmtId="0" fontId="45" fillId="34" borderId="19" applyNumberFormat="0" applyBorder="0" applyAlignment="0" applyProtection="0"/>
    <xf numFmtId="0" fontId="46" fillId="34" borderId="19" applyNumberFormat="0" applyBorder="0" applyAlignment="0" applyProtection="0"/>
    <xf numFmtId="0" fontId="42" fillId="30" borderId="19" applyNumberFormat="0" applyBorder="0" applyAlignment="0" applyProtection="0"/>
    <xf numFmtId="0" fontId="47" fillId="30" borderId="19" applyNumberFormat="0" applyBorder="0" applyAlignment="0" applyProtection="0"/>
    <xf numFmtId="0" fontId="42" fillId="44" borderId="19" applyNumberFormat="0" applyBorder="0" applyAlignment="0" applyProtection="0"/>
    <xf numFmtId="0" fontId="45" fillId="45" borderId="19" applyNumberFormat="0" applyBorder="0" applyAlignment="0" applyProtection="0"/>
    <xf numFmtId="0" fontId="45" fillId="38" borderId="19" applyNumberFormat="0" applyBorder="0" applyAlignment="0" applyProtection="0"/>
    <xf numFmtId="0" fontId="46" fillId="46" borderId="19" applyNumberFormat="0" applyBorder="0" applyAlignment="0" applyProtection="0"/>
    <xf numFmtId="0" fontId="42" fillId="44" borderId="19" applyNumberFormat="0" applyBorder="0" applyAlignment="0" applyProtection="0"/>
    <xf numFmtId="0" fontId="47" fillId="44" borderId="19" applyNumberFormat="0" applyBorder="0" applyAlignment="0" applyProtection="0"/>
    <xf numFmtId="180" fontId="2" fillId="0" borderId="19" applyFont="0" applyFill="0" applyBorder="0" applyProtection="0"/>
    <xf numFmtId="0" fontId="48" fillId="0" borderId="19" applyNumberFormat="0" applyFill="0" applyBorder="0" applyAlignment="0" applyProtection="0">
      <alignment vertical="top"/>
      <protection locked="0"/>
    </xf>
    <xf numFmtId="181" fontId="4" fillId="0" borderId="19" applyFont="0" applyFill="0" applyBorder="0" applyAlignment="0" applyProtection="0"/>
    <xf numFmtId="182" fontId="4" fillId="0" borderId="19" applyFont="0" applyFill="0" applyBorder="0" applyAlignment="0" applyProtection="0"/>
    <xf numFmtId="0" fontId="49" fillId="0" borderId="19" applyNumberFormat="0" applyFill="0" applyBorder="0" applyAlignment="0" applyProtection="0">
      <alignment vertical="top"/>
      <protection locked="0"/>
    </xf>
    <xf numFmtId="0" fontId="50" fillId="0" borderId="19"/>
    <xf numFmtId="183" fontId="25" fillId="0" borderId="85">
      <protection locked="0"/>
    </xf>
    <xf numFmtId="184" fontId="10" fillId="0" borderId="19" applyFont="0" applyFill="0" applyBorder="0" applyAlignment="0" applyProtection="0"/>
    <xf numFmtId="185" fontId="10" fillId="0" borderId="19" applyFont="0" applyFill="0" applyBorder="0" applyAlignment="0" applyProtection="0"/>
    <xf numFmtId="39" fontId="51" fillId="0" borderId="19" applyFont="0" applyFill="0">
      <alignment vertical="center"/>
    </xf>
    <xf numFmtId="0" fontId="50" fillId="0" borderId="19" applyNumberFormat="0" applyFill="0" applyBorder="0" applyAlignment="0" applyProtection="0"/>
    <xf numFmtId="0" fontId="52" fillId="0" borderId="19" applyNumberFormat="0" applyFill="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4" fillId="47" borderId="19"/>
    <xf numFmtId="0" fontId="55" fillId="47" borderId="19"/>
    <xf numFmtId="0" fontId="56" fillId="0" borderId="19" applyNumberFormat="0" applyFill="0" applyBorder="0" applyAlignment="0" applyProtection="0">
      <alignment vertical="top"/>
      <protection locked="0"/>
    </xf>
    <xf numFmtId="0" fontId="57" fillId="0" borderId="19"/>
    <xf numFmtId="0" fontId="58" fillId="0" borderId="19" applyNumberFormat="0" applyFill="0" applyBorder="0" applyAlignment="0" applyProtection="0"/>
    <xf numFmtId="38" fontId="59" fillId="0" borderId="19" applyNumberFormat="0" applyFill="0" applyBorder="0" applyAlignment="0" applyProtection="0">
      <alignment horizontal="right"/>
      <protection locked="0"/>
    </xf>
    <xf numFmtId="0" fontId="60" fillId="0" borderId="19" applyNumberFormat="0" applyFill="0" applyBorder="0" applyAlignment="0" applyProtection="0"/>
    <xf numFmtId="186" fontId="61" fillId="0" borderId="19" applyFont="0" applyFill="0" applyBorder="0" applyAlignment="0" applyProtection="0"/>
    <xf numFmtId="0" fontId="62" fillId="0" borderId="19"/>
    <xf numFmtId="187" fontId="63" fillId="0" borderId="19"/>
    <xf numFmtId="170" fontId="63" fillId="0" borderId="19"/>
    <xf numFmtId="187" fontId="63" fillId="0" borderId="81"/>
    <xf numFmtId="0" fontId="64" fillId="0" borderId="19" applyFill="0" applyBorder="0" applyAlignment="0"/>
    <xf numFmtId="0" fontId="64" fillId="0" borderId="19" applyFill="0" applyBorder="0" applyAlignment="0"/>
    <xf numFmtId="0" fontId="64" fillId="0" borderId="19" applyFill="0" applyBorder="0" applyAlignment="0"/>
    <xf numFmtId="0" fontId="64" fillId="0" borderId="19" applyFill="0" applyBorder="0" applyAlignment="0"/>
    <xf numFmtId="0" fontId="64" fillId="0" borderId="19" applyFill="0" applyBorder="0" applyAlignment="0"/>
    <xf numFmtId="0" fontId="64" fillId="0" borderId="19" applyFill="0" applyBorder="0" applyAlignment="0"/>
    <xf numFmtId="0" fontId="64" fillId="0" borderId="19" applyFill="0" applyBorder="0" applyAlignment="0"/>
    <xf numFmtId="0" fontId="64" fillId="0" borderId="19" applyFill="0" applyBorder="0" applyAlignment="0"/>
    <xf numFmtId="0" fontId="64" fillId="0" borderId="19" applyFill="0" applyBorder="0" applyAlignment="0"/>
    <xf numFmtId="0" fontId="64" fillId="0" borderId="19" applyFill="0" applyBorder="0" applyAlignment="0"/>
    <xf numFmtId="0" fontId="64" fillId="0" borderId="19" applyFill="0" applyBorder="0" applyAlignment="0"/>
    <xf numFmtId="183" fontId="65" fillId="0" borderId="19" applyFill="0" applyBorder="0" applyAlignment="0"/>
    <xf numFmtId="164" fontId="65" fillId="0" borderId="19" applyFill="0" applyBorder="0" applyAlignment="0"/>
    <xf numFmtId="188" fontId="10" fillId="0" borderId="19" applyFill="0" applyBorder="0" applyAlignment="0"/>
    <xf numFmtId="189" fontId="10" fillId="0" borderId="19" applyFill="0" applyBorder="0" applyAlignment="0"/>
    <xf numFmtId="169" fontId="10" fillId="0" borderId="19" applyFill="0" applyBorder="0" applyAlignment="0"/>
    <xf numFmtId="190" fontId="10" fillId="0" borderId="19" applyFill="0" applyBorder="0" applyAlignment="0"/>
    <xf numFmtId="183" fontId="65" fillId="0" borderId="19" applyFill="0" applyBorder="0" applyAlignment="0"/>
    <xf numFmtId="0" fontId="66" fillId="48" borderId="86" applyNumberFormat="0" applyAlignment="0" applyProtection="0"/>
    <xf numFmtId="0" fontId="66" fillId="48" borderId="86" applyNumberFormat="0" applyAlignment="0" applyProtection="0"/>
    <xf numFmtId="0" fontId="2" fillId="49" borderId="19" applyNumberFormat="0" applyFont="0" applyBorder="0" applyAlignment="0"/>
    <xf numFmtId="0" fontId="67" fillId="0" borderId="86" applyNumberFormat="0" applyAlignment="0">
      <protection locked="0"/>
    </xf>
    <xf numFmtId="0" fontId="68" fillId="0" borderId="79" applyNumberFormat="0" applyFont="0" applyFill="0" applyProtection="0">
      <alignment horizontal="centerContinuous" vertical="center"/>
    </xf>
    <xf numFmtId="0" fontId="9" fillId="9" borderId="19" applyNumberFormat="0" applyFont="0" applyBorder="0" applyAlignment="0" applyProtection="0"/>
    <xf numFmtId="0" fontId="69" fillId="50" borderId="87" applyNumberFormat="0" applyAlignment="0" applyProtection="0"/>
    <xf numFmtId="0" fontId="69" fillId="50" borderId="87" applyNumberFormat="0" applyAlignment="0" applyProtection="0"/>
    <xf numFmtId="37" fontId="70" fillId="51" borderId="76">
      <alignment horizontal="center" vertical="center"/>
    </xf>
    <xf numFmtId="0" fontId="68" fillId="0" borderId="19" applyNumberFormat="0" applyFill="0" applyBorder="0" applyProtection="0">
      <alignment horizontal="center" vertical="center"/>
    </xf>
    <xf numFmtId="0" fontId="71" fillId="0" borderId="19">
      <alignment horizontal="right"/>
    </xf>
    <xf numFmtId="191" fontId="2" fillId="0" borderId="19" applyFont="0" applyFill="0" applyBorder="0" applyAlignment="0" applyProtection="0"/>
    <xf numFmtId="169" fontId="10" fillId="0" borderId="19" applyFont="0" applyFill="0" applyBorder="0" applyAlignment="0" applyProtection="0"/>
    <xf numFmtId="0" fontId="72" fillId="0" borderId="19" applyFont="0" applyFill="0" applyBorder="0" applyAlignment="0" applyProtection="0"/>
    <xf numFmtId="0" fontId="73" fillId="0" borderId="19" applyFont="0" applyFill="0" applyBorder="0" applyAlignment="0" applyProtection="0">
      <alignment horizontal="right"/>
    </xf>
    <xf numFmtId="0" fontId="73" fillId="0" borderId="19" applyFont="0" applyFill="0" applyBorder="0" applyAlignment="0" applyProtection="0"/>
    <xf numFmtId="0" fontId="73" fillId="0" borderId="19" applyFont="0" applyFill="0" applyBorder="0" applyAlignment="0" applyProtection="0">
      <alignment horizontal="right"/>
    </xf>
    <xf numFmtId="192" fontId="2" fillId="0" borderId="19" applyFont="0" applyFill="0" applyBorder="0" applyAlignment="0" applyProtection="0"/>
    <xf numFmtId="3" fontId="74" fillId="0" borderId="19" applyFont="0" applyFill="0" applyBorder="0" applyAlignment="0" applyProtection="0"/>
    <xf numFmtId="193" fontId="75" fillId="9" borderId="19">
      <alignment horizontal="left"/>
    </xf>
    <xf numFmtId="0" fontId="76" fillId="0" borderId="19"/>
    <xf numFmtId="183" fontId="77" fillId="52" borderId="85"/>
    <xf numFmtId="194" fontId="44" fillId="0" borderId="19" applyFont="0" applyFill="0" applyBorder="0" applyAlignment="0" applyProtection="0"/>
    <xf numFmtId="183" fontId="65" fillId="0" borderId="19" applyFont="0" applyFill="0" applyBorder="0" applyAlignment="0" applyProtection="0"/>
    <xf numFmtId="195" fontId="24" fillId="0" borderId="19" applyFont="0" applyFill="0" applyBorder="0" applyAlignment="0" applyProtection="0"/>
    <xf numFmtId="0" fontId="73" fillId="0" borderId="19" applyFont="0" applyFill="0" applyBorder="0" applyAlignment="0" applyProtection="0">
      <alignment horizontal="right"/>
    </xf>
    <xf numFmtId="0" fontId="73" fillId="0" borderId="19" applyFont="0" applyFill="0" applyBorder="0" applyAlignment="0" applyProtection="0">
      <alignment horizontal="right"/>
    </xf>
    <xf numFmtId="171" fontId="2" fillId="0" borderId="19" applyFont="0" applyFill="0" applyBorder="0" applyAlignment="0" applyProtection="0"/>
    <xf numFmtId="196" fontId="74" fillId="0" borderId="19" applyFont="0" applyFill="0" applyBorder="0" applyAlignment="0" applyProtection="0"/>
    <xf numFmtId="0" fontId="73" fillId="0" borderId="19" applyFill="0" applyBorder="0" applyProtection="0">
      <alignment vertical="center"/>
    </xf>
    <xf numFmtId="0" fontId="54" fillId="45" borderId="19"/>
    <xf numFmtId="0" fontId="55" fillId="53" borderId="19"/>
    <xf numFmtId="0" fontId="74" fillId="0" borderId="19" applyFont="0" applyFill="0" applyBorder="0" applyAlignment="0" applyProtection="0"/>
    <xf numFmtId="0" fontId="73" fillId="0" borderId="19" applyFont="0" applyFill="0" applyBorder="0" applyAlignment="0" applyProtection="0"/>
    <xf numFmtId="14" fontId="78" fillId="0" borderId="19" applyFill="0" applyBorder="0" applyAlignment="0"/>
    <xf numFmtId="0" fontId="2" fillId="0" borderId="19" applyFont="0" applyFill="0" applyBorder="0" applyAlignment="0" applyProtection="0"/>
    <xf numFmtId="14" fontId="79" fillId="0" borderId="19">
      <alignment vertical="top"/>
    </xf>
    <xf numFmtId="38" fontId="9" fillId="0" borderId="19" applyFont="0" applyFill="0" applyBorder="0" applyAlignment="0" applyProtection="0"/>
    <xf numFmtId="197" fontId="10" fillId="0" borderId="88">
      <alignment vertical="center"/>
    </xf>
    <xf numFmtId="198" fontId="80" fillId="0" borderId="19"/>
    <xf numFmtId="199" fontId="24" fillId="0" borderId="19" applyFont="0" applyFill="0" applyBorder="0" applyAlignment="0" applyProtection="0"/>
    <xf numFmtId="0" fontId="73" fillId="0" borderId="89" applyNumberFormat="0" applyFont="0" applyFill="0" applyAlignment="0" applyProtection="0"/>
    <xf numFmtId="0" fontId="81" fillId="0" borderId="19" applyFill="0" applyBorder="0" applyAlignment="0" applyProtection="0"/>
    <xf numFmtId="0" fontId="82" fillId="0" borderId="19" applyNumberFormat="0" applyFill="0" applyBorder="0" applyAlignment="0" applyProtection="0"/>
    <xf numFmtId="174" fontId="83" fillId="0" borderId="19">
      <alignment vertical="top"/>
    </xf>
    <xf numFmtId="0" fontId="84" fillId="54" borderId="19" applyNumberFormat="0" applyBorder="0" applyAlignment="0" applyProtection="0"/>
    <xf numFmtId="0" fontId="84" fillId="55" borderId="19" applyNumberFormat="0" applyBorder="0" applyAlignment="0" applyProtection="0"/>
    <xf numFmtId="0" fontId="84" fillId="56" borderId="19" applyNumberFormat="0" applyBorder="0" applyAlignment="0" applyProtection="0"/>
    <xf numFmtId="169" fontId="10" fillId="0" borderId="19" applyFill="0" applyBorder="0" applyAlignment="0"/>
    <xf numFmtId="183" fontId="65" fillId="0" borderId="19" applyFill="0" applyBorder="0" applyAlignment="0"/>
    <xf numFmtId="169" fontId="10" fillId="0" borderId="19" applyFill="0" applyBorder="0" applyAlignment="0"/>
    <xf numFmtId="190" fontId="10" fillId="0" borderId="19" applyFill="0" applyBorder="0" applyAlignment="0"/>
    <xf numFmtId="183" fontId="65" fillId="0" borderId="19" applyFill="0" applyBorder="0" applyAlignment="0"/>
    <xf numFmtId="0" fontId="85" fillId="57" borderId="19" applyNumberFormat="0">
      <alignment horizontal="left"/>
      <protection locked="0"/>
    </xf>
    <xf numFmtId="172" fontId="86" fillId="0" borderId="19" applyFont="0" applyFill="0" applyBorder="0" applyAlignment="0" applyProtection="0"/>
    <xf numFmtId="200" fontId="2" fillId="0" borderId="19" applyFont="0" applyFill="0" applyBorder="0" applyAlignment="0" applyProtection="0"/>
    <xf numFmtId="200" fontId="2" fillId="0" borderId="19" applyFont="0" applyFill="0" applyBorder="0" applyAlignment="0" applyProtection="0"/>
    <xf numFmtId="201" fontId="17" fillId="0" borderId="19"/>
    <xf numFmtId="0" fontId="17" fillId="0" borderId="19"/>
    <xf numFmtId="0" fontId="87" fillId="0" borderId="19" applyNumberFormat="0" applyFill="0" applyBorder="0" applyAlignment="0" applyProtection="0"/>
    <xf numFmtId="0" fontId="87" fillId="0" borderId="19" applyNumberFormat="0" applyFill="0" applyBorder="0" applyAlignment="0" applyProtection="0"/>
    <xf numFmtId="0" fontId="88" fillId="0" borderId="19" applyFill="0" applyBorder="0">
      <alignment horizontal="left" vertical="top" wrapText="1"/>
    </xf>
    <xf numFmtId="202" fontId="2" fillId="0" borderId="19" applyFont="0" applyFill="0" applyBorder="0" applyAlignment="0" applyProtection="0"/>
    <xf numFmtId="203" fontId="2" fillId="0" borderId="19" applyFont="0" applyFill="0" applyBorder="0" applyAlignment="0" applyProtection="0"/>
    <xf numFmtId="0" fontId="28" fillId="0" borderId="19">
      <protection locked="0"/>
    </xf>
    <xf numFmtId="0" fontId="28" fillId="0" borderId="19">
      <protection locked="0"/>
    </xf>
    <xf numFmtId="0" fontId="89"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2" fontId="74" fillId="0" borderId="19" applyFont="0" applyFill="0" applyBorder="0" applyAlignment="0" applyProtection="0"/>
    <xf numFmtId="0" fontId="2" fillId="0" borderId="19"/>
    <xf numFmtId="0" fontId="90" fillId="0" borderId="19" applyNumberFormat="0" applyFill="0" applyBorder="0" applyAlignment="0" applyProtection="0">
      <alignment vertical="top"/>
      <protection locked="0"/>
    </xf>
    <xf numFmtId="15" fontId="2" fillId="0" borderId="19">
      <alignment vertical="center"/>
    </xf>
    <xf numFmtId="0" fontId="91" fillId="0" borderId="19" applyFill="0" applyBorder="0" applyProtection="0">
      <alignment horizontal="left"/>
    </xf>
    <xf numFmtId="0" fontId="92" fillId="58" borderId="47" applyNumberFormat="0" applyBorder="0">
      <alignment horizontal="left"/>
    </xf>
    <xf numFmtId="204" fontId="93" fillId="59" borderId="76" applyNumberFormat="0" applyProtection="0">
      <alignment horizontal="center"/>
    </xf>
    <xf numFmtId="205" fontId="94" fillId="0" borderId="19" applyFill="0" applyBorder="0" applyAlignment="0" applyProtection="0"/>
    <xf numFmtId="206" fontId="95" fillId="0" borderId="19" applyFill="0" applyBorder="0" applyAlignment="0" applyProtection="0"/>
    <xf numFmtId="0" fontId="96" fillId="20" borderId="19" applyNumberFormat="0" applyBorder="0" applyAlignment="0" applyProtection="0"/>
    <xf numFmtId="0" fontId="96" fillId="20" borderId="19" applyNumberFormat="0" applyBorder="0" applyAlignment="0" applyProtection="0"/>
    <xf numFmtId="207" fontId="97" fillId="0" borderId="19" applyNumberFormat="0" applyFill="0" applyBorder="0" applyAlignment="0" applyProtection="0">
      <alignment horizontal="center"/>
    </xf>
    <xf numFmtId="38" fontId="16" fillId="11" borderId="19" applyNumberFormat="0" applyBorder="0" applyAlignment="0" applyProtection="0"/>
    <xf numFmtId="0" fontId="73" fillId="0" borderId="19" applyFont="0" applyFill="0" applyBorder="0" applyAlignment="0" applyProtection="0">
      <alignment horizontal="right"/>
    </xf>
    <xf numFmtId="38" fontId="98" fillId="0" borderId="19" applyNumberFormat="0"/>
    <xf numFmtId="0" fontId="99" fillId="0" borderId="19" applyProtection="0">
      <alignment horizontal="right"/>
    </xf>
    <xf numFmtId="0" fontId="67" fillId="48" borderId="86" applyNumberFormat="0" applyAlignment="0"/>
    <xf numFmtId="0" fontId="100" fillId="0" borderId="49" applyNumberFormat="0" applyAlignment="0" applyProtection="0">
      <alignment horizontal="left" vertical="center"/>
    </xf>
    <xf numFmtId="0" fontId="100" fillId="0" borderId="82">
      <alignment horizontal="left" vertical="center"/>
    </xf>
    <xf numFmtId="0" fontId="101" fillId="0" borderId="19">
      <alignment vertical="top"/>
    </xf>
    <xf numFmtId="0" fontId="102" fillId="0" borderId="19" applyNumberFormat="0" applyFill="0" applyBorder="0" applyAlignment="0" applyProtection="0"/>
    <xf numFmtId="0" fontId="103" fillId="0" borderId="90" applyNumberFormat="0" applyFill="0" applyAlignment="0" applyProtection="0"/>
    <xf numFmtId="0" fontId="104" fillId="0" borderId="19" applyNumberFormat="0" applyFill="0" applyBorder="0" applyAlignment="0" applyProtection="0"/>
    <xf numFmtId="0" fontId="105" fillId="0" borderId="91"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7" fillId="0" borderId="19">
      <alignment horizontal="center"/>
    </xf>
    <xf numFmtId="0" fontId="108" fillId="0" borderId="19"/>
    <xf numFmtId="174" fontId="109" fillId="0" borderId="19">
      <alignment vertical="top"/>
    </xf>
    <xf numFmtId="0" fontId="110" fillId="0" borderId="19"/>
    <xf numFmtId="0" fontId="111" fillId="0" borderId="19"/>
    <xf numFmtId="0" fontId="112" fillId="0" borderId="19"/>
    <xf numFmtId="0" fontId="113" fillId="0" borderId="19"/>
    <xf numFmtId="0" fontId="114" fillId="0" borderId="93" applyNumberFormat="0" applyFill="0" applyBorder="0" applyAlignment="0" applyProtection="0">
      <alignment horizontal="left"/>
    </xf>
    <xf numFmtId="0" fontId="115" fillId="0" borderId="19"/>
    <xf numFmtId="208" fontId="116" fillId="60" borderId="19" applyNumberFormat="0" applyBorder="0" applyAlignment="0" applyProtection="0">
      <protection locked="0"/>
    </xf>
    <xf numFmtId="0" fontId="2" fillId="0" borderId="19">
      <alignment horizontal="center"/>
    </xf>
    <xf numFmtId="0" fontId="49" fillId="0" borderId="19" applyNumberFormat="0" applyFill="0" applyBorder="0" applyAlignment="0" applyProtection="0">
      <alignment vertical="top"/>
      <protection locked="0"/>
    </xf>
    <xf numFmtId="0" fontId="44" fillId="0" borderId="19"/>
    <xf numFmtId="183" fontId="13" fillId="0" borderId="19"/>
    <xf numFmtId="0" fontId="2" fillId="0" borderId="19"/>
    <xf numFmtId="2" fontId="117" fillId="0" borderId="19"/>
    <xf numFmtId="0" fontId="118" fillId="0" borderId="19" applyNumberFormat="0" applyFill="0" applyBorder="0" applyAlignment="0" applyProtection="0">
      <alignment vertical="top"/>
      <protection locked="0"/>
    </xf>
    <xf numFmtId="0" fontId="119" fillId="23" borderId="86" applyNumberFormat="0" applyAlignment="0" applyProtection="0"/>
    <xf numFmtId="10" fontId="16" fillId="8" borderId="76" applyNumberFormat="0" applyBorder="0" applyAlignment="0" applyProtection="0"/>
    <xf numFmtId="0" fontId="119" fillId="23" borderId="86" applyNumberFormat="0" applyAlignment="0" applyProtection="0"/>
    <xf numFmtId="0" fontId="120" fillId="9" borderId="13" applyNumberFormat="0" applyBorder="0" applyAlignment="0">
      <alignment horizontal="center" vertical="center"/>
      <protection locked="0"/>
    </xf>
    <xf numFmtId="0" fontId="121" fillId="23" borderId="86" applyNumberFormat="0" applyAlignment="0" applyProtection="0"/>
    <xf numFmtId="174" fontId="23" fillId="0" borderId="19">
      <alignment vertical="top"/>
    </xf>
    <xf numFmtId="174" fontId="23" fillId="11" borderId="19">
      <alignment vertical="top"/>
    </xf>
    <xf numFmtId="209" fontId="23" fillId="7" borderId="19">
      <alignment vertical="top"/>
    </xf>
    <xf numFmtId="210" fontId="122" fillId="0" borderId="94">
      <alignment horizontal="center"/>
    </xf>
    <xf numFmtId="0" fontId="90" fillId="0" borderId="19" applyNumberFormat="0" applyFill="0" applyBorder="0" applyAlignment="0" applyProtection="0">
      <alignment vertical="top"/>
      <protection locked="0"/>
    </xf>
    <xf numFmtId="0" fontId="123" fillId="0" borderId="19">
      <alignment vertical="center"/>
    </xf>
    <xf numFmtId="0" fontId="123" fillId="0" borderId="19">
      <alignment vertical="center"/>
    </xf>
    <xf numFmtId="0" fontId="123" fillId="0" borderId="19">
      <alignment vertical="center"/>
    </xf>
    <xf numFmtId="0" fontId="123" fillId="0" borderId="19">
      <alignment vertical="center"/>
    </xf>
    <xf numFmtId="0" fontId="123" fillId="0" borderId="19">
      <alignment vertical="center"/>
    </xf>
    <xf numFmtId="0" fontId="123" fillId="0" borderId="19">
      <alignment vertical="center"/>
    </xf>
    <xf numFmtId="0" fontId="123" fillId="0" borderId="19">
      <alignment vertical="center"/>
    </xf>
    <xf numFmtId="0" fontId="123" fillId="0" borderId="19">
      <alignment vertical="center"/>
    </xf>
    <xf numFmtId="0" fontId="123" fillId="0" borderId="19">
      <alignment vertical="center"/>
    </xf>
    <xf numFmtId="0" fontId="123" fillId="0" borderId="19">
      <alignment vertical="center"/>
    </xf>
    <xf numFmtId="0" fontId="123" fillId="0" borderId="19">
      <alignment vertical="center"/>
    </xf>
    <xf numFmtId="3" fontId="124" fillId="9" borderId="76">
      <protection locked="0"/>
    </xf>
    <xf numFmtId="170" fontId="125" fillId="61" borderId="76">
      <alignment horizontal="left"/>
      <protection locked="0"/>
    </xf>
    <xf numFmtId="211" fontId="125" fillId="61" borderId="76">
      <protection locked="0"/>
    </xf>
    <xf numFmtId="0" fontId="125" fillId="61" borderId="76">
      <alignment horizontal="center"/>
      <protection locked="0"/>
    </xf>
    <xf numFmtId="212" fontId="126" fillId="0" borderId="76">
      <alignment horizontal="right" vertical="center" wrapText="1"/>
    </xf>
    <xf numFmtId="10" fontId="120" fillId="61" borderId="18" applyNumberFormat="0" applyAlignment="0">
      <alignment horizontal="center"/>
    </xf>
    <xf numFmtId="213" fontId="2" fillId="0" borderId="20" applyFont="0" applyFill="0" applyBorder="0" applyAlignment="0" applyProtection="0"/>
    <xf numFmtId="214" fontId="2" fillId="0" borderId="19" applyFont="0" applyFill="0" applyBorder="0" applyAlignment="0" applyProtection="0"/>
    <xf numFmtId="215" fontId="2" fillId="0" borderId="19" applyFont="0" applyFill="0" applyBorder="0" applyAlignment="0" applyProtection="0"/>
    <xf numFmtId="0" fontId="127" fillId="0" borderId="19" applyProtection="0">
      <alignment vertical="center"/>
      <protection locked="0"/>
    </xf>
    <xf numFmtId="0" fontId="127" fillId="0" borderId="19" applyNumberFormat="0" applyProtection="0">
      <alignment vertical="top"/>
      <protection locked="0"/>
    </xf>
    <xf numFmtId="0" fontId="128" fillId="0" borderId="66" applyAlignment="0"/>
    <xf numFmtId="169" fontId="10" fillId="0" borderId="19" applyFill="0" applyBorder="0" applyAlignment="0"/>
    <xf numFmtId="183" fontId="65" fillId="0" borderId="19" applyFill="0" applyBorder="0" applyAlignment="0"/>
    <xf numFmtId="169" fontId="10" fillId="0" borderId="19" applyFill="0" applyBorder="0" applyAlignment="0"/>
    <xf numFmtId="190" fontId="10" fillId="0" borderId="19" applyFill="0" applyBorder="0" applyAlignment="0"/>
    <xf numFmtId="183" fontId="65" fillId="0" borderId="19" applyFill="0" applyBorder="0" applyAlignment="0"/>
    <xf numFmtId="0" fontId="129" fillId="0" borderId="95" applyNumberFormat="0" applyFill="0" applyAlignment="0" applyProtection="0"/>
    <xf numFmtId="0" fontId="129" fillId="0" borderId="95" applyNumberFormat="0" applyFill="0" applyAlignment="0" applyProtection="0"/>
    <xf numFmtId="165" fontId="130" fillId="0" borderId="19"/>
    <xf numFmtId="0" fontId="2" fillId="0" borderId="19">
      <alignment horizontal="center"/>
    </xf>
    <xf numFmtId="14" fontId="122" fillId="0" borderId="94">
      <alignment horizontal="center"/>
    </xf>
    <xf numFmtId="216" fontId="122" fillId="0" borderId="94"/>
    <xf numFmtId="217" fontId="2" fillId="0" borderId="19" applyFont="0" applyFill="0" applyBorder="0" applyAlignment="0" applyProtection="0"/>
    <xf numFmtId="218" fontId="2" fillId="0" borderId="19" applyFont="0" applyFill="0" applyBorder="0" applyAlignment="0" applyProtection="0"/>
    <xf numFmtId="219" fontId="117" fillId="0" borderId="19"/>
    <xf numFmtId="220" fontId="2" fillId="0" borderId="19" applyFont="0" applyFill="0" applyBorder="0" applyAlignment="0" applyProtection="0"/>
    <xf numFmtId="221" fontId="2" fillId="0" borderId="19" applyFont="0" applyFill="0" applyBorder="0" applyAlignment="0" applyProtection="0"/>
    <xf numFmtId="222" fontId="2" fillId="0" borderId="19" applyFont="0" applyFill="0" applyBorder="0" applyAlignment="0" applyProtection="0"/>
    <xf numFmtId="223" fontId="2" fillId="0" borderId="19" applyFont="0" applyFill="0" applyBorder="0" applyAlignment="0" applyProtection="0"/>
    <xf numFmtId="178" fontId="2" fillId="0" borderId="19" applyFont="0" applyFill="0" applyBorder="0" applyAlignment="0" applyProtection="0"/>
    <xf numFmtId="179" fontId="2" fillId="0" borderId="19" applyFont="0" applyFill="0" applyBorder="0" applyAlignment="0" applyProtection="0"/>
    <xf numFmtId="224" fontId="24" fillId="0" borderId="19" applyFont="0" applyFill="0" applyBorder="0" applyAlignment="0" applyProtection="0"/>
    <xf numFmtId="225" fontId="24" fillId="0" borderId="19" applyFont="0" applyFill="0" applyBorder="0" applyAlignment="0" applyProtection="0"/>
    <xf numFmtId="226" fontId="24" fillId="0" borderId="19" applyFont="0" applyFill="0" applyBorder="0" applyAlignment="0" applyProtection="0"/>
    <xf numFmtId="199" fontId="131" fillId="0" borderId="19" applyFont="0" applyFill="0" applyBorder="0" applyAlignment="0" applyProtection="0"/>
    <xf numFmtId="165" fontId="132" fillId="0" borderId="19">
      <alignment vertical="center"/>
    </xf>
    <xf numFmtId="0" fontId="133" fillId="62" borderId="19" applyNumberFormat="0" applyBorder="0" applyAlignment="0" applyProtection="0"/>
    <xf numFmtId="0" fontId="133" fillId="62" borderId="19" applyNumberFormat="0" applyBorder="0" applyAlignment="0" applyProtection="0"/>
    <xf numFmtId="37" fontId="134" fillId="0" borderId="19"/>
    <xf numFmtId="37" fontId="135" fillId="0" borderId="19">
      <alignment vertical="center"/>
    </xf>
    <xf numFmtId="0" fontId="32" fillId="0" borderId="20"/>
    <xf numFmtId="0" fontId="44" fillId="0" borderId="20"/>
    <xf numFmtId="0" fontId="44" fillId="0" borderId="20"/>
    <xf numFmtId="207" fontId="136" fillId="0" borderId="19">
      <alignment vertical="center"/>
    </xf>
    <xf numFmtId="0" fontId="111" fillId="0" borderId="19" applyNumberFormat="0" applyFill="0" applyBorder="0" applyAlignment="0" applyProtection="0"/>
    <xf numFmtId="168" fontId="24" fillId="0" borderId="19"/>
    <xf numFmtId="0" fontId="20" fillId="0" borderId="19"/>
    <xf numFmtId="37" fontId="137" fillId="60" borderId="82" applyBorder="0">
      <alignment horizontal="left" vertical="center" indent="2"/>
    </xf>
    <xf numFmtId="0" fontId="10" fillId="0" borderId="19"/>
    <xf numFmtId="0" fontId="15" fillId="0" borderId="19"/>
    <xf numFmtId="0" fontId="138" fillId="0" borderId="19"/>
    <xf numFmtId="0" fontId="10" fillId="0" borderId="19"/>
    <xf numFmtId="0" fontId="139" fillId="0" borderId="19"/>
    <xf numFmtId="0" fontId="43" fillId="0" borderId="19"/>
    <xf numFmtId="0" fontId="73" fillId="0" borderId="19" applyFill="0" applyBorder="0" applyProtection="0">
      <alignment vertical="center"/>
    </xf>
    <xf numFmtId="0" fontId="140" fillId="0" borderId="19"/>
    <xf numFmtId="0" fontId="20" fillId="0" borderId="19"/>
    <xf numFmtId="0" fontId="17" fillId="63" borderId="96" applyNumberFormat="0" applyFont="0" applyAlignment="0" applyProtection="0"/>
    <xf numFmtId="0" fontId="17" fillId="63" borderId="96" applyNumberFormat="0" applyFont="0" applyAlignment="0" applyProtection="0"/>
    <xf numFmtId="227" fontId="75" fillId="0" borderId="94"/>
    <xf numFmtId="227" fontId="122" fillId="0" borderId="94"/>
    <xf numFmtId="228" fontId="10" fillId="0" borderId="19" applyFont="0" applyFill="0" applyBorder="0" applyAlignment="0" applyProtection="0"/>
    <xf numFmtId="229" fontId="10" fillId="0" borderId="19" applyFont="0" applyFill="0" applyBorder="0" applyAlignment="0" applyProtection="0"/>
    <xf numFmtId="174" fontId="44" fillId="0" borderId="19" applyFont="0" applyFill="0" applyBorder="0" applyAlignment="0" applyProtection="0"/>
    <xf numFmtId="230" fontId="44" fillId="0" borderId="19" applyFont="0" applyFill="0" applyBorder="0" applyAlignment="0" applyProtection="0"/>
    <xf numFmtId="0" fontId="2" fillId="0" borderId="19"/>
    <xf numFmtId="0" fontId="2" fillId="0" borderId="19"/>
    <xf numFmtId="0" fontId="2" fillId="0" borderId="19"/>
    <xf numFmtId="0" fontId="141" fillId="0" borderId="19"/>
    <xf numFmtId="198" fontId="142" fillId="0" borderId="19"/>
    <xf numFmtId="174" fontId="44" fillId="0" borderId="19" applyFont="0" applyFill="0" applyBorder="0" applyAlignment="0" applyProtection="0"/>
    <xf numFmtId="230" fontId="44" fillId="0" borderId="19" applyFont="0" applyFill="0" applyBorder="0" applyAlignment="0" applyProtection="0"/>
    <xf numFmtId="0" fontId="143" fillId="48" borderId="97" applyNumberFormat="0" applyAlignment="0" applyProtection="0"/>
    <xf numFmtId="0" fontId="143" fillId="48" borderId="97" applyNumberFormat="0" applyAlignment="0" applyProtection="0"/>
    <xf numFmtId="40" fontId="78" fillId="64" borderId="19">
      <alignment horizontal="right"/>
    </xf>
    <xf numFmtId="0" fontId="144" fillId="65" borderId="19">
      <alignment horizontal="center"/>
    </xf>
    <xf numFmtId="0" fontId="145" fillId="66" borderId="19"/>
    <xf numFmtId="0" fontId="146" fillId="64" borderId="19" applyBorder="0">
      <alignment horizontal="centerContinuous"/>
    </xf>
    <xf numFmtId="0" fontId="147" fillId="66" borderId="19" applyBorder="0">
      <alignment horizontal="centerContinuous"/>
    </xf>
    <xf numFmtId="0" fontId="100" fillId="0" borderId="19" applyNumberFormat="0" applyFill="0" applyBorder="0" applyAlignment="0" applyProtection="0"/>
    <xf numFmtId="0" fontId="22" fillId="67" borderId="19" applyFill="0" applyBorder="0" applyProtection="0">
      <alignment horizontal="center"/>
    </xf>
    <xf numFmtId="0" fontId="148" fillId="0" borderId="19"/>
    <xf numFmtId="0" fontId="148" fillId="0" borderId="19"/>
    <xf numFmtId="0" fontId="148" fillId="0" borderId="19"/>
    <xf numFmtId="0" fontId="148" fillId="0" borderId="19"/>
    <xf numFmtId="0" fontId="148" fillId="0" borderId="19"/>
    <xf numFmtId="0" fontId="148" fillId="0" borderId="19"/>
    <xf numFmtId="0" fontId="148" fillId="0" borderId="19"/>
    <xf numFmtId="0" fontId="148" fillId="0" borderId="19"/>
    <xf numFmtId="0" fontId="148" fillId="0" borderId="19"/>
    <xf numFmtId="0" fontId="148" fillId="0" borderId="19"/>
    <xf numFmtId="0" fontId="148" fillId="0" borderId="19"/>
    <xf numFmtId="1" fontId="149" fillId="0" borderId="19" applyProtection="0">
      <alignment horizontal="right" vertical="center"/>
    </xf>
    <xf numFmtId="0" fontId="40" fillId="11" borderId="19">
      <alignment vertical="center"/>
    </xf>
    <xf numFmtId="49" fontId="150" fillId="0" borderId="79" applyFill="0" applyProtection="0">
      <alignment vertical="center"/>
    </xf>
    <xf numFmtId="231" fontId="2" fillId="0" borderId="19" applyFont="0" applyFill="0" applyBorder="0" applyAlignment="0" applyProtection="0"/>
    <xf numFmtId="232" fontId="2" fillId="0" borderId="19" applyFont="0" applyFill="0" applyBorder="0" applyAlignment="0" applyProtection="0"/>
    <xf numFmtId="233" fontId="10" fillId="0" borderId="19" applyFont="0" applyFill="0" applyBorder="0" applyAlignment="0" applyProtection="0"/>
    <xf numFmtId="9" fontId="10" fillId="0" borderId="19" applyFont="0" applyFill="0" applyBorder="0" applyAlignment="0" applyProtection="0"/>
    <xf numFmtId="9" fontId="4" fillId="0" borderId="19" applyFont="0" applyFill="0" applyBorder="0" applyAlignment="0" applyProtection="0"/>
    <xf numFmtId="234" fontId="10" fillId="0" borderId="19" applyFont="0" applyFill="0" applyBorder="0" applyAlignment="0" applyProtection="0"/>
    <xf numFmtId="165" fontId="4" fillId="0" borderId="19" applyFont="0" applyFill="0" applyBorder="0" applyAlignment="0" applyProtection="0"/>
    <xf numFmtId="10" fontId="2" fillId="0" borderId="19" applyFont="0" applyFill="0" applyBorder="0" applyAlignment="0" applyProtection="0"/>
    <xf numFmtId="0" fontId="73" fillId="0" borderId="19" applyFill="0" applyBorder="0" applyProtection="0">
      <alignment vertical="center"/>
    </xf>
    <xf numFmtId="39" fontId="135" fillId="0" borderId="19">
      <alignment vertical="center"/>
    </xf>
    <xf numFmtId="169" fontId="10" fillId="0" borderId="19" applyFill="0" applyBorder="0" applyAlignment="0"/>
    <xf numFmtId="183" fontId="65" fillId="0" borderId="19" applyFill="0" applyBorder="0" applyAlignment="0"/>
    <xf numFmtId="169" fontId="10" fillId="0" borderId="19" applyFill="0" applyBorder="0" applyAlignment="0"/>
    <xf numFmtId="190" fontId="10" fillId="0" borderId="19" applyFill="0" applyBorder="0" applyAlignment="0"/>
    <xf numFmtId="183" fontId="65" fillId="0" borderId="19" applyFill="0" applyBorder="0" applyAlignment="0"/>
    <xf numFmtId="0" fontId="2" fillId="0" borderId="19"/>
    <xf numFmtId="167" fontId="151" fillId="0" borderId="19"/>
    <xf numFmtId="9" fontId="44" fillId="0" borderId="19" applyFont="0" applyFill="0" applyBorder="0" applyAlignment="0" applyProtection="0"/>
    <xf numFmtId="0" fontId="152" fillId="0" borderId="19">
      <alignment horizontal="left"/>
    </xf>
    <xf numFmtId="0" fontId="152" fillId="0" borderId="19">
      <alignment horizontal="right"/>
    </xf>
    <xf numFmtId="0" fontId="148" fillId="0" borderId="19"/>
    <xf numFmtId="0" fontId="148" fillId="0" borderId="19"/>
    <xf numFmtId="0" fontId="148" fillId="0" borderId="19"/>
    <xf numFmtId="0" fontId="148" fillId="0" borderId="19"/>
    <xf numFmtId="0" fontId="148" fillId="0" borderId="19"/>
    <xf numFmtId="0" fontId="148" fillId="0" borderId="19"/>
    <xf numFmtId="0" fontId="148" fillId="0" borderId="19"/>
    <xf numFmtId="0" fontId="148" fillId="0" borderId="19"/>
    <xf numFmtId="0" fontId="148" fillId="0" borderId="19"/>
    <xf numFmtId="0" fontId="148" fillId="0" borderId="19"/>
    <xf numFmtId="0" fontId="148" fillId="0" borderId="19"/>
    <xf numFmtId="0" fontId="145" fillId="68" borderId="76">
      <alignment horizontal="centerContinuous" vertical="center" wrapText="1"/>
      <protection locked="0"/>
    </xf>
    <xf numFmtId="0" fontId="153" fillId="0" borderId="19" applyNumberFormat="0" applyFill="0" applyBorder="0" applyAlignment="0" applyProtection="0">
      <alignment horizontal="left"/>
      <protection locked="0"/>
    </xf>
    <xf numFmtId="0" fontId="154" fillId="0" borderId="19" applyProtection="0"/>
    <xf numFmtId="0" fontId="75" fillId="0" borderId="19"/>
    <xf numFmtId="0" fontId="155" fillId="0" borderId="19"/>
    <xf numFmtId="0" fontId="156" fillId="0" borderId="19"/>
    <xf numFmtId="0" fontId="122" fillId="0" borderId="19"/>
    <xf numFmtId="191" fontId="157" fillId="16" borderId="19">
      <alignment horizontal="centerContinuous" wrapText="1"/>
    </xf>
    <xf numFmtId="0" fontId="158" fillId="64" borderId="19">
      <alignment horizontal="left" vertical="top"/>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4" fontId="78" fillId="9" borderId="97" applyNumberFormat="0" applyProtection="0">
      <alignment vertical="center"/>
    </xf>
    <xf numFmtId="4" fontId="55" fillId="62" borderId="99" applyNumberFormat="0" applyProtection="0">
      <alignment vertical="center"/>
    </xf>
    <xf numFmtId="4" fontId="55" fillId="62" borderId="99" applyNumberFormat="0" applyProtection="0">
      <alignment vertical="center"/>
    </xf>
    <xf numFmtId="4" fontId="55" fillId="62" borderId="99" applyNumberFormat="0" applyProtection="0">
      <alignment vertical="center"/>
    </xf>
    <xf numFmtId="4" fontId="55" fillId="62" borderId="99" applyNumberFormat="0" applyProtection="0">
      <alignment vertical="center"/>
    </xf>
    <xf numFmtId="4" fontId="55" fillId="62" borderId="99" applyNumberFormat="0" applyProtection="0">
      <alignment vertical="center"/>
    </xf>
    <xf numFmtId="4" fontId="160" fillId="9" borderId="97" applyNumberFormat="0" applyProtection="0">
      <alignment vertical="center"/>
    </xf>
    <xf numFmtId="4" fontId="161" fillId="9" borderId="99" applyNumberFormat="0" applyProtection="0">
      <alignment vertical="center"/>
    </xf>
    <xf numFmtId="4" fontId="161" fillId="9" borderId="99" applyNumberFormat="0" applyProtection="0">
      <alignment vertical="center"/>
    </xf>
    <xf numFmtId="4" fontId="161" fillId="9" borderId="99" applyNumberFormat="0" applyProtection="0">
      <alignment vertical="center"/>
    </xf>
    <xf numFmtId="4" fontId="161" fillId="9" borderId="99" applyNumberFormat="0" applyProtection="0">
      <alignment vertical="center"/>
    </xf>
    <xf numFmtId="4" fontId="161" fillId="9" borderId="99" applyNumberFormat="0" applyProtection="0">
      <alignment vertical="center"/>
    </xf>
    <xf numFmtId="4" fontId="78" fillId="9" borderId="97" applyNumberFormat="0" applyProtection="0">
      <alignment horizontal="left" vertical="center" indent="1"/>
    </xf>
    <xf numFmtId="4" fontId="55" fillId="9" borderId="99" applyNumberFormat="0" applyProtection="0">
      <alignment horizontal="left" vertical="center" indent="1"/>
    </xf>
    <xf numFmtId="4" fontId="55" fillId="9" borderId="99" applyNumberFormat="0" applyProtection="0">
      <alignment horizontal="left" vertical="center" indent="1"/>
    </xf>
    <xf numFmtId="4" fontId="55" fillId="9" borderId="99" applyNumberFormat="0" applyProtection="0">
      <alignment horizontal="left" vertical="center" indent="1"/>
    </xf>
    <xf numFmtId="4" fontId="55" fillId="9" borderId="99" applyNumberFormat="0" applyProtection="0">
      <alignment horizontal="left" vertical="center" indent="1"/>
    </xf>
    <xf numFmtId="4" fontId="55" fillId="9" borderId="99" applyNumberFormat="0" applyProtection="0">
      <alignment horizontal="left" vertical="center" indent="1"/>
    </xf>
    <xf numFmtId="4" fontId="78" fillId="9" borderId="97" applyNumberFormat="0" applyProtection="0">
      <alignment horizontal="left" vertical="center" indent="1"/>
    </xf>
    <xf numFmtId="0" fontId="55" fillId="9" borderId="99" applyNumberFormat="0" applyProtection="0">
      <alignment horizontal="left" vertical="top" indent="1"/>
    </xf>
    <xf numFmtId="0" fontId="55" fillId="9" borderId="99" applyNumberFormat="0" applyProtection="0">
      <alignment horizontal="left" vertical="top" indent="1"/>
    </xf>
    <xf numFmtId="0" fontId="55" fillId="9" borderId="99" applyNumberFormat="0" applyProtection="0">
      <alignment horizontal="left" vertical="top" indent="1"/>
    </xf>
    <xf numFmtId="0" fontId="55" fillId="9" borderId="99" applyNumberFormat="0" applyProtection="0">
      <alignment horizontal="left" vertical="top" indent="1"/>
    </xf>
    <xf numFmtId="0" fontId="55" fillId="9" borderId="99" applyNumberFormat="0" applyProtection="0">
      <alignment horizontal="left" vertical="top" indent="1"/>
    </xf>
    <xf numFmtId="0" fontId="2" fillId="69" borderId="97" applyNumberFormat="0" applyProtection="0">
      <alignment horizontal="left" vertical="center" indent="1"/>
    </xf>
    <xf numFmtId="4" fontId="78" fillId="70" borderId="97" applyNumberFormat="0" applyProtection="0">
      <alignment horizontal="right" vertical="center"/>
    </xf>
    <xf numFmtId="4" fontId="78" fillId="19" borderId="99" applyNumberFormat="0" applyProtection="0">
      <alignment horizontal="right" vertical="center"/>
    </xf>
    <xf numFmtId="4" fontId="78" fillId="19" borderId="99" applyNumberFormat="0" applyProtection="0">
      <alignment horizontal="right" vertical="center"/>
    </xf>
    <xf numFmtId="4" fontId="78" fillId="19" borderId="99" applyNumberFormat="0" applyProtection="0">
      <alignment horizontal="right" vertical="center"/>
    </xf>
    <xf numFmtId="4" fontId="78" fillId="19" borderId="99" applyNumberFormat="0" applyProtection="0">
      <alignment horizontal="right" vertical="center"/>
    </xf>
    <xf numFmtId="4" fontId="78" fillId="19" borderId="99" applyNumberFormat="0" applyProtection="0">
      <alignment horizontal="right" vertical="center"/>
    </xf>
    <xf numFmtId="4" fontId="78" fillId="71" borderId="97" applyNumberFormat="0" applyProtection="0">
      <alignment horizontal="right" vertical="center"/>
    </xf>
    <xf numFmtId="4" fontId="78" fillId="25" borderId="99" applyNumberFormat="0" applyProtection="0">
      <alignment horizontal="right" vertical="center"/>
    </xf>
    <xf numFmtId="4" fontId="78" fillId="25" borderId="99" applyNumberFormat="0" applyProtection="0">
      <alignment horizontal="right" vertical="center"/>
    </xf>
    <xf numFmtId="4" fontId="78" fillId="25" borderId="99" applyNumberFormat="0" applyProtection="0">
      <alignment horizontal="right" vertical="center"/>
    </xf>
    <xf numFmtId="4" fontId="78" fillId="25" borderId="99" applyNumberFormat="0" applyProtection="0">
      <alignment horizontal="right" vertical="center"/>
    </xf>
    <xf numFmtId="4" fontId="78" fillId="25" borderId="99" applyNumberFormat="0" applyProtection="0">
      <alignment horizontal="right" vertical="center"/>
    </xf>
    <xf numFmtId="4" fontId="78" fillId="51" borderId="97" applyNumberFormat="0" applyProtection="0">
      <alignment horizontal="right" vertical="center"/>
    </xf>
    <xf numFmtId="4" fontId="78" fillId="36" borderId="99" applyNumberFormat="0" applyProtection="0">
      <alignment horizontal="right" vertical="center"/>
    </xf>
    <xf numFmtId="4" fontId="78" fillId="36" borderId="99" applyNumberFormat="0" applyProtection="0">
      <alignment horizontal="right" vertical="center"/>
    </xf>
    <xf numFmtId="4" fontId="78" fillId="36" borderId="99" applyNumberFormat="0" applyProtection="0">
      <alignment horizontal="right" vertical="center"/>
    </xf>
    <xf numFmtId="4" fontId="78" fillId="36" borderId="99" applyNumberFormat="0" applyProtection="0">
      <alignment horizontal="right" vertical="center"/>
    </xf>
    <xf numFmtId="4" fontId="78" fillId="36" borderId="99" applyNumberFormat="0" applyProtection="0">
      <alignment horizontal="right" vertical="center"/>
    </xf>
    <xf numFmtId="4" fontId="78" fillId="72" borderId="97" applyNumberFormat="0" applyProtection="0">
      <alignment horizontal="right" vertical="center"/>
    </xf>
    <xf numFmtId="4" fontId="78" fillId="27" borderId="99" applyNumberFormat="0" applyProtection="0">
      <alignment horizontal="right" vertical="center"/>
    </xf>
    <xf numFmtId="4" fontId="78" fillId="27" borderId="99" applyNumberFormat="0" applyProtection="0">
      <alignment horizontal="right" vertical="center"/>
    </xf>
    <xf numFmtId="4" fontId="78" fillId="27" borderId="99" applyNumberFormat="0" applyProtection="0">
      <alignment horizontal="right" vertical="center"/>
    </xf>
    <xf numFmtId="4" fontId="78" fillId="27" borderId="99" applyNumberFormat="0" applyProtection="0">
      <alignment horizontal="right" vertical="center"/>
    </xf>
    <xf numFmtId="4" fontId="78" fillId="27" borderId="99" applyNumberFormat="0" applyProtection="0">
      <alignment horizontal="right" vertical="center"/>
    </xf>
    <xf numFmtId="4" fontId="78" fillId="73" borderId="97" applyNumberFormat="0" applyProtection="0">
      <alignment horizontal="right" vertical="center"/>
    </xf>
    <xf numFmtId="4" fontId="78" fillId="31" borderId="99" applyNumberFormat="0" applyProtection="0">
      <alignment horizontal="right" vertical="center"/>
    </xf>
    <xf numFmtId="4" fontId="78" fillId="31" borderId="99" applyNumberFormat="0" applyProtection="0">
      <alignment horizontal="right" vertical="center"/>
    </xf>
    <xf numFmtId="4" fontId="78" fillId="31" borderId="99" applyNumberFormat="0" applyProtection="0">
      <alignment horizontal="right" vertical="center"/>
    </xf>
    <xf numFmtId="4" fontId="78" fillId="31" borderId="99" applyNumberFormat="0" applyProtection="0">
      <alignment horizontal="right" vertical="center"/>
    </xf>
    <xf numFmtId="4" fontId="78" fillId="31" borderId="99" applyNumberFormat="0" applyProtection="0">
      <alignment horizontal="right" vertical="center"/>
    </xf>
    <xf numFmtId="4" fontId="78" fillId="16" borderId="97" applyNumberFormat="0" applyProtection="0">
      <alignment horizontal="right" vertical="center"/>
    </xf>
    <xf numFmtId="4" fontId="78" fillId="44" borderId="99" applyNumberFormat="0" applyProtection="0">
      <alignment horizontal="right" vertical="center"/>
    </xf>
    <xf numFmtId="4" fontId="78" fillId="44" borderId="99" applyNumberFormat="0" applyProtection="0">
      <alignment horizontal="right" vertical="center"/>
    </xf>
    <xf numFmtId="4" fontId="78" fillId="44" borderId="99" applyNumberFormat="0" applyProtection="0">
      <alignment horizontal="right" vertical="center"/>
    </xf>
    <xf numFmtId="4" fontId="78" fillId="44" borderId="99" applyNumberFormat="0" applyProtection="0">
      <alignment horizontal="right" vertical="center"/>
    </xf>
    <xf numFmtId="4" fontId="78" fillId="44" borderId="99" applyNumberFormat="0" applyProtection="0">
      <alignment horizontal="right" vertical="center"/>
    </xf>
    <xf numFmtId="4" fontId="78" fillId="74" borderId="97" applyNumberFormat="0" applyProtection="0">
      <alignment horizontal="right" vertical="center"/>
    </xf>
    <xf numFmtId="4" fontId="78" fillId="40" borderId="99" applyNumberFormat="0" applyProtection="0">
      <alignment horizontal="right" vertical="center"/>
    </xf>
    <xf numFmtId="4" fontId="78" fillId="40" borderId="99" applyNumberFormat="0" applyProtection="0">
      <alignment horizontal="right" vertical="center"/>
    </xf>
    <xf numFmtId="4" fontId="78" fillId="40" borderId="99" applyNumberFormat="0" applyProtection="0">
      <alignment horizontal="right" vertical="center"/>
    </xf>
    <xf numFmtId="4" fontId="78" fillId="40" borderId="99" applyNumberFormat="0" applyProtection="0">
      <alignment horizontal="right" vertical="center"/>
    </xf>
    <xf numFmtId="4" fontId="78" fillId="40" borderId="99" applyNumberFormat="0" applyProtection="0">
      <alignment horizontal="right" vertical="center"/>
    </xf>
    <xf numFmtId="4" fontId="78" fillId="75" borderId="97" applyNumberFormat="0" applyProtection="0">
      <alignment horizontal="right" vertical="center"/>
    </xf>
    <xf numFmtId="4" fontId="78" fillId="76" borderId="99" applyNumberFormat="0" applyProtection="0">
      <alignment horizontal="right" vertical="center"/>
    </xf>
    <xf numFmtId="4" fontId="78" fillId="76" borderId="99" applyNumberFormat="0" applyProtection="0">
      <alignment horizontal="right" vertical="center"/>
    </xf>
    <xf numFmtId="4" fontId="78" fillId="76" borderId="99" applyNumberFormat="0" applyProtection="0">
      <alignment horizontal="right" vertical="center"/>
    </xf>
    <xf numFmtId="4" fontId="78" fillId="76" borderId="99" applyNumberFormat="0" applyProtection="0">
      <alignment horizontal="right" vertical="center"/>
    </xf>
    <xf numFmtId="4" fontId="78" fillId="76" borderId="99" applyNumberFormat="0" applyProtection="0">
      <alignment horizontal="right" vertical="center"/>
    </xf>
    <xf numFmtId="4" fontId="78" fillId="77" borderId="97" applyNumberFormat="0" applyProtection="0">
      <alignment horizontal="right" vertical="center"/>
    </xf>
    <xf numFmtId="4" fontId="78" fillId="26" borderId="99" applyNumberFormat="0" applyProtection="0">
      <alignment horizontal="right" vertical="center"/>
    </xf>
    <xf numFmtId="4" fontId="78" fillId="26" borderId="99" applyNumberFormat="0" applyProtection="0">
      <alignment horizontal="right" vertical="center"/>
    </xf>
    <xf numFmtId="4" fontId="78" fillId="26" borderId="99" applyNumberFormat="0" applyProtection="0">
      <alignment horizontal="right" vertical="center"/>
    </xf>
    <xf numFmtId="4" fontId="78" fillId="26" borderId="99" applyNumberFormat="0" applyProtection="0">
      <alignment horizontal="right" vertical="center"/>
    </xf>
    <xf numFmtId="4" fontId="78" fillId="26" borderId="99" applyNumberFormat="0" applyProtection="0">
      <alignment horizontal="right" vertical="center"/>
    </xf>
    <xf numFmtId="4" fontId="55" fillId="78" borderId="97" applyNumberFormat="0" applyProtection="0">
      <alignment horizontal="left" vertical="center" indent="1"/>
    </xf>
    <xf numFmtId="4" fontId="55" fillId="79" borderId="100" applyNumberFormat="0" applyProtection="0">
      <alignment horizontal="left" vertical="center" indent="1"/>
    </xf>
    <xf numFmtId="4" fontId="55" fillId="79" borderId="100" applyNumberFormat="0" applyProtection="0">
      <alignment horizontal="left" vertical="center" indent="1"/>
    </xf>
    <xf numFmtId="4" fontId="55" fillId="79" borderId="100" applyNumberFormat="0" applyProtection="0">
      <alignment horizontal="left" vertical="center" indent="1"/>
    </xf>
    <xf numFmtId="4" fontId="55" fillId="79" borderId="100" applyNumberFormat="0" applyProtection="0">
      <alignment horizontal="left" vertical="center" indent="1"/>
    </xf>
    <xf numFmtId="4" fontId="55" fillId="79" borderId="100" applyNumberFormat="0" applyProtection="0">
      <alignment horizontal="left" vertical="center" indent="1"/>
    </xf>
    <xf numFmtId="4" fontId="55" fillId="79" borderId="100" applyNumberFormat="0" applyProtection="0">
      <alignment horizontal="left" vertical="center" indent="1"/>
    </xf>
    <xf numFmtId="4" fontId="55" fillId="79" borderId="100" applyNumberFormat="0" applyProtection="0">
      <alignment horizontal="left" vertical="center" indent="1"/>
    </xf>
    <xf numFmtId="4" fontId="55" fillId="79" borderId="100" applyNumberFormat="0" applyProtection="0">
      <alignment horizontal="left" vertical="center" indent="1"/>
    </xf>
    <xf numFmtId="4" fontId="55" fillId="79" borderId="100" applyNumberFormat="0" applyProtection="0">
      <alignment horizontal="left" vertical="center" indent="1"/>
    </xf>
    <xf numFmtId="4" fontId="55" fillId="79" borderId="100" applyNumberFormat="0" applyProtection="0">
      <alignment horizontal="left" vertical="center" indent="1"/>
    </xf>
    <xf numFmtId="4" fontId="55" fillId="79" borderId="100" applyNumberFormat="0" applyProtection="0">
      <alignment horizontal="left" vertical="center" indent="1"/>
    </xf>
    <xf numFmtId="4" fontId="78" fillId="80" borderId="101" applyNumberFormat="0" applyProtection="0">
      <alignment horizontal="left" vertical="center" indent="1"/>
    </xf>
    <xf numFmtId="4" fontId="162" fillId="15" borderId="19" applyNumberFormat="0" applyProtection="0">
      <alignment horizontal="left" vertical="center" indent="1"/>
    </xf>
    <xf numFmtId="0" fontId="2" fillId="69" borderId="97" applyNumberFormat="0" applyProtection="0">
      <alignment horizontal="left" vertical="center" indent="1"/>
    </xf>
    <xf numFmtId="4" fontId="163" fillId="81" borderId="99" applyNumberFormat="0" applyProtection="0">
      <alignment horizontal="right" vertical="center"/>
    </xf>
    <xf numFmtId="4" fontId="163" fillId="81" borderId="99" applyNumberFormat="0" applyProtection="0">
      <alignment horizontal="right" vertical="center"/>
    </xf>
    <xf numFmtId="4" fontId="163" fillId="81" borderId="99" applyNumberFormat="0" applyProtection="0">
      <alignment horizontal="right" vertical="center"/>
    </xf>
    <xf numFmtId="4" fontId="163" fillId="81" borderId="99" applyNumberFormat="0" applyProtection="0">
      <alignment horizontal="right" vertical="center"/>
    </xf>
    <xf numFmtId="4" fontId="163" fillId="81" borderId="99" applyNumberFormat="0" applyProtection="0">
      <alignment horizontal="right" vertical="center"/>
    </xf>
    <xf numFmtId="4" fontId="151" fillId="80" borderId="97" applyNumberFormat="0" applyProtection="0">
      <alignment horizontal="left" vertical="center" indent="1"/>
    </xf>
    <xf numFmtId="4" fontId="151" fillId="82" borderId="97" applyNumberFormat="0" applyProtection="0">
      <alignment horizontal="left" vertical="center" indent="1"/>
    </xf>
    <xf numFmtId="0" fontId="2" fillId="82" borderId="97" applyNumberFormat="0" applyProtection="0">
      <alignment horizontal="left" vertical="center" indent="1"/>
    </xf>
    <xf numFmtId="0" fontId="2" fillId="15" borderId="99" applyNumberFormat="0" applyProtection="0">
      <alignment horizontal="left" vertical="center" indent="1"/>
    </xf>
    <xf numFmtId="0" fontId="2" fillId="15" borderId="99" applyNumberFormat="0" applyProtection="0">
      <alignment horizontal="left" vertical="center" indent="1"/>
    </xf>
    <xf numFmtId="0" fontId="2" fillId="15" borderId="99" applyNumberFormat="0" applyProtection="0">
      <alignment horizontal="left" vertical="center" indent="1"/>
    </xf>
    <xf numFmtId="0" fontId="2" fillId="15" borderId="99" applyNumberFormat="0" applyProtection="0">
      <alignment horizontal="left" vertical="center" indent="1"/>
    </xf>
    <xf numFmtId="0" fontId="2" fillId="15" borderId="99" applyNumberFormat="0" applyProtection="0">
      <alignment horizontal="left" vertical="center" indent="1"/>
    </xf>
    <xf numFmtId="0" fontId="2" fillId="82" borderId="97" applyNumberFormat="0" applyProtection="0">
      <alignment horizontal="left" vertical="center" indent="1"/>
    </xf>
    <xf numFmtId="0" fontId="2" fillId="15" borderId="99" applyNumberFormat="0" applyProtection="0">
      <alignment horizontal="left" vertical="top" indent="1"/>
    </xf>
    <xf numFmtId="0" fontId="2" fillId="15" borderId="99" applyNumberFormat="0" applyProtection="0">
      <alignment horizontal="left" vertical="top" indent="1"/>
    </xf>
    <xf numFmtId="0" fontId="2" fillId="15" borderId="99" applyNumberFormat="0" applyProtection="0">
      <alignment horizontal="left" vertical="top" indent="1"/>
    </xf>
    <xf numFmtId="0" fontId="2" fillId="15" borderId="99" applyNumberFormat="0" applyProtection="0">
      <alignment horizontal="left" vertical="top" indent="1"/>
    </xf>
    <xf numFmtId="0" fontId="2" fillId="15" borderId="99" applyNumberFormat="0" applyProtection="0">
      <alignment horizontal="left" vertical="top" indent="1"/>
    </xf>
    <xf numFmtId="0" fontId="2" fillId="14" borderId="97" applyNumberFormat="0" applyProtection="0">
      <alignment horizontal="left" vertical="center" indent="1"/>
    </xf>
    <xf numFmtId="0" fontId="2" fillId="83" borderId="99" applyNumberFormat="0" applyProtection="0">
      <alignment horizontal="left" vertical="center" indent="1"/>
    </xf>
    <xf numFmtId="0" fontId="2" fillId="83" borderId="99" applyNumberFormat="0" applyProtection="0">
      <alignment horizontal="left" vertical="center" indent="1"/>
    </xf>
    <xf numFmtId="0" fontId="2" fillId="83" borderId="99" applyNumberFormat="0" applyProtection="0">
      <alignment horizontal="left" vertical="center" indent="1"/>
    </xf>
    <xf numFmtId="0" fontId="2" fillId="83" borderId="99" applyNumberFormat="0" applyProtection="0">
      <alignment horizontal="left" vertical="center" indent="1"/>
    </xf>
    <xf numFmtId="0" fontId="2" fillId="83" borderId="99" applyNumberFormat="0" applyProtection="0">
      <alignment horizontal="left" vertical="center" indent="1"/>
    </xf>
    <xf numFmtId="0" fontId="2" fillId="14" borderId="97" applyNumberFormat="0" applyProtection="0">
      <alignment horizontal="left" vertical="center" indent="1"/>
    </xf>
    <xf numFmtId="0" fontId="2" fillId="83" borderId="99" applyNumberFormat="0" applyProtection="0">
      <alignment horizontal="left" vertical="top" indent="1"/>
    </xf>
    <xf numFmtId="0" fontId="2" fillId="83" borderId="99" applyNumberFormat="0" applyProtection="0">
      <alignment horizontal="left" vertical="top" indent="1"/>
    </xf>
    <xf numFmtId="0" fontId="2" fillId="83" borderId="99" applyNumberFormat="0" applyProtection="0">
      <alignment horizontal="left" vertical="top" indent="1"/>
    </xf>
    <xf numFmtId="0" fontId="2" fillId="83" borderId="99" applyNumberFormat="0" applyProtection="0">
      <alignment horizontal="left" vertical="top" indent="1"/>
    </xf>
    <xf numFmtId="0" fontId="2" fillId="83" borderId="99" applyNumberFormat="0" applyProtection="0">
      <alignment horizontal="left" vertical="top" indent="1"/>
    </xf>
    <xf numFmtId="0" fontId="2" fillId="11" borderId="97" applyNumberFormat="0" applyProtection="0">
      <alignment horizontal="left" vertical="center" indent="1"/>
    </xf>
    <xf numFmtId="0" fontId="2" fillId="81" borderId="99" applyNumberFormat="0" applyProtection="0">
      <alignment horizontal="left" vertical="center" indent="1"/>
    </xf>
    <xf numFmtId="0" fontId="2" fillId="81" borderId="99" applyNumberFormat="0" applyProtection="0">
      <alignment horizontal="left" vertical="center" indent="1"/>
    </xf>
    <xf numFmtId="0" fontId="2" fillId="81" borderId="99" applyNumberFormat="0" applyProtection="0">
      <alignment horizontal="left" vertical="center" indent="1"/>
    </xf>
    <xf numFmtId="0" fontId="2" fillId="81" borderId="99" applyNumberFormat="0" applyProtection="0">
      <alignment horizontal="left" vertical="center" indent="1"/>
    </xf>
    <xf numFmtId="0" fontId="2" fillId="81" borderId="99" applyNumberFormat="0" applyProtection="0">
      <alignment horizontal="left" vertical="center" indent="1"/>
    </xf>
    <xf numFmtId="0" fontId="2" fillId="11" borderId="97" applyNumberFormat="0" applyProtection="0">
      <alignment horizontal="left" vertical="center" indent="1"/>
    </xf>
    <xf numFmtId="0" fontId="2" fillId="81" borderId="99" applyNumberFormat="0" applyProtection="0">
      <alignment horizontal="left" vertical="top" indent="1"/>
    </xf>
    <xf numFmtId="0" fontId="2" fillId="81" borderId="99" applyNumberFormat="0" applyProtection="0">
      <alignment horizontal="left" vertical="top" indent="1"/>
    </xf>
    <xf numFmtId="0" fontId="2" fillId="81" borderId="99" applyNumberFormat="0" applyProtection="0">
      <alignment horizontal="left" vertical="top" indent="1"/>
    </xf>
    <xf numFmtId="0" fontId="2" fillId="81" borderId="99" applyNumberFormat="0" applyProtection="0">
      <alignment horizontal="left" vertical="top" indent="1"/>
    </xf>
    <xf numFmtId="0" fontId="2" fillId="81" borderId="99" applyNumberFormat="0" applyProtection="0">
      <alignment horizontal="left" vertical="top" indent="1"/>
    </xf>
    <xf numFmtId="0" fontId="2" fillId="69" borderId="97" applyNumberFormat="0" applyProtection="0">
      <alignment horizontal="left" vertical="center" indent="1"/>
    </xf>
    <xf numFmtId="0" fontId="2" fillId="10" borderId="99" applyNumberFormat="0" applyProtection="0">
      <alignment horizontal="left" vertical="center" indent="1"/>
    </xf>
    <xf numFmtId="0" fontId="2" fillId="10" borderId="99" applyNumberFormat="0" applyProtection="0">
      <alignment horizontal="left" vertical="center" indent="1"/>
    </xf>
    <xf numFmtId="0" fontId="2" fillId="10" borderId="99" applyNumberFormat="0" applyProtection="0">
      <alignment horizontal="left" vertical="center" indent="1"/>
    </xf>
    <xf numFmtId="0" fontId="2" fillId="10" borderId="99" applyNumberFormat="0" applyProtection="0">
      <alignment horizontal="left" vertical="center" indent="1"/>
    </xf>
    <xf numFmtId="0" fontId="2" fillId="10" borderId="99" applyNumberFormat="0" applyProtection="0">
      <alignment horizontal="left" vertical="center" indent="1"/>
    </xf>
    <xf numFmtId="0" fontId="2" fillId="69" borderId="97" applyNumberFormat="0" applyProtection="0">
      <alignment horizontal="left" vertical="center" indent="1"/>
    </xf>
    <xf numFmtId="0" fontId="2" fillId="10" borderId="99" applyNumberFormat="0" applyProtection="0">
      <alignment horizontal="left" vertical="top" indent="1"/>
    </xf>
    <xf numFmtId="0" fontId="2" fillId="10" borderId="99" applyNumberFormat="0" applyProtection="0">
      <alignment horizontal="left" vertical="top" indent="1"/>
    </xf>
    <xf numFmtId="0" fontId="2" fillId="10" borderId="99" applyNumberFormat="0" applyProtection="0">
      <alignment horizontal="left" vertical="top" indent="1"/>
    </xf>
    <xf numFmtId="0" fontId="2" fillId="10" borderId="99" applyNumberFormat="0" applyProtection="0">
      <alignment horizontal="left" vertical="top" indent="1"/>
    </xf>
    <xf numFmtId="0" fontId="2" fillId="10" borderId="99" applyNumberFormat="0" applyProtection="0">
      <alignment horizontal="left" vertical="top" indent="1"/>
    </xf>
    <xf numFmtId="0" fontId="10" fillId="0" borderId="19"/>
    <xf numFmtId="4" fontId="78" fillId="8" borderId="97" applyNumberFormat="0" applyProtection="0">
      <alignment vertical="center"/>
    </xf>
    <xf numFmtId="4" fontId="78" fillId="8" borderId="99" applyNumberFormat="0" applyProtection="0">
      <alignment vertical="center"/>
    </xf>
    <xf numFmtId="4" fontId="78" fillId="8" borderId="99" applyNumberFormat="0" applyProtection="0">
      <alignment vertical="center"/>
    </xf>
    <xf numFmtId="4" fontId="78" fillId="8" borderId="99" applyNumberFormat="0" applyProtection="0">
      <alignment vertical="center"/>
    </xf>
    <xf numFmtId="4" fontId="78" fillId="8" borderId="99" applyNumberFormat="0" applyProtection="0">
      <alignment vertical="center"/>
    </xf>
    <xf numFmtId="4" fontId="78" fillId="8" borderId="99" applyNumberFormat="0" applyProtection="0">
      <alignment vertical="center"/>
    </xf>
    <xf numFmtId="4" fontId="160" fillId="8" borderId="97" applyNumberFormat="0" applyProtection="0">
      <alignment vertical="center"/>
    </xf>
    <xf numFmtId="4" fontId="160" fillId="8" borderId="99" applyNumberFormat="0" applyProtection="0">
      <alignment vertical="center"/>
    </xf>
    <xf numFmtId="4" fontId="160" fillId="8" borderId="99" applyNumberFormat="0" applyProtection="0">
      <alignment vertical="center"/>
    </xf>
    <xf numFmtId="4" fontId="160" fillId="8" borderId="99" applyNumberFormat="0" applyProtection="0">
      <alignment vertical="center"/>
    </xf>
    <xf numFmtId="4" fontId="160" fillId="8" borderId="99" applyNumberFormat="0" applyProtection="0">
      <alignment vertical="center"/>
    </xf>
    <xf numFmtId="4" fontId="160" fillId="8" borderId="99" applyNumberFormat="0" applyProtection="0">
      <alignment vertical="center"/>
    </xf>
    <xf numFmtId="4" fontId="78" fillId="8" borderId="97" applyNumberFormat="0" applyProtection="0">
      <alignment horizontal="left" vertical="center" indent="1"/>
    </xf>
    <xf numFmtId="4" fontId="78" fillId="8" borderId="99" applyNumberFormat="0" applyProtection="0">
      <alignment horizontal="left" vertical="center" indent="1"/>
    </xf>
    <xf numFmtId="4" fontId="78" fillId="8" borderId="99" applyNumberFormat="0" applyProtection="0">
      <alignment horizontal="left" vertical="center" indent="1"/>
    </xf>
    <xf numFmtId="4" fontId="78" fillId="8" borderId="99" applyNumberFormat="0" applyProtection="0">
      <alignment horizontal="left" vertical="center" indent="1"/>
    </xf>
    <xf numFmtId="4" fontId="78" fillId="8" borderId="99" applyNumberFormat="0" applyProtection="0">
      <alignment horizontal="left" vertical="center" indent="1"/>
    </xf>
    <xf numFmtId="4" fontId="78" fillId="8" borderId="99" applyNumberFormat="0" applyProtection="0">
      <alignment horizontal="left" vertical="center" indent="1"/>
    </xf>
    <xf numFmtId="4" fontId="78" fillId="8" borderId="97" applyNumberFormat="0" applyProtection="0">
      <alignment horizontal="left" vertical="center" indent="1"/>
    </xf>
    <xf numFmtId="0" fontId="78" fillId="8" borderId="99" applyNumberFormat="0" applyProtection="0">
      <alignment horizontal="left" vertical="top" indent="1"/>
    </xf>
    <xf numFmtId="0" fontId="78" fillId="8" borderId="99" applyNumberFormat="0" applyProtection="0">
      <alignment horizontal="left" vertical="top" indent="1"/>
    </xf>
    <xf numFmtId="0" fontId="78" fillId="8" borderId="99" applyNumberFormat="0" applyProtection="0">
      <alignment horizontal="left" vertical="top" indent="1"/>
    </xf>
    <xf numFmtId="0" fontId="78" fillId="8" borderId="99" applyNumberFormat="0" applyProtection="0">
      <alignment horizontal="left" vertical="top" indent="1"/>
    </xf>
    <xf numFmtId="0" fontId="78" fillId="8" borderId="99" applyNumberFormat="0" applyProtection="0">
      <alignment horizontal="left" vertical="top" indent="1"/>
    </xf>
    <xf numFmtId="4" fontId="78" fillId="80" borderId="97" applyNumberFormat="0" applyProtection="0">
      <alignment horizontal="right" vertical="center"/>
    </xf>
    <xf numFmtId="4" fontId="163" fillId="10" borderId="99" applyNumberFormat="0" applyProtection="0">
      <alignment horizontal="right" vertical="center"/>
    </xf>
    <xf numFmtId="4" fontId="163" fillId="10" borderId="99" applyNumberFormat="0" applyProtection="0">
      <alignment horizontal="right" vertical="center"/>
    </xf>
    <xf numFmtId="4" fontId="163" fillId="10" borderId="99" applyNumberFormat="0" applyProtection="0">
      <alignment horizontal="right" vertical="center"/>
    </xf>
    <xf numFmtId="4" fontId="163" fillId="10" borderId="99" applyNumberFormat="0" applyProtection="0">
      <alignment horizontal="right" vertical="center"/>
    </xf>
    <xf numFmtId="4" fontId="163" fillId="10" borderId="99" applyNumberFormat="0" applyProtection="0">
      <alignment horizontal="right" vertical="center"/>
    </xf>
    <xf numFmtId="4" fontId="160" fillId="80" borderId="97" applyNumberFormat="0" applyProtection="0">
      <alignment horizontal="right" vertical="center"/>
    </xf>
    <xf numFmtId="4" fontId="160" fillId="84" borderId="99" applyNumberFormat="0" applyProtection="0">
      <alignment horizontal="right" vertical="center"/>
    </xf>
    <xf numFmtId="4" fontId="160" fillId="84" borderId="99" applyNumberFormat="0" applyProtection="0">
      <alignment horizontal="right" vertical="center"/>
    </xf>
    <xf numFmtId="4" fontId="160" fillId="84" borderId="99" applyNumberFormat="0" applyProtection="0">
      <alignment horizontal="right" vertical="center"/>
    </xf>
    <xf numFmtId="4" fontId="160" fillId="84" borderId="99" applyNumberFormat="0" applyProtection="0">
      <alignment horizontal="right" vertical="center"/>
    </xf>
    <xf numFmtId="4" fontId="160" fillId="84" borderId="99" applyNumberFormat="0" applyProtection="0">
      <alignment horizontal="right" vertical="center"/>
    </xf>
    <xf numFmtId="0" fontId="2" fillId="69" borderId="97" applyNumberFormat="0" applyProtection="0">
      <alignment horizontal="left" vertical="center" indent="1"/>
    </xf>
    <xf numFmtId="4" fontId="164" fillId="81" borderId="99" applyNumberFormat="0" applyProtection="0">
      <alignment horizontal="left" vertical="center" indent="1"/>
    </xf>
    <xf numFmtId="4" fontId="164" fillId="81" borderId="99" applyNumberFormat="0" applyProtection="0">
      <alignment horizontal="left" vertical="center" indent="1"/>
    </xf>
    <xf numFmtId="4" fontId="164" fillId="81" borderId="99" applyNumberFormat="0" applyProtection="0">
      <alignment horizontal="left" vertical="center" indent="1"/>
    </xf>
    <xf numFmtId="4" fontId="164" fillId="81" borderId="99" applyNumberFormat="0" applyProtection="0">
      <alignment horizontal="left" vertical="center" indent="1"/>
    </xf>
    <xf numFmtId="4" fontId="164" fillId="81" borderId="99" applyNumberFormat="0" applyProtection="0">
      <alignment horizontal="left" vertical="center" indent="1"/>
    </xf>
    <xf numFmtId="0" fontId="2" fillId="69" borderId="97" applyNumberFormat="0" applyProtection="0">
      <alignment horizontal="left" vertical="center" indent="1"/>
    </xf>
    <xf numFmtId="0" fontId="78" fillId="83" borderId="99" applyNumberFormat="0" applyProtection="0">
      <alignment horizontal="left" vertical="top" indent="1"/>
    </xf>
    <xf numFmtId="0" fontId="78" fillId="83" borderId="99" applyNumberFormat="0" applyProtection="0">
      <alignment horizontal="left" vertical="top" indent="1"/>
    </xf>
    <xf numFmtId="0" fontId="78" fillId="83" borderId="99" applyNumberFormat="0" applyProtection="0">
      <alignment horizontal="left" vertical="top" indent="1"/>
    </xf>
    <xf numFmtId="0" fontId="78" fillId="83" borderId="99" applyNumberFormat="0" applyProtection="0">
      <alignment horizontal="left" vertical="top" indent="1"/>
    </xf>
    <xf numFmtId="0" fontId="78" fillId="83" borderId="99" applyNumberFormat="0" applyProtection="0">
      <alignment horizontal="left" vertical="top" indent="1"/>
    </xf>
    <xf numFmtId="0" fontId="165" fillId="0" borderId="19"/>
    <xf numFmtId="4" fontId="166" fillId="80" borderId="97" applyNumberFormat="0" applyProtection="0">
      <alignment horizontal="right" vertical="center"/>
    </xf>
    <xf numFmtId="4" fontId="166" fillId="84" borderId="99" applyNumberFormat="0" applyProtection="0">
      <alignment horizontal="right" vertical="center"/>
    </xf>
    <xf numFmtId="4" fontId="166" fillId="84" borderId="99" applyNumberFormat="0" applyProtection="0">
      <alignment horizontal="right" vertical="center"/>
    </xf>
    <xf numFmtId="4" fontId="166" fillId="84" borderId="99" applyNumberFormat="0" applyProtection="0">
      <alignment horizontal="right" vertical="center"/>
    </xf>
    <xf numFmtId="4" fontId="166" fillId="84" borderId="99" applyNumberFormat="0" applyProtection="0">
      <alignment horizontal="right" vertical="center"/>
    </xf>
    <xf numFmtId="4" fontId="166" fillId="84" borderId="99" applyNumberFormat="0" applyProtection="0">
      <alignment horizontal="right" vertical="center"/>
    </xf>
    <xf numFmtId="0" fontId="167" fillId="0" borderId="102"/>
    <xf numFmtId="0" fontId="167" fillId="0" borderId="102"/>
    <xf numFmtId="191" fontId="168" fillId="7" borderId="49" applyNumberFormat="0" applyProtection="0">
      <alignment horizontal="left" vertical="center"/>
    </xf>
    <xf numFmtId="0" fontId="169" fillId="85" borderId="19"/>
    <xf numFmtId="49" fontId="170" fillId="85" borderId="19"/>
    <xf numFmtId="49" fontId="171" fillId="85" borderId="103"/>
    <xf numFmtId="49" fontId="171" fillId="85" borderId="103"/>
    <xf numFmtId="49" fontId="171" fillId="85" borderId="103"/>
    <xf numFmtId="49" fontId="171" fillId="85" borderId="19"/>
    <xf numFmtId="0" fontId="169" fillId="60" borderId="103">
      <protection locked="0"/>
    </xf>
    <xf numFmtId="0" fontId="169" fillId="60" borderId="103">
      <protection locked="0"/>
    </xf>
    <xf numFmtId="0" fontId="169" fillId="60" borderId="103">
      <protection locked="0"/>
    </xf>
    <xf numFmtId="0" fontId="169" fillId="85" borderId="19"/>
    <xf numFmtId="0" fontId="171" fillId="61" borderId="19"/>
    <xf numFmtId="0" fontId="171" fillId="77" borderId="19"/>
    <xf numFmtId="0" fontId="171" fillId="72" borderId="19"/>
    <xf numFmtId="0" fontId="172" fillId="0" borderId="19" applyNumberFormat="0" applyFill="0" applyBorder="0" applyAlignment="0" applyProtection="0"/>
    <xf numFmtId="0" fontId="61" fillId="0" borderId="19" applyFill="0" applyBorder="0" applyAlignment="0" applyProtection="0"/>
    <xf numFmtId="0" fontId="43" fillId="0" borderId="19" applyNumberFormat="0" applyFill="0" applyBorder="0" applyAlignment="0" applyProtection="0">
      <alignment horizontal="center"/>
    </xf>
    <xf numFmtId="0" fontId="2" fillId="0" borderId="19"/>
    <xf numFmtId="0" fontId="173" fillId="0" borderId="19"/>
    <xf numFmtId="0" fontId="152" fillId="0" borderId="19"/>
    <xf numFmtId="0" fontId="125" fillId="0" borderId="19"/>
    <xf numFmtId="0" fontId="20" fillId="0" borderId="19"/>
    <xf numFmtId="38" fontId="77" fillId="0" borderId="19"/>
    <xf numFmtId="0" fontId="174" fillId="0" borderId="19"/>
    <xf numFmtId="0" fontId="2" fillId="11" borderId="19"/>
    <xf numFmtId="0" fontId="175" fillId="0" borderId="19" applyBorder="0" applyProtection="0">
      <alignment vertical="center"/>
    </xf>
    <xf numFmtId="0" fontId="175" fillId="0" borderId="79" applyBorder="0" applyProtection="0">
      <alignment horizontal="right" vertical="center"/>
    </xf>
    <xf numFmtId="0" fontId="176" fillId="86" borderId="19" applyBorder="0" applyProtection="0">
      <alignment horizontal="centerContinuous" vertical="center"/>
    </xf>
    <xf numFmtId="0" fontId="176" fillId="87" borderId="79" applyBorder="0" applyProtection="0">
      <alignment horizontal="centerContinuous" vertical="center"/>
    </xf>
    <xf numFmtId="0" fontId="177" fillId="0" borderId="19"/>
    <xf numFmtId="174" fontId="178" fillId="88" borderId="19">
      <alignment horizontal="right" vertical="top"/>
    </xf>
    <xf numFmtId="0" fontId="140" fillId="0" borderId="19"/>
    <xf numFmtId="0" fontId="179" fillId="0" borderId="19" applyFill="0" applyBorder="0" applyProtection="0">
      <alignment horizontal="left"/>
    </xf>
    <xf numFmtId="0" fontId="91" fillId="0" borderId="80" applyFill="0" applyBorder="0" applyProtection="0">
      <alignment horizontal="left" vertical="top"/>
    </xf>
    <xf numFmtId="0" fontId="91" fillId="0" borderId="80" applyFill="0" applyBorder="0" applyProtection="0">
      <alignment horizontal="left" vertical="top"/>
    </xf>
    <xf numFmtId="0" fontId="91" fillId="0" borderId="80" applyFill="0" applyBorder="0" applyProtection="0">
      <alignment horizontal="left" vertical="top"/>
    </xf>
    <xf numFmtId="0" fontId="180" fillId="0" borderId="19">
      <alignment horizontal="centerContinuous"/>
    </xf>
    <xf numFmtId="235" fontId="88" fillId="0" borderId="19"/>
    <xf numFmtId="0" fontId="181" fillId="0" borderId="19"/>
    <xf numFmtId="0" fontId="182" fillId="0" borderId="19"/>
    <xf numFmtId="49" fontId="78" fillId="0" borderId="19" applyFill="0" applyBorder="0" applyAlignment="0"/>
    <xf numFmtId="236" fontId="10" fillId="0" borderId="19" applyFill="0" applyBorder="0" applyAlignment="0"/>
    <xf numFmtId="237" fontId="10" fillId="0" borderId="19" applyFill="0" applyBorder="0" applyAlignment="0"/>
    <xf numFmtId="0" fontId="183" fillId="0" borderId="19" applyNumberFormat="0" applyFill="0" applyBorder="0" applyAlignment="0" applyProtection="0"/>
    <xf numFmtId="0" fontId="131" fillId="0" borderId="19" applyNumberFormat="0" applyFill="0" applyBorder="0" applyAlignment="0" applyProtection="0"/>
    <xf numFmtId="40" fontId="184" fillId="0" borderId="19"/>
    <xf numFmtId="0" fontId="185" fillId="0" borderId="19" applyNumberFormat="0" applyFill="0" applyBorder="0" applyAlignment="0" applyProtection="0"/>
    <xf numFmtId="0" fontId="185" fillId="0" borderId="19" applyNumberFormat="0" applyFill="0" applyBorder="0" applyAlignment="0" applyProtection="0"/>
    <xf numFmtId="49" fontId="186" fillId="14" borderId="104" applyNumberFormat="0">
      <alignment horizontal="center" vertical="center"/>
    </xf>
    <xf numFmtId="0" fontId="74" fillId="0" borderId="105" applyNumberFormat="0" applyFont="0" applyFill="0" applyAlignment="0" applyProtection="0"/>
    <xf numFmtId="0" fontId="187" fillId="0" borderId="106" applyNumberFormat="0" applyFill="0" applyAlignment="0" applyProtection="0"/>
    <xf numFmtId="38" fontId="44" fillId="0" borderId="19" applyFont="0" applyFill="0" applyBorder="0" applyAlignment="0" applyProtection="0"/>
    <xf numFmtId="40" fontId="44" fillId="0" borderId="19" applyFont="0" applyFill="0" applyBorder="0" applyAlignment="0" applyProtection="0"/>
    <xf numFmtId="0" fontId="52" fillId="0" borderId="19"/>
    <xf numFmtId="0" fontId="188" fillId="0" borderId="19">
      <alignment horizontal="fill"/>
    </xf>
    <xf numFmtId="0" fontId="2" fillId="0" borderId="19"/>
    <xf numFmtId="37" fontId="135" fillId="0" borderId="19" applyFill="0" applyBorder="0" applyAlignment="0">
      <alignment vertical="center"/>
    </xf>
    <xf numFmtId="191" fontId="157" fillId="89" borderId="19">
      <alignment horizontal="centerContinuous" wrapText="1"/>
    </xf>
    <xf numFmtId="0" fontId="189" fillId="0" borderId="19"/>
    <xf numFmtId="0" fontId="189" fillId="0" borderId="19"/>
    <xf numFmtId="0" fontId="189" fillId="0" borderId="19"/>
    <xf numFmtId="0" fontId="189" fillId="0" borderId="19"/>
    <xf numFmtId="0" fontId="189" fillId="0" borderId="19"/>
    <xf numFmtId="0" fontId="189" fillId="0" borderId="19"/>
    <xf numFmtId="0" fontId="189" fillId="0" borderId="19"/>
    <xf numFmtId="0" fontId="189" fillId="0" borderId="19"/>
    <xf numFmtId="0" fontId="189" fillId="0" borderId="19"/>
    <xf numFmtId="0" fontId="189" fillId="0" borderId="19"/>
    <xf numFmtId="0" fontId="189" fillId="0" borderId="19"/>
    <xf numFmtId="238" fontId="2" fillId="0" borderId="19" applyFont="0" applyFill="0" applyBorder="0" applyAlignment="0" applyProtection="0"/>
    <xf numFmtId="239" fontId="2" fillId="0" borderId="19" applyFont="0" applyFill="0" applyBorder="0" applyAlignment="0" applyProtection="0"/>
    <xf numFmtId="0" fontId="2" fillId="0" borderId="19">
      <alignment horizontal="center" vertical="center" textRotation="180"/>
    </xf>
    <xf numFmtId="192" fontId="2" fillId="0" borderId="19" applyFont="0" applyFill="0" applyBorder="0" applyAlignment="0" applyProtection="0"/>
    <xf numFmtId="0" fontId="189" fillId="0" borderId="19"/>
    <xf numFmtId="0" fontId="189" fillId="0" borderId="19"/>
    <xf numFmtId="0" fontId="189" fillId="0" borderId="19"/>
    <xf numFmtId="0" fontId="189" fillId="0" borderId="19"/>
    <xf numFmtId="0" fontId="189" fillId="0" borderId="19"/>
    <xf numFmtId="0" fontId="189" fillId="0" borderId="19"/>
    <xf numFmtId="0" fontId="189" fillId="0" borderId="19"/>
    <xf numFmtId="0" fontId="189" fillId="0" borderId="19"/>
    <xf numFmtId="0" fontId="189" fillId="0" borderId="19"/>
    <xf numFmtId="0" fontId="189" fillId="0" borderId="19"/>
    <xf numFmtId="0" fontId="189" fillId="0" borderId="19"/>
    <xf numFmtId="0" fontId="190" fillId="0" borderId="19" applyNumberFormat="0" applyFill="0" applyBorder="0" applyAlignment="0" applyProtection="0"/>
    <xf numFmtId="0" fontId="190" fillId="0" borderId="19" applyNumberFormat="0" applyFill="0" applyBorder="0" applyAlignment="0" applyProtection="0"/>
    <xf numFmtId="0" fontId="191" fillId="0" borderId="79" applyBorder="0" applyProtection="0">
      <alignment horizontal="right"/>
    </xf>
    <xf numFmtId="240" fontId="61" fillId="0" borderId="19" applyFont="0" applyFill="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183" fontId="25" fillId="0" borderId="85">
      <protection locked="0"/>
    </xf>
    <xf numFmtId="183" fontId="25" fillId="0" borderId="85">
      <protection locked="0"/>
    </xf>
    <xf numFmtId="241" fontId="10" fillId="8" borderId="76"/>
    <xf numFmtId="242" fontId="192" fillId="0" borderId="94">
      <alignment horizontal="center"/>
    </xf>
    <xf numFmtId="0" fontId="193" fillId="0" borderId="19" applyNumberFormat="0" applyFill="0" applyBorder="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3" fontId="194" fillId="0" borderId="19">
      <alignment horizontal="center" vertical="center" textRotation="90" wrapText="1"/>
    </xf>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195" fillId="0" borderId="19" applyNumberFormat="0" applyFill="0" applyBorder="0" applyAlignment="0" applyProtection="0">
      <alignment vertical="top"/>
      <protection locked="0"/>
    </xf>
    <xf numFmtId="0" fontId="196" fillId="0" borderId="19" applyNumberFormat="0" applyFill="0" applyBorder="0" applyAlignment="0" applyProtection="0">
      <alignment vertical="top"/>
      <protection locked="0"/>
    </xf>
    <xf numFmtId="0" fontId="49" fillId="0" borderId="19" applyNumberFormat="0" applyFill="0" applyBorder="0" applyAlignment="0" applyProtection="0">
      <alignment vertical="top"/>
      <protection locked="0"/>
    </xf>
    <xf numFmtId="0" fontId="197" fillId="0" borderId="19" applyNumberFormat="0" applyFill="0" applyBorder="0" applyAlignment="0" applyProtection="0">
      <alignment vertical="top"/>
      <protection locked="0"/>
    </xf>
    <xf numFmtId="14" fontId="198" fillId="0" borderId="19"/>
    <xf numFmtId="14" fontId="25" fillId="0" borderId="19">
      <alignment vertical="center"/>
    </xf>
    <xf numFmtId="171" fontId="199" fillId="0" borderId="19" applyFont="0" applyFill="0" applyBorder="0" applyAlignment="0" applyProtection="0"/>
    <xf numFmtId="243" fontId="1"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0" fontId="2" fillId="0" borderId="19"/>
    <xf numFmtId="0" fontId="187" fillId="0" borderId="107" applyNumberFormat="0" applyFill="0" applyAlignment="0" applyProtection="0"/>
    <xf numFmtId="0" fontId="143" fillId="64" borderId="97" applyNumberFormat="0" applyAlignment="0" applyProtection="0"/>
    <xf numFmtId="0" fontId="151" fillId="0" borderId="19"/>
    <xf numFmtId="0" fontId="53" fillId="19" borderId="19" applyNumberFormat="0" applyBorder="0" applyAlignment="0" applyProtection="0"/>
    <xf numFmtId="0" fontId="96" fillId="20" borderId="19" applyNumberFormat="0" applyBorder="0" applyAlignment="0" applyProtection="0"/>
    <xf numFmtId="0" fontId="10" fillId="0" borderId="19"/>
    <xf numFmtId="0" fontId="201" fillId="0" borderId="19" applyNumberFormat="0" applyFill="0" applyBorder="0" applyAlignment="0" applyProtection="0"/>
    <xf numFmtId="0" fontId="87" fillId="0" borderId="19" applyNumberFormat="0" applyFill="0" applyBorder="0" applyAlignment="0" applyProtection="0"/>
    <xf numFmtId="0" fontId="17" fillId="63" borderId="96" applyNumberFormat="0" applyFont="0" applyAlignment="0" applyProtection="0"/>
    <xf numFmtId="0" fontId="133" fillId="62" borderId="19" applyNumberFormat="0" applyBorder="0" applyAlignment="0" applyProtection="0"/>
    <xf numFmtId="0" fontId="151" fillId="0" borderId="19"/>
    <xf numFmtId="0" fontId="151" fillId="0" borderId="19"/>
    <xf numFmtId="0" fontId="151" fillId="0" borderId="19"/>
    <xf numFmtId="0" fontId="151" fillId="0" borderId="19"/>
    <xf numFmtId="0" fontId="129" fillId="0" borderId="95" applyNumberFormat="0" applyFill="0" applyAlignment="0" applyProtection="0"/>
    <xf numFmtId="0" fontId="2" fillId="0" borderId="19"/>
    <xf numFmtId="0" fontId="202" fillId="50" borderId="87" applyNumberFormat="0" applyAlignment="0" applyProtection="0"/>
    <xf numFmtId="0" fontId="190" fillId="0" borderId="19" applyNumberFormat="0" applyFill="0" applyBorder="0" applyAlignment="0" applyProtection="0"/>
    <xf numFmtId="0" fontId="203" fillId="0" borderId="19" applyBorder="0">
      <alignment horizontal="center" vertical="center" wrapText="1"/>
    </xf>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183" fontId="77" fillId="52" borderId="85"/>
    <xf numFmtId="183" fontId="77" fillId="52" borderId="85"/>
    <xf numFmtId="4" fontId="18" fillId="9" borderId="76" applyBorder="0">
      <alignment horizontal="right"/>
    </xf>
    <xf numFmtId="4" fontId="18" fillId="9" borderId="76" applyBorder="0">
      <alignment horizontal="right"/>
    </xf>
    <xf numFmtId="4" fontId="18" fillId="9" borderId="76" applyBorder="0">
      <alignment horizontal="right"/>
    </xf>
    <xf numFmtId="49" fontId="205" fillId="0" borderId="19" applyBorder="0">
      <alignment vertical="center"/>
    </xf>
    <xf numFmtId="39" fontId="135" fillId="0" borderId="19">
      <alignment vertical="center"/>
    </xf>
    <xf numFmtId="39" fontId="135" fillId="0" borderId="19">
      <alignment vertical="center"/>
    </xf>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3" fontId="77" fillId="0" borderId="76" applyBorder="0">
      <alignment vertical="center"/>
    </xf>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34" fillId="0" borderId="19">
      <alignment horizontal="center" vertical="top" wrapText="1"/>
    </xf>
    <xf numFmtId="0" fontId="108" fillId="0" borderId="19">
      <alignment horizontal="centerContinuous" vertical="center" wrapText="1"/>
    </xf>
    <xf numFmtId="0" fontId="111" fillId="7" borderId="19" applyFill="0">
      <alignment wrapText="1"/>
    </xf>
    <xf numFmtId="166" fontId="19" fillId="7" borderId="76">
      <alignment wrapText="1"/>
    </xf>
    <xf numFmtId="166" fontId="19" fillId="7" borderId="76">
      <alignment wrapText="1"/>
    </xf>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244" fontId="47" fillId="0" borderId="19"/>
    <xf numFmtId="0" fontId="206" fillId="60" borderId="19" applyFill="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207" fillId="0" borderId="19">
      <alignment vertical="top"/>
    </xf>
    <xf numFmtId="0" fontId="1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200" fillId="0" borderId="19"/>
    <xf numFmtId="0" fontId="20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208" fillId="0" borderId="19"/>
    <xf numFmtId="0" fontId="2" fillId="0" borderId="19"/>
    <xf numFmtId="0" fontId="10" fillId="0" borderId="19"/>
    <xf numFmtId="0" fontId="10" fillId="0" borderId="19"/>
    <xf numFmtId="0" fontId="10" fillId="0" borderId="19"/>
    <xf numFmtId="0" fontId="10" fillId="0" borderId="19"/>
    <xf numFmtId="0" fontId="10" fillId="0" borderId="19"/>
    <xf numFmtId="0" fontId="1" fillId="0" borderId="19"/>
    <xf numFmtId="0" fontId="1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200" fillId="0" borderId="19"/>
    <xf numFmtId="0" fontId="200" fillId="0" borderId="19"/>
    <xf numFmtId="0" fontId="1"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 fillId="0" borderId="19"/>
    <xf numFmtId="0" fontId="1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10" fillId="0" borderId="19"/>
    <xf numFmtId="0" fontId="10" fillId="0" borderId="19"/>
    <xf numFmtId="0" fontId="17" fillId="0" borderId="19"/>
    <xf numFmtId="0" fontId="10" fillId="0" borderId="19"/>
    <xf numFmtId="0" fontId="10" fillId="0" borderId="19"/>
    <xf numFmtId="0" fontId="10" fillId="0" borderId="19"/>
    <xf numFmtId="0" fontId="10" fillId="0" borderId="19"/>
    <xf numFmtId="0" fontId="200" fillId="0" borderId="19"/>
    <xf numFmtId="0" fontId="200" fillId="0" borderId="19"/>
    <xf numFmtId="0" fontId="1"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209"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8"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 fillId="0" borderId="19"/>
    <xf numFmtId="0" fontId="1"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 fillId="0" borderId="19"/>
    <xf numFmtId="0" fontId="1" fillId="0" borderId="19"/>
    <xf numFmtId="0" fontId="1"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10" fillId="0" borderId="19"/>
    <xf numFmtId="0" fontId="10" fillId="0" borderId="19"/>
    <xf numFmtId="0" fontId="2"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2" fillId="0" borderId="19"/>
    <xf numFmtId="0" fontId="10" fillId="0" borderId="19"/>
    <xf numFmtId="0" fontId="10" fillId="0" borderId="19"/>
    <xf numFmtId="0" fontId="200" fillId="0" borderId="19"/>
    <xf numFmtId="0" fontId="10" fillId="0" borderId="19"/>
    <xf numFmtId="0" fontId="200" fillId="0" borderId="19"/>
    <xf numFmtId="0" fontId="200" fillId="0" borderId="19"/>
    <xf numFmtId="0" fontId="200" fillId="0" borderId="19"/>
    <xf numFmtId="0" fontId="200" fillId="0" borderId="19"/>
    <xf numFmtId="0" fontId="10" fillId="0" borderId="19"/>
    <xf numFmtId="0" fontId="200" fillId="0" borderId="19"/>
    <xf numFmtId="0" fontId="200" fillId="0" borderId="19"/>
    <xf numFmtId="0" fontId="10" fillId="0" borderId="19"/>
    <xf numFmtId="0" fontId="200" fillId="0" borderId="19"/>
    <xf numFmtId="0" fontId="200" fillId="0" borderId="19"/>
    <xf numFmtId="0" fontId="200" fillId="0" borderId="19"/>
    <xf numFmtId="0" fontId="2" fillId="0" borderId="19">
      <alignment horizontal="left"/>
    </xf>
    <xf numFmtId="0" fontId="200" fillId="0" borderId="19"/>
    <xf numFmtId="0" fontId="10" fillId="0" borderId="19"/>
    <xf numFmtId="0" fontId="1" fillId="0" borderId="19"/>
    <xf numFmtId="0" fontId="10" fillId="0" borderId="19"/>
    <xf numFmtId="0" fontId="20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210" fillId="0" borderId="19"/>
    <xf numFmtId="0" fontId="10" fillId="0" borderId="19"/>
    <xf numFmtId="0" fontId="200" fillId="0" borderId="19"/>
    <xf numFmtId="0" fontId="2" fillId="0" borderId="19"/>
    <xf numFmtId="0" fontId="200" fillId="0" borderId="19"/>
    <xf numFmtId="0" fontId="200" fillId="0" borderId="19"/>
    <xf numFmtId="0" fontId="200" fillId="0" borderId="19"/>
    <xf numFmtId="0" fontId="200" fillId="0" borderId="19"/>
    <xf numFmtId="0" fontId="10" fillId="0" borderId="19"/>
    <xf numFmtId="0" fontId="1" fillId="0" borderId="19"/>
    <xf numFmtId="0" fontId="10" fillId="0" borderId="19"/>
    <xf numFmtId="0" fontId="1" fillId="0" borderId="19"/>
    <xf numFmtId="0" fontId="10" fillId="0" borderId="19"/>
    <xf numFmtId="0" fontId="1" fillId="0" borderId="19"/>
    <xf numFmtId="0" fontId="10" fillId="0" borderId="19"/>
    <xf numFmtId="0" fontId="44"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2"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6" fillId="0" borderId="19"/>
    <xf numFmtId="0" fontId="16" fillId="0" borderId="19"/>
    <xf numFmtId="0" fontId="10" fillId="0" borderId="19"/>
    <xf numFmtId="0" fontId="16" fillId="0" borderId="19"/>
    <xf numFmtId="0" fontId="16" fillId="0" borderId="19"/>
    <xf numFmtId="0" fontId="16" fillId="0" borderId="19"/>
    <xf numFmtId="0" fontId="16" fillId="0" borderId="19"/>
    <xf numFmtId="0" fontId="1" fillId="0" borderId="19"/>
    <xf numFmtId="0" fontId="1" fillId="0" borderId="19"/>
    <xf numFmtId="0" fontId="1" fillId="0" borderId="19"/>
    <xf numFmtId="0" fontId="16" fillId="0" borderId="19"/>
    <xf numFmtId="0" fontId="16" fillId="0" borderId="19"/>
    <xf numFmtId="0" fontId="200" fillId="0" borderId="19"/>
    <xf numFmtId="0" fontId="200" fillId="0" borderId="19"/>
    <xf numFmtId="0" fontId="200" fillId="0" borderId="19"/>
    <xf numFmtId="0" fontId="1" fillId="0" borderId="19"/>
    <xf numFmtId="0" fontId="1" fillId="0" borderId="19"/>
    <xf numFmtId="0" fontId="1"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 fillId="0" borderId="19"/>
    <xf numFmtId="0" fontId="200" fillId="0" borderId="19"/>
    <xf numFmtId="0" fontId="1" fillId="0" borderId="19"/>
    <xf numFmtId="0" fontId="10"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0" fillId="0" borderId="19"/>
    <xf numFmtId="0" fontId="1" fillId="0" borderId="19"/>
    <xf numFmtId="0" fontId="10" fillId="0" borderId="19"/>
    <xf numFmtId="0" fontId="1" fillId="0" borderId="19"/>
    <xf numFmtId="0" fontId="10" fillId="0" borderId="19"/>
    <xf numFmtId="0" fontId="1" fillId="0" borderId="19"/>
    <xf numFmtId="0" fontId="10" fillId="0" borderId="19"/>
    <xf numFmtId="0" fontId="209" fillId="0" borderId="19"/>
    <xf numFmtId="0" fontId="10" fillId="0" borderId="19"/>
    <xf numFmtId="0" fontId="200" fillId="0" borderId="19"/>
    <xf numFmtId="0" fontId="10" fillId="0" borderId="19"/>
    <xf numFmtId="0" fontId="200" fillId="0" borderId="19"/>
    <xf numFmtId="0" fontId="10" fillId="0" borderId="19"/>
    <xf numFmtId="0" fontId="200" fillId="0" borderId="19"/>
    <xf numFmtId="0" fontId="10" fillId="0" borderId="19"/>
    <xf numFmtId="0" fontId="200" fillId="0" borderId="19"/>
    <xf numFmtId="0" fontId="10" fillId="0" borderId="19"/>
    <xf numFmtId="0" fontId="211" fillId="77" borderId="19" applyNumberFormat="0" applyBorder="0" applyAlignment="0">
      <alignment horizontal="left" vertical="center"/>
    </xf>
    <xf numFmtId="0" fontId="200" fillId="0" borderId="19"/>
    <xf numFmtId="0" fontId="26" fillId="0" borderId="19"/>
    <xf numFmtId="0" fontId="1" fillId="0" borderId="19"/>
    <xf numFmtId="0" fontId="200" fillId="0" borderId="19"/>
    <xf numFmtId="0" fontId="10" fillId="0" borderId="19"/>
    <xf numFmtId="0" fontId="200" fillId="0" borderId="19"/>
    <xf numFmtId="0" fontId="10" fillId="0" borderId="19"/>
    <xf numFmtId="0" fontId="200" fillId="0" borderId="19"/>
    <xf numFmtId="0" fontId="10" fillId="0" borderId="19"/>
    <xf numFmtId="0" fontId="200" fillId="0" borderId="19"/>
    <xf numFmtId="0" fontId="10" fillId="0" borderId="19"/>
    <xf numFmtId="0" fontId="200" fillId="0" borderId="19"/>
    <xf numFmtId="0" fontId="10" fillId="0" borderId="19"/>
    <xf numFmtId="0" fontId="10" fillId="0" borderId="19"/>
    <xf numFmtId="0" fontId="200" fillId="0" borderId="19"/>
    <xf numFmtId="0" fontId="10" fillId="0" borderId="19"/>
    <xf numFmtId="0" fontId="10" fillId="0" borderId="19"/>
    <xf numFmtId="0" fontId="200" fillId="0" borderId="19"/>
    <xf numFmtId="0" fontId="200" fillId="0" borderId="19"/>
    <xf numFmtId="0" fontId="200" fillId="0" borderId="19"/>
    <xf numFmtId="0" fontId="20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200" fillId="0" borderId="19"/>
    <xf numFmtId="0" fontId="200" fillId="0" borderId="19"/>
    <xf numFmtId="0" fontId="2" fillId="0" borderId="19"/>
    <xf numFmtId="0" fontId="10" fillId="0" borderId="19"/>
    <xf numFmtId="0" fontId="200" fillId="0" borderId="19"/>
    <xf numFmtId="0" fontId="10" fillId="0" borderId="19"/>
    <xf numFmtId="0" fontId="10" fillId="0" borderId="19"/>
    <xf numFmtId="0" fontId="200" fillId="0" borderId="19"/>
    <xf numFmtId="0" fontId="10" fillId="0" borderId="19"/>
    <xf numFmtId="0" fontId="211" fillId="77" borderId="19" applyNumberFormat="0" applyBorder="0" applyAlignment="0">
      <alignment horizontal="left" vertical="center"/>
    </xf>
    <xf numFmtId="0" fontId="200" fillId="0" borderId="19"/>
    <xf numFmtId="0" fontId="20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200" fillId="0" borderId="19"/>
    <xf numFmtId="0" fontId="10" fillId="0" borderId="19"/>
    <xf numFmtId="0" fontId="200" fillId="0" borderId="19"/>
    <xf numFmtId="0" fontId="10" fillId="0" borderId="19"/>
    <xf numFmtId="0" fontId="1" fillId="0" borderId="19"/>
    <xf numFmtId="0" fontId="10" fillId="0" borderId="19"/>
    <xf numFmtId="0" fontId="1" fillId="0" borderId="19"/>
    <xf numFmtId="0" fontId="10" fillId="0" borderId="19"/>
    <xf numFmtId="0" fontId="1" fillId="0" borderId="19"/>
    <xf numFmtId="0" fontId="200" fillId="0" borderId="19"/>
    <xf numFmtId="0" fontId="1" fillId="0" borderId="19"/>
    <xf numFmtId="0" fontId="1" fillId="0" borderId="19"/>
    <xf numFmtId="0" fontId="200" fillId="0" borderId="19"/>
    <xf numFmtId="0" fontId="211" fillId="77" borderId="19" applyNumberFormat="0" applyBorder="0" applyAlignment="0">
      <alignment horizontal="left" vertical="center"/>
    </xf>
    <xf numFmtId="0" fontId="200" fillId="0" borderId="19"/>
    <xf numFmtId="0" fontId="200" fillId="0" borderId="19"/>
    <xf numFmtId="0" fontId="1" fillId="0" borderId="19"/>
    <xf numFmtId="0" fontId="1" fillId="0" borderId="19"/>
    <xf numFmtId="0" fontId="1" fillId="0" borderId="19"/>
    <xf numFmtId="0" fontId="1" fillId="0" borderId="19"/>
    <xf numFmtId="0" fontId="1" fillId="0" borderId="19"/>
    <xf numFmtId="0" fontId="200" fillId="0" borderId="19"/>
    <xf numFmtId="0" fontId="200" fillId="0" borderId="19"/>
    <xf numFmtId="0" fontId="200" fillId="0" borderId="19"/>
    <xf numFmtId="0" fontId="20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 fillId="0" borderId="19"/>
    <xf numFmtId="0" fontId="1" fillId="0" borderId="19"/>
    <xf numFmtId="0" fontId="200" fillId="0" borderId="19"/>
    <xf numFmtId="0" fontId="200" fillId="0" borderId="19"/>
    <xf numFmtId="0" fontId="200" fillId="0" borderId="19"/>
    <xf numFmtId="0" fontId="10" fillId="0" borderId="19"/>
    <xf numFmtId="0" fontId="200" fillId="0" borderId="19"/>
    <xf numFmtId="0" fontId="200" fillId="0" borderId="19"/>
    <xf numFmtId="0" fontId="10" fillId="0" borderId="19"/>
    <xf numFmtId="0" fontId="22" fillId="0" borderId="19"/>
    <xf numFmtId="0" fontId="10" fillId="0" borderId="19"/>
    <xf numFmtId="0" fontId="200" fillId="0" borderId="19"/>
    <xf numFmtId="0" fontId="2"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 fillId="0" borderId="19"/>
    <xf numFmtId="0" fontId="10"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200" fillId="0" borderId="19"/>
    <xf numFmtId="0" fontId="16" fillId="0" borderId="19"/>
    <xf numFmtId="0" fontId="16" fillId="0" borderId="19"/>
    <xf numFmtId="0" fontId="200"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2"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208"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 fillId="0" borderId="19"/>
    <xf numFmtId="0" fontId="200" fillId="0" borderId="19"/>
    <xf numFmtId="0" fontId="1" fillId="0" borderId="19"/>
    <xf numFmtId="0" fontId="200" fillId="0" borderId="19"/>
    <xf numFmtId="0" fontId="1" fillId="0" borderId="19"/>
    <xf numFmtId="0" fontId="200" fillId="0" borderId="19"/>
    <xf numFmtId="0" fontId="1" fillId="0" borderId="19"/>
    <xf numFmtId="0" fontId="200" fillId="0" borderId="19"/>
    <xf numFmtId="0" fontId="2" fillId="0" borderId="19"/>
    <xf numFmtId="0" fontId="200" fillId="0" borderId="19"/>
    <xf numFmtId="0" fontId="10" fillId="0" borderId="19"/>
    <xf numFmtId="0" fontId="1" fillId="0" borderId="19"/>
    <xf numFmtId="0" fontId="1" fillId="0" borderId="19"/>
    <xf numFmtId="0" fontId="10" fillId="0" borderId="19"/>
    <xf numFmtId="0" fontId="1" fillId="0" borderId="19"/>
    <xf numFmtId="0" fontId="1" fillId="0" borderId="19"/>
    <xf numFmtId="0" fontId="200" fillId="0" borderId="19"/>
    <xf numFmtId="0" fontId="1" fillId="0" borderId="19"/>
    <xf numFmtId="0" fontId="1" fillId="0" borderId="19"/>
    <xf numFmtId="0" fontId="1" fillId="0" borderId="19"/>
    <xf numFmtId="0" fontId="1" fillId="0" borderId="19"/>
    <xf numFmtId="0" fontId="10" fillId="0" borderId="19"/>
    <xf numFmtId="0" fontId="200" fillId="0" borderId="19"/>
    <xf numFmtId="0" fontId="10" fillId="0" borderId="19"/>
    <xf numFmtId="0" fontId="200" fillId="0" borderId="19"/>
    <xf numFmtId="0" fontId="1" fillId="0" borderId="19"/>
    <xf numFmtId="0" fontId="200" fillId="0" borderId="19"/>
    <xf numFmtId="0" fontId="10" fillId="0" borderId="19"/>
    <xf numFmtId="0" fontId="200" fillId="0" borderId="19"/>
    <xf numFmtId="0" fontId="10" fillId="0" borderId="19"/>
    <xf numFmtId="0" fontId="200" fillId="0" borderId="19"/>
    <xf numFmtId="0" fontId="10" fillId="0" borderId="19"/>
    <xf numFmtId="0" fontId="200" fillId="0" borderId="19"/>
    <xf numFmtId="0" fontId="10" fillId="0" borderId="19"/>
    <xf numFmtId="0" fontId="200" fillId="0" borderId="19"/>
    <xf numFmtId="0" fontId="10" fillId="0" borderId="19"/>
    <xf numFmtId="0" fontId="10" fillId="0" borderId="19"/>
    <xf numFmtId="0" fontId="10" fillId="0" borderId="19"/>
    <xf numFmtId="49" fontId="18" fillId="77" borderId="19" applyBorder="0">
      <alignment vertical="top"/>
    </xf>
    <xf numFmtId="0" fontId="1" fillId="0" borderId="19"/>
    <xf numFmtId="0" fontId="1" fillId="0" borderId="19"/>
    <xf numFmtId="0" fontId="1" fillId="0" borderId="19"/>
    <xf numFmtId="0" fontId="1" fillId="0" borderId="19"/>
    <xf numFmtId="0" fontId="10" fillId="0" borderId="19"/>
    <xf numFmtId="0" fontId="10" fillId="0" borderId="19"/>
    <xf numFmtId="0" fontId="10" fillId="0" borderId="19"/>
    <xf numFmtId="0" fontId="10" fillId="0" borderId="19"/>
    <xf numFmtId="0" fontId="10" fillId="0" borderId="19"/>
    <xf numFmtId="0" fontId="200" fillId="0" borderId="19"/>
    <xf numFmtId="0" fontId="22" fillId="0" borderId="19"/>
    <xf numFmtId="0" fontId="10" fillId="0" borderId="19"/>
    <xf numFmtId="0" fontId="1" fillId="0" borderId="19"/>
    <xf numFmtId="0" fontId="1" fillId="0" borderId="19"/>
    <xf numFmtId="0" fontId="10" fillId="0" borderId="19"/>
    <xf numFmtId="0" fontId="2" fillId="0" borderId="19"/>
    <xf numFmtId="0" fontId="10" fillId="0" borderId="19"/>
    <xf numFmtId="0" fontId="1" fillId="0" borderId="19"/>
    <xf numFmtId="0" fontId="10" fillId="0" borderId="19"/>
    <xf numFmtId="0" fontId="10" fillId="0" borderId="19"/>
    <xf numFmtId="0" fontId="10" fillId="0" borderId="19"/>
    <xf numFmtId="0" fontId="10"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20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200" fillId="0" borderId="19"/>
    <xf numFmtId="0" fontId="10" fillId="0" borderId="19"/>
    <xf numFmtId="0" fontId="200" fillId="0" borderId="19"/>
    <xf numFmtId="0" fontId="10" fillId="0" borderId="19"/>
    <xf numFmtId="0" fontId="200" fillId="0" borderId="19"/>
    <xf numFmtId="0" fontId="10" fillId="0" borderId="19"/>
    <xf numFmtId="0" fontId="200" fillId="0" borderId="19"/>
    <xf numFmtId="0" fontId="10" fillId="0" borderId="19"/>
    <xf numFmtId="0" fontId="200" fillId="0" borderId="19"/>
    <xf numFmtId="0" fontId="10" fillId="0" borderId="19"/>
    <xf numFmtId="0" fontId="200" fillId="0" borderId="19"/>
    <xf numFmtId="0" fontId="10" fillId="0" borderId="19"/>
    <xf numFmtId="0" fontId="10" fillId="0" borderId="19"/>
    <xf numFmtId="0" fontId="200" fillId="0" borderId="19"/>
    <xf numFmtId="0" fontId="2" fillId="0" borderId="19"/>
    <xf numFmtId="0" fontId="10" fillId="0" borderId="19"/>
    <xf numFmtId="0" fontId="200" fillId="0" borderId="19"/>
    <xf numFmtId="0" fontId="10" fillId="0" borderId="19"/>
    <xf numFmtId="0" fontId="200" fillId="0" borderId="19"/>
    <xf numFmtId="0" fontId="10" fillId="0" borderId="19"/>
    <xf numFmtId="0" fontId="200" fillId="0" borderId="19"/>
    <xf numFmtId="0" fontId="10" fillId="0" borderId="19"/>
    <xf numFmtId="0" fontId="1" fillId="0" borderId="19"/>
    <xf numFmtId="0" fontId="10" fillId="0" borderId="19"/>
    <xf numFmtId="0" fontId="10" fillId="0" borderId="19"/>
    <xf numFmtId="0" fontId="1" fillId="0" borderId="19"/>
    <xf numFmtId="0" fontId="10" fillId="0" borderId="19"/>
    <xf numFmtId="0" fontId="2" fillId="0" borderId="19"/>
    <xf numFmtId="0" fontId="10" fillId="0" borderId="19"/>
    <xf numFmtId="0" fontId="2" fillId="0" borderId="19"/>
    <xf numFmtId="0" fontId="10" fillId="0" borderId="19"/>
    <xf numFmtId="0" fontId="10" fillId="0" borderId="19"/>
    <xf numFmtId="0" fontId="10" fillId="0" borderId="19"/>
    <xf numFmtId="0" fontId="44" fillId="0" borderId="19"/>
    <xf numFmtId="0" fontId="1" fillId="0" borderId="19"/>
    <xf numFmtId="0" fontId="1" fillId="0" borderId="19"/>
    <xf numFmtId="0" fontId="10" fillId="0" borderId="19"/>
    <xf numFmtId="0" fontId="10" fillId="0" borderId="19"/>
    <xf numFmtId="0" fontId="10" fillId="0" borderId="19"/>
    <xf numFmtId="0" fontId="10" fillId="0" borderId="19"/>
    <xf numFmtId="0" fontId="10" fillId="0" borderId="19"/>
    <xf numFmtId="0" fontId="16" fillId="0" borderId="19"/>
    <xf numFmtId="0" fontId="16"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10" fillId="0" borderId="19"/>
    <xf numFmtId="0" fontId="10" fillId="0" borderId="19"/>
    <xf numFmtId="0" fontId="10" fillId="0" borderId="19"/>
    <xf numFmtId="0" fontId="1" fillId="0" borderId="19"/>
    <xf numFmtId="0" fontId="1" fillId="0" borderId="19"/>
    <xf numFmtId="0" fontId="1" fillId="0" borderId="19"/>
    <xf numFmtId="0" fontId="1" fillId="0" borderId="19"/>
    <xf numFmtId="0" fontId="1" fillId="0" borderId="19"/>
    <xf numFmtId="0" fontId="2" fillId="0" borderId="19"/>
    <xf numFmtId="0" fontId="1" fillId="0" borderId="19"/>
    <xf numFmtId="0" fontId="1" fillId="0" borderId="19"/>
    <xf numFmtId="0" fontId="10"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7" fillId="0" borderId="19"/>
    <xf numFmtId="0" fontId="1" fillId="0" borderId="19"/>
    <xf numFmtId="0" fontId="1" fillId="0" borderId="19"/>
    <xf numFmtId="0" fontId="1" fillId="0" borderId="19"/>
    <xf numFmtId="0" fontId="10" fillId="0" borderId="19"/>
    <xf numFmtId="0" fontId="10" fillId="0" borderId="19"/>
    <xf numFmtId="0" fontId="10" fillId="0" borderId="19"/>
    <xf numFmtId="0" fontId="10" fillId="0" borderId="19"/>
    <xf numFmtId="0" fontId="10"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16" fillId="0" borderId="19"/>
    <xf numFmtId="0" fontId="16" fillId="0" borderId="19"/>
    <xf numFmtId="0" fontId="16" fillId="0" borderId="19"/>
    <xf numFmtId="0" fontId="2" fillId="0" borderId="19"/>
    <xf numFmtId="0" fontId="2" fillId="0" borderId="19"/>
    <xf numFmtId="0" fontId="2" fillId="0" borderId="19"/>
    <xf numFmtId="0" fontId="2" fillId="0" borderId="19"/>
    <xf numFmtId="0" fontId="2" fillId="0" borderId="19"/>
    <xf numFmtId="0" fontId="2" fillId="0" borderId="19"/>
    <xf numFmtId="0" fontId="16" fillId="0" borderId="19"/>
    <xf numFmtId="0" fontId="16" fillId="0" borderId="19"/>
    <xf numFmtId="0" fontId="200" fillId="0" borderId="19"/>
    <xf numFmtId="0" fontId="2"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10" fillId="0" borderId="19"/>
    <xf numFmtId="0" fontId="10" fillId="0" borderId="19"/>
    <xf numFmtId="0" fontId="10" fillId="0" borderId="19"/>
    <xf numFmtId="0" fontId="1" fillId="0" borderId="19"/>
    <xf numFmtId="0" fontId="1" fillId="0" borderId="19"/>
    <xf numFmtId="0" fontId="1" fillId="0" borderId="19"/>
    <xf numFmtId="0" fontId="1" fillId="0" borderId="19"/>
    <xf numFmtId="0" fontId="2" fillId="0" borderId="19"/>
    <xf numFmtId="0" fontId="1" fillId="0" borderId="19"/>
    <xf numFmtId="0" fontId="10" fillId="0" borderId="19"/>
    <xf numFmtId="0" fontId="10"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208" fillId="0" borderId="19"/>
    <xf numFmtId="0" fontId="210" fillId="0" borderId="19"/>
    <xf numFmtId="0" fontId="1" fillId="0" borderId="19"/>
    <xf numFmtId="0" fontId="1" fillId="0" borderId="19"/>
    <xf numFmtId="0" fontId="1" fillId="0" borderId="19"/>
    <xf numFmtId="0" fontId="10" fillId="0" borderId="19"/>
    <xf numFmtId="0" fontId="10" fillId="0" borderId="19"/>
    <xf numFmtId="0" fontId="10" fillId="0" borderId="19"/>
    <xf numFmtId="0" fontId="10" fillId="0" borderId="19"/>
    <xf numFmtId="0" fontId="2" fillId="0" borderId="19"/>
    <xf numFmtId="0" fontId="2" fillId="0" borderId="19"/>
    <xf numFmtId="0" fontId="2" fillId="0" borderId="19"/>
    <xf numFmtId="0" fontId="2" fillId="0" borderId="19"/>
    <xf numFmtId="0" fontId="16"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1" fillId="0" borderId="19"/>
    <xf numFmtId="0" fontId="1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 fillId="0" borderId="19"/>
    <xf numFmtId="0" fontId="10" fillId="0" borderId="19"/>
    <xf numFmtId="0" fontId="10" fillId="0" borderId="19"/>
    <xf numFmtId="0" fontId="10" fillId="0" borderId="19"/>
    <xf numFmtId="0" fontId="200" fillId="0" borderId="19"/>
    <xf numFmtId="0" fontId="200" fillId="0" borderId="19"/>
    <xf numFmtId="0" fontId="1"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2"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00" fillId="0" borderId="19"/>
    <xf numFmtId="0" fontId="200" fillId="0" borderId="19"/>
    <xf numFmtId="0" fontId="200" fillId="0" borderId="19"/>
    <xf numFmtId="0" fontId="200" fillId="0" borderId="19"/>
    <xf numFmtId="0" fontId="212"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200" fillId="0" borderId="19"/>
    <xf numFmtId="0" fontId="10" fillId="0" borderId="19"/>
    <xf numFmtId="0" fontId="10" fillId="0" borderId="19"/>
    <xf numFmtId="0" fontId="1" fillId="0" borderId="19"/>
    <xf numFmtId="0" fontId="200" fillId="0" borderId="19"/>
    <xf numFmtId="0" fontId="1"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2" fillId="0" borderId="19"/>
    <xf numFmtId="0" fontId="10" fillId="0" borderId="19"/>
    <xf numFmtId="0" fontId="1" fillId="0" borderId="19"/>
    <xf numFmtId="0" fontId="10" fillId="0" borderId="19"/>
    <xf numFmtId="0" fontId="10" fillId="0" borderId="19"/>
    <xf numFmtId="0" fontId="10" fillId="0" borderId="19"/>
    <xf numFmtId="0" fontId="1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67" fillId="0" borderId="19"/>
    <xf numFmtId="0" fontId="1" fillId="0" borderId="19"/>
    <xf numFmtId="0" fontId="1" fillId="0" borderId="19"/>
    <xf numFmtId="0" fontId="1" fillId="0" borderId="19"/>
    <xf numFmtId="0" fontId="1" fillId="0" borderId="19"/>
    <xf numFmtId="0" fontId="22" fillId="0" borderId="19"/>
    <xf numFmtId="0" fontId="22" fillId="0" borderId="19"/>
    <xf numFmtId="0" fontId="1"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200" fillId="0" borderId="19"/>
    <xf numFmtId="0" fontId="10" fillId="0" borderId="19"/>
    <xf numFmtId="0" fontId="10" fillId="0" borderId="19"/>
    <xf numFmtId="0" fontId="20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208"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213" fillId="0" borderId="19">
      <alignment vertical="top" wrapText="1"/>
    </xf>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10" fillId="0" borderId="19" applyFont="0" applyFill="0" applyBorder="0" applyProtection="0">
      <alignment horizontal="center" vertical="center" wrapText="1"/>
    </xf>
    <xf numFmtId="0" fontId="10" fillId="0" borderId="19" applyNumberFormat="0" applyFont="0" applyFill="0" applyBorder="0" applyProtection="0">
      <alignment horizontal="justify" vertical="center" wrapText="1"/>
    </xf>
    <xf numFmtId="167" fontId="214" fillId="9" borderId="108" applyNumberFormat="0" applyBorder="0" applyAlignment="0">
      <alignment vertical="center"/>
      <protection locked="0"/>
    </xf>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1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7"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7"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7"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20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7"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0" fillId="0" borderId="19" applyFont="0" applyFill="0" applyBorder="0" applyAlignment="0" applyProtection="0"/>
    <xf numFmtId="9" fontId="10" fillId="0" borderId="19" applyFont="0" applyFill="0" applyBorder="0" applyAlignment="0" applyProtection="0"/>
    <xf numFmtId="9" fontId="17" fillId="0" borderId="19" applyFont="0" applyFill="0" applyBorder="0" applyAlignment="0" applyProtection="0"/>
    <xf numFmtId="9" fontId="2" fillId="0" borderId="19" applyFont="0" applyFill="0" applyBorder="0" applyAlignment="0" applyProtection="0"/>
    <xf numFmtId="9" fontId="1" fillId="0" borderId="19" applyFont="0" applyFill="0" applyBorder="0" applyAlignment="0" applyProtection="0"/>
    <xf numFmtId="9" fontId="10" fillId="0" borderId="19" applyFont="0" applyFill="0" applyBorder="0" applyAlignment="0" applyProtection="0"/>
    <xf numFmtId="9" fontId="1" fillId="0" borderId="19" applyFont="0" applyFill="0" applyBorder="0" applyAlignment="0" applyProtection="0"/>
    <xf numFmtId="9" fontId="10" fillId="0" borderId="19" applyFont="0" applyFill="0" applyBorder="0" applyAlignment="0" applyProtection="0"/>
    <xf numFmtId="9" fontId="2"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0"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208"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20"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17" fillId="64" borderId="19" applyNumberFormat="0" applyBorder="0" applyAlignment="0" applyProtection="0"/>
    <xf numFmtId="174" fontId="22" fillId="0" borderId="19">
      <alignment vertical="top"/>
    </xf>
    <xf numFmtId="0" fontId="20"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17" fillId="48" borderId="19" applyNumberFormat="0" applyBorder="0" applyAlignment="0" applyProtection="0"/>
    <xf numFmtId="0" fontId="17" fillId="24" borderId="19" applyNumberFormat="0" applyBorder="0" applyAlignment="0" applyProtection="0"/>
    <xf numFmtId="0" fontId="17" fillId="23" borderId="19" applyNumberFormat="0" applyBorder="0" applyAlignment="0" applyProtection="0"/>
    <xf numFmtId="0" fontId="215" fillId="30" borderId="19" applyNumberFormat="0" applyBorder="0" applyAlignment="0" applyProtection="0"/>
    <xf numFmtId="0" fontId="215" fillId="25" borderId="19" applyNumberFormat="0" applyBorder="0" applyAlignment="0" applyProtection="0"/>
    <xf numFmtId="0" fontId="215" fillId="62" borderId="19" applyNumberFormat="0" applyBorder="0" applyAlignment="0" applyProtection="0"/>
    <xf numFmtId="0" fontId="215" fillId="48" borderId="19" applyNumberFormat="0" applyBorder="0" applyAlignment="0" applyProtection="0"/>
    <xf numFmtId="0" fontId="215" fillId="30" borderId="19" applyNumberFormat="0" applyBorder="0" applyAlignment="0" applyProtection="0"/>
    <xf numFmtId="0" fontId="215" fillId="23" borderId="19" applyNumberFormat="0" applyBorder="0" applyAlignment="0" applyProtection="0"/>
    <xf numFmtId="0" fontId="44" fillId="0" borderId="19" applyNumberFormat="0" applyFont="0" applyFill="0" applyBorder="0" applyAlignment="0" applyProtection="0">
      <alignment vertical="top"/>
    </xf>
    <xf numFmtId="0" fontId="17" fillId="23" borderId="19" applyNumberFormat="0" applyBorder="0" applyAlignment="0" applyProtection="0"/>
    <xf numFmtId="0" fontId="44" fillId="0" borderId="19" applyNumberFormat="0" applyFont="0" applyFill="0" applyBorder="0" applyAlignment="0" applyProtection="0">
      <alignment vertical="top"/>
    </xf>
    <xf numFmtId="0" fontId="17" fillId="63" borderId="19" applyNumberFormat="0" applyBorder="0" applyAlignment="0" applyProtection="0"/>
    <xf numFmtId="0" fontId="44" fillId="0" borderId="19" applyNumberFormat="0" applyFont="0" applyFill="0" applyBorder="0" applyAlignment="0" applyProtection="0">
      <alignment vertical="top"/>
    </xf>
    <xf numFmtId="0" fontId="17" fillId="64" borderId="19" applyNumberFormat="0" applyBorder="0" applyAlignment="0" applyProtection="0"/>
    <xf numFmtId="0" fontId="10" fillId="0" borderId="19"/>
    <xf numFmtId="0" fontId="17" fillId="22" borderId="19" applyNumberFormat="0" applyBorder="0" applyAlignment="0" applyProtection="0"/>
    <xf numFmtId="0" fontId="17" fillId="23" borderId="19" applyNumberFormat="0" applyBorder="0" applyAlignment="0" applyProtection="0"/>
    <xf numFmtId="0" fontId="17" fillId="48" borderId="19" applyNumberFormat="0" applyBorder="0" applyAlignment="0" applyProtection="0"/>
    <xf numFmtId="0" fontId="17" fillId="25" borderId="19" applyNumberFormat="0" applyBorder="0" applyAlignment="0" applyProtection="0"/>
    <xf numFmtId="0" fontId="17" fillId="62" borderId="19" applyNumberFormat="0" applyBorder="0" applyAlignment="0" applyProtection="0"/>
    <xf numFmtId="0" fontId="14" fillId="6" borderId="18" applyFill="0" applyBorder="0">
      <alignment horizontal="center" vertical="center" wrapText="1"/>
    </xf>
    <xf numFmtId="0" fontId="8" fillId="0" borderId="42" applyFill="0" applyBorder="0" applyProtection="0">
      <alignment horizontal="right" vertical="center" shrinkToFit="1"/>
    </xf>
    <xf numFmtId="0" fontId="8" fillId="0" borderId="42" applyFill="0" applyBorder="0" applyProtection="0">
      <alignment horizontal="right" vertical="center" shrinkToFit="1"/>
    </xf>
    <xf numFmtId="0" fontId="8" fillId="0" borderId="42" applyFill="0" applyBorder="0" applyProtection="0">
      <alignment horizontal="right" vertical="center" shrinkToFit="1"/>
    </xf>
    <xf numFmtId="0" fontId="11" fillId="90" borderId="42" applyFill="0" applyBorder="0">
      <alignment vertical="center" shrinkToFit="1"/>
    </xf>
    <xf numFmtId="0" fontId="11" fillId="90" borderId="42" applyFill="0" applyBorder="0">
      <alignment vertical="center" shrinkToFit="1"/>
    </xf>
    <xf numFmtId="0" fontId="11" fillId="90" borderId="42" applyFill="0" applyBorder="0">
      <alignment vertical="center" shrinkToFit="1"/>
    </xf>
    <xf numFmtId="0" fontId="10" fillId="0" borderId="19">
      <alignment vertical="justify"/>
    </xf>
    <xf numFmtId="0" fontId="10" fillId="60" borderId="76" applyNumberFormat="0" applyAlignment="0">
      <alignment horizontal="left"/>
    </xf>
    <xf numFmtId="0" fontId="10" fillId="60" borderId="76" applyNumberFormat="0" applyAlignment="0">
      <alignment horizontal="left"/>
    </xf>
    <xf numFmtId="49" fontId="216" fillId="0" borderId="19"/>
    <xf numFmtId="49" fontId="217" fillId="0" borderId="19">
      <alignment vertical="top"/>
    </xf>
    <xf numFmtId="3" fontId="218" fillId="0" borderId="19"/>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49" fontId="111" fillId="0" borderId="19">
      <alignment horizontal="center"/>
    </xf>
    <xf numFmtId="245" fontId="192" fillId="0" borderId="19"/>
    <xf numFmtId="245" fontId="192" fillId="0" borderId="19"/>
    <xf numFmtId="245" fontId="192" fillId="0" borderId="19"/>
    <xf numFmtId="245" fontId="192" fillId="0" borderId="19"/>
    <xf numFmtId="245" fontId="192" fillId="0" borderId="19"/>
    <xf numFmtId="245" fontId="192" fillId="0" borderId="19"/>
    <xf numFmtId="245" fontId="192" fillId="0" borderId="19"/>
    <xf numFmtId="245" fontId="192" fillId="0" borderId="19"/>
    <xf numFmtId="245" fontId="192" fillId="0" borderId="19"/>
    <xf numFmtId="245" fontId="192" fillId="0" borderId="19"/>
    <xf numFmtId="245" fontId="192" fillId="0" borderId="19"/>
    <xf numFmtId="39" fontId="135" fillId="0" borderId="19">
      <alignment vertical="center"/>
    </xf>
    <xf numFmtId="246" fontId="10" fillId="0" borderId="19" applyFont="0" applyFill="0" applyBorder="0" applyAlignment="0" applyProtection="0"/>
    <xf numFmtId="3" fontId="219" fillId="0" borderId="77" applyFont="0" applyBorder="0">
      <alignment horizontal="right"/>
      <protection locked="0"/>
    </xf>
    <xf numFmtId="192" fontId="10" fillId="0" borderId="19" applyFont="0" applyFill="0" applyBorder="0" applyAlignment="0" applyProtection="0"/>
    <xf numFmtId="192" fontId="200" fillId="0" borderId="19" applyFont="0" applyFill="0" applyBorder="0" applyAlignment="0" applyProtection="0"/>
    <xf numFmtId="192" fontId="17" fillId="0" borderId="19" applyFont="0" applyFill="0" applyBorder="0" applyAlignment="0" applyProtection="0"/>
    <xf numFmtId="192" fontId="17" fillId="0" borderId="19" applyFont="0" applyFill="0" applyBorder="0" applyAlignment="0" applyProtection="0"/>
    <xf numFmtId="192" fontId="17" fillId="0" borderId="19" applyFont="0" applyFill="0" applyBorder="0" applyAlignment="0" applyProtection="0"/>
    <xf numFmtId="192" fontId="17" fillId="0" borderId="19" applyFont="0" applyFill="0" applyBorder="0" applyAlignment="0" applyProtection="0"/>
    <xf numFmtId="192" fontId="17" fillId="0" borderId="19" applyFont="0" applyFill="0" applyBorder="0" applyAlignment="0" applyProtection="0"/>
    <xf numFmtId="192" fontId="208" fillId="0" borderId="19" applyFont="0" applyFill="0" applyBorder="0" applyAlignment="0" applyProtection="0"/>
    <xf numFmtId="192" fontId="208" fillId="0" borderId="19" applyFont="0" applyFill="0" applyBorder="0" applyAlignment="0" applyProtection="0"/>
    <xf numFmtId="192" fontId="208"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 fillId="0" borderId="19" applyFont="0" applyFill="0" applyBorder="0" applyAlignment="0" applyProtection="0"/>
    <xf numFmtId="192" fontId="1" fillId="0" borderId="19" applyFont="0" applyFill="0" applyBorder="0" applyAlignment="0" applyProtection="0"/>
    <xf numFmtId="192" fontId="10" fillId="0" borderId="19" applyFont="0" applyFill="0" applyBorder="0" applyAlignment="0" applyProtection="0"/>
    <xf numFmtId="192" fontId="17" fillId="0" borderId="19" applyFont="0" applyFill="0" applyBorder="0" applyAlignment="0" applyProtection="0"/>
    <xf numFmtId="192" fontId="1" fillId="0" borderId="19" applyFont="0" applyFill="0" applyBorder="0" applyAlignment="0" applyProtection="0"/>
    <xf numFmtId="192" fontId="1" fillId="0" borderId="19" applyFont="0" applyFill="0" applyBorder="0" applyAlignment="0" applyProtection="0"/>
    <xf numFmtId="192" fontId="1" fillId="0" borderId="19" applyFont="0" applyFill="0" applyBorder="0" applyAlignment="0" applyProtection="0"/>
    <xf numFmtId="192" fontId="1" fillId="0" borderId="19" applyFont="0" applyFill="0" applyBorder="0" applyAlignment="0" applyProtection="0"/>
    <xf numFmtId="192" fontId="2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7" fillId="0" borderId="19" applyFont="0" applyFill="0" applyBorder="0" applyAlignment="0" applyProtection="0"/>
    <xf numFmtId="192" fontId="1"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7"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7" fillId="0" borderId="19" applyFont="0" applyFill="0" applyBorder="0" applyAlignment="0" applyProtection="0"/>
    <xf numFmtId="192" fontId="10" fillId="0" borderId="19" applyFont="0" applyFill="0" applyBorder="0" applyAlignment="0" applyProtection="0"/>
    <xf numFmtId="192" fontId="17" fillId="0" borderId="19" applyFont="0" applyFill="0" applyBorder="0" applyAlignment="0" applyProtection="0"/>
    <xf numFmtId="192" fontId="10" fillId="0" borderId="19" applyFont="0" applyFill="0" applyBorder="0" applyAlignment="0" applyProtection="0"/>
    <xf numFmtId="192" fontId="1"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7" fillId="0" borderId="19" applyFont="0" applyFill="0" applyBorder="0" applyAlignment="0" applyProtection="0"/>
    <xf numFmtId="192" fontId="10" fillId="0" borderId="19" applyFont="0" applyFill="0" applyBorder="0" applyAlignment="0" applyProtection="0"/>
    <xf numFmtId="192" fontId="1" fillId="0" borderId="19" applyFont="0" applyFill="0" applyBorder="0" applyAlignment="0" applyProtection="0"/>
    <xf numFmtId="192" fontId="1" fillId="0" borderId="19" applyFont="0" applyFill="0" applyBorder="0" applyAlignment="0" applyProtection="0"/>
    <xf numFmtId="192" fontId="1" fillId="0" borderId="19" applyFont="0" applyFill="0" applyBorder="0" applyAlignment="0" applyProtection="0"/>
    <xf numFmtId="192" fontId="10" fillId="0" borderId="19" applyFont="0" applyFill="0" applyBorder="0" applyAlignment="0" applyProtection="0"/>
    <xf numFmtId="192" fontId="1" fillId="0" borderId="19" applyFont="0" applyFill="0" applyBorder="0" applyAlignment="0" applyProtection="0"/>
    <xf numFmtId="192" fontId="1" fillId="0" borderId="19" applyFont="0" applyFill="0" applyBorder="0" applyAlignment="0" applyProtection="0"/>
    <xf numFmtId="192" fontId="208" fillId="0" borderId="19" applyFont="0" applyFill="0" applyBorder="0" applyAlignment="0" applyProtection="0"/>
    <xf numFmtId="192" fontId="45" fillId="0" borderId="19" applyFont="0" applyFill="0" applyBorder="0" applyAlignment="0" applyProtection="0"/>
    <xf numFmtId="192" fontId="1" fillId="0" borderId="19" applyFont="0" applyFill="0" applyBorder="0" applyAlignment="0" applyProtection="0"/>
    <xf numFmtId="192" fontId="1" fillId="0" borderId="19" applyFont="0" applyFill="0" applyBorder="0" applyAlignment="0" applyProtection="0"/>
    <xf numFmtId="192" fontId="1" fillId="0" borderId="19" applyFont="0" applyFill="0" applyBorder="0" applyAlignment="0" applyProtection="0"/>
    <xf numFmtId="192" fontId="1" fillId="0" borderId="19" applyFont="0" applyFill="0" applyBorder="0" applyAlignment="0" applyProtection="0"/>
    <xf numFmtId="192" fontId="1" fillId="0" borderId="19" applyFont="0" applyFill="0" applyBorder="0" applyAlignment="0" applyProtection="0"/>
    <xf numFmtId="192" fontId="1" fillId="0" borderId="19" applyFont="0" applyFill="0" applyBorder="0" applyAlignment="0" applyProtection="0"/>
    <xf numFmtId="192" fontId="10" fillId="0" borderId="19" applyFont="0" applyFill="0" applyBorder="0" applyAlignment="0" applyProtection="0"/>
    <xf numFmtId="164" fontId="2" fillId="0" borderId="19" applyFont="0" applyFill="0" applyBorder="0" applyAlignment="0" applyProtection="0"/>
    <xf numFmtId="192" fontId="210" fillId="0" borderId="19" applyFont="0" applyFill="0" applyBorder="0" applyAlignment="0" applyProtection="0"/>
    <xf numFmtId="192" fontId="1" fillId="0" borderId="19" applyFont="0" applyFill="0" applyBorder="0" applyAlignment="0" applyProtection="0"/>
    <xf numFmtId="192" fontId="17" fillId="0" borderId="19" applyFont="0" applyFill="0" applyBorder="0" applyAlignment="0" applyProtection="0"/>
    <xf numFmtId="192" fontId="1" fillId="0" borderId="19" applyFont="0" applyFill="0" applyBorder="0" applyAlignment="0" applyProtection="0"/>
    <xf numFmtId="207" fontId="2" fillId="0" borderId="19" applyFont="0" applyFill="0" applyBorder="0" applyAlignment="0" applyProtection="0"/>
    <xf numFmtId="192" fontId="208" fillId="0" borderId="19" applyFont="0" applyFill="0" applyBorder="0" applyAlignment="0" applyProtection="0"/>
    <xf numFmtId="192" fontId="26" fillId="0" borderId="19" applyFont="0" applyFill="0" applyBorder="0" applyAlignment="0" applyProtection="0"/>
    <xf numFmtId="192" fontId="1" fillId="0" borderId="19" applyFont="0" applyFill="0" applyBorder="0" applyAlignment="0" applyProtection="0"/>
    <xf numFmtId="192" fontId="1" fillId="0" borderId="19" applyFont="0" applyFill="0" applyBorder="0" applyAlignment="0" applyProtection="0"/>
    <xf numFmtId="192" fontId="16"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4" fontId="18" fillId="7" borderId="19" applyBorder="0">
      <alignment horizontal="right"/>
    </xf>
    <xf numFmtId="4" fontId="18" fillId="7" borderId="19" applyBorder="0">
      <alignment horizontal="right"/>
    </xf>
    <xf numFmtId="4" fontId="18" fillId="7" borderId="19" applyBorder="0">
      <alignment horizontal="right"/>
    </xf>
    <xf numFmtId="4" fontId="18" fillId="59" borderId="78" applyBorder="0">
      <alignment horizontal="right"/>
    </xf>
    <xf numFmtId="4" fontId="18" fillId="7" borderId="78" applyBorder="0">
      <alignment horizontal="right"/>
    </xf>
    <xf numFmtId="4" fontId="18" fillId="7" borderId="78" applyBorder="0">
      <alignment horizontal="right"/>
    </xf>
    <xf numFmtId="4" fontId="18" fillId="7" borderId="76" applyFont="0" applyBorder="0">
      <alignment horizontal="right"/>
    </xf>
    <xf numFmtId="4" fontId="18" fillId="7" borderId="76" applyFont="0" applyBorder="0">
      <alignment horizontal="right"/>
    </xf>
    <xf numFmtId="4" fontId="18" fillId="7" borderId="76" applyFont="0" applyBorder="0">
      <alignment horizontal="right"/>
    </xf>
    <xf numFmtId="247" fontId="220" fillId="91" borderId="66">
      <alignment vertical="center"/>
    </xf>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170" fontId="10" fillId="0" borderId="76" applyFont="0" applyFill="0" applyBorder="0" applyProtection="0">
      <alignment horizontal="center" vertical="center"/>
    </xf>
    <xf numFmtId="171" fontId="27" fillId="0" borderId="19">
      <protection locked="0"/>
    </xf>
    <xf numFmtId="0" fontId="25" fillId="0" borderId="76" applyBorder="0">
      <alignment horizontal="center" vertical="center" wrapText="1"/>
    </xf>
    <xf numFmtId="49" fontId="221" fillId="0" borderId="76" applyNumberFormat="0" applyFill="0" applyAlignment="0" applyProtection="0"/>
    <xf numFmtId="49" fontId="221" fillId="0" borderId="76" applyNumberFormat="0" applyFill="0" applyAlignment="0" applyProtection="0"/>
    <xf numFmtId="49" fontId="221" fillId="0" borderId="76" applyNumberFormat="0" applyFill="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87" fillId="0" borderId="106" applyNumberFormat="0" applyFill="0" applyAlignment="0" applyProtection="0"/>
    <xf numFmtId="0" fontId="151" fillId="0" borderId="19"/>
    <xf numFmtId="0" fontId="53" fillId="19" borderId="19" applyNumberFormat="0" applyBorder="0" applyAlignment="0" applyProtection="0"/>
    <xf numFmtId="0" fontId="96" fillId="20" borderId="19" applyNumberFormat="0" applyBorder="0" applyAlignment="0" applyProtection="0"/>
    <xf numFmtId="0" fontId="187" fillId="0" borderId="106" applyNumberFormat="0" applyFill="0" applyAlignment="0" applyProtection="0"/>
    <xf numFmtId="0" fontId="87" fillId="0" borderId="19" applyNumberFormat="0" applyFill="0" applyBorder="0" applyAlignment="0" applyProtection="0"/>
    <xf numFmtId="0" fontId="10" fillId="63" borderId="96" applyNumberFormat="0" applyFont="0" applyAlignment="0" applyProtection="0"/>
    <xf numFmtId="0" fontId="2" fillId="63" borderId="96" applyNumberFormat="0" applyFont="0" applyAlignment="0" applyProtection="0"/>
    <xf numFmtId="0" fontId="17" fillId="63" borderId="96" applyNumberFormat="0" applyFont="0" applyAlignment="0" applyProtection="0"/>
    <xf numFmtId="0" fontId="10" fillId="63" borderId="96" applyNumberFormat="0" applyFont="0" applyAlignment="0" applyProtection="0"/>
    <xf numFmtId="0" fontId="133" fillId="62" borderId="19" applyNumberFormat="0" applyBorder="0" applyAlignment="0" applyProtection="0"/>
    <xf numFmtId="0" fontId="53" fillId="19" borderId="19" applyNumberFormat="0" applyBorder="0" applyAlignment="0" applyProtection="0"/>
    <xf numFmtId="0" fontId="103" fillId="0" borderId="90" applyNumberFormat="0" applyFill="0" applyAlignment="0" applyProtection="0"/>
    <xf numFmtId="0" fontId="133" fillId="62" borderId="19" applyNumberFormat="0" applyBorder="0" applyAlignment="0" applyProtection="0"/>
    <xf numFmtId="0" fontId="42" fillId="31" borderId="19" applyNumberFormat="0" applyBorder="0" applyAlignment="0" applyProtection="0"/>
    <xf numFmtId="0" fontId="17" fillId="0" borderId="19"/>
    <xf numFmtId="0" fontId="17" fillId="18" borderId="19" applyNumberFormat="0" applyBorder="0" applyAlignment="0" applyProtection="0"/>
    <xf numFmtId="0" fontId="17" fillId="0" borderId="19"/>
    <xf numFmtId="0" fontId="17" fillId="0" borderId="19"/>
    <xf numFmtId="0" fontId="87" fillId="0" borderId="19" applyNumberFormat="0" applyFill="0" applyBorder="0" applyAlignment="0" applyProtection="0"/>
    <xf numFmtId="0" fontId="17" fillId="0" borderId="19"/>
    <xf numFmtId="0" fontId="42" fillId="31" borderId="19" applyNumberFormat="0" applyBorder="0" applyAlignment="0" applyProtection="0"/>
    <xf numFmtId="0" fontId="129" fillId="0" borderId="95" applyNumberFormat="0" applyFill="0" applyAlignment="0" applyProtection="0"/>
    <xf numFmtId="0" fontId="185" fillId="0" borderId="19" applyNumberFormat="0" applyFill="0" applyBorder="0" applyAlignment="0" applyProtection="0"/>
    <xf numFmtId="0" fontId="69" fillId="50" borderId="87" applyNumberFormat="0" applyAlignment="0" applyProtection="0"/>
    <xf numFmtId="0" fontId="87" fillId="0" borderId="19" applyNumberFormat="0" applyFill="0" applyBorder="0" applyAlignment="0" applyProtection="0"/>
    <xf numFmtId="0" fontId="190" fillId="0" borderId="19" applyNumberFormat="0" applyFill="0" applyBorder="0" applyAlignment="0" applyProtection="0"/>
    <xf numFmtId="0" fontId="2" fillId="0" borderId="19"/>
    <xf numFmtId="0" fontId="10" fillId="0" borderId="19"/>
    <xf numFmtId="0" fontId="222" fillId="0" borderId="19" applyNumberFormat="0" applyFill="0" applyBorder="0" applyAlignment="0" applyProtection="0"/>
    <xf numFmtId="192" fontId="17" fillId="0" borderId="19" applyFont="0" applyFill="0" applyBorder="0" applyAlignment="0" applyProtection="0"/>
    <xf numFmtId="0" fontId="17" fillId="0" borderId="19"/>
    <xf numFmtId="192" fontId="17" fillId="0" borderId="19" applyFont="0" applyFill="0" applyBorder="0" applyAlignment="0" applyProtection="0"/>
    <xf numFmtId="0" fontId="129" fillId="0" borderId="95" applyNumberFormat="0" applyFill="0" applyAlignment="0" applyProtection="0"/>
    <xf numFmtId="0" fontId="69" fillId="50" borderId="87" applyNumberFormat="0" applyAlignment="0" applyProtection="0"/>
    <xf numFmtId="0" fontId="2" fillId="0" borderId="19"/>
    <xf numFmtId="0" fontId="190" fillId="0" borderId="19" applyNumberFormat="0" applyFill="0" applyBorder="0" applyAlignment="0" applyProtection="0"/>
    <xf numFmtId="0" fontId="17" fillId="0" borderId="19"/>
  </cellStyleXfs>
  <cellXfs count="148">
    <xf numFmtId="0" fontId="0" fillId="0" borderId="0" xfId="0"/>
    <xf numFmtId="0" fontId="4" fillId="0" borderId="14" xfId="0" applyFont="1" applyBorder="1" applyAlignment="1">
      <alignment horizontal="left" vertical="center" wrapText="1"/>
    </xf>
    <xf numFmtId="0" fontId="4" fillId="0" borderId="51" xfId="0" applyFont="1" applyBorder="1" applyAlignment="1">
      <alignment horizontal="left" vertical="center" wrapText="1"/>
    </xf>
    <xf numFmtId="0" fontId="4" fillId="0" borderId="52" xfId="0" applyFont="1" applyBorder="1" applyAlignment="1">
      <alignment horizontal="left" vertical="center" wrapText="1"/>
    </xf>
    <xf numFmtId="0" fontId="4" fillId="0" borderId="43" xfId="0" applyFont="1" applyBorder="1" applyAlignment="1">
      <alignment horizontal="left" vertical="center" wrapText="1"/>
    </xf>
    <xf numFmtId="0" fontId="4" fillId="0" borderId="53" xfId="0" applyFont="1" applyBorder="1" applyAlignment="1">
      <alignment horizontal="left" vertical="center" wrapText="1"/>
    </xf>
    <xf numFmtId="0" fontId="4" fillId="0" borderId="41" xfId="0" applyFont="1" applyBorder="1" applyAlignment="1">
      <alignment horizontal="center" vertical="center" wrapText="1"/>
    </xf>
    <xf numFmtId="0" fontId="4" fillId="0" borderId="18" xfId="0" applyFont="1" applyBorder="1" applyAlignment="1">
      <alignment horizontal="left" vertical="center" wrapText="1"/>
    </xf>
    <xf numFmtId="0" fontId="4" fillId="0" borderId="15"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0" xfId="0" applyFont="1" applyAlignment="1">
      <alignment vertical="center" wrapText="1"/>
    </xf>
    <xf numFmtId="0" fontId="4" fillId="0" borderId="1"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41" xfId="0" applyFont="1" applyBorder="1" applyAlignment="1">
      <alignment horizontal="left" vertical="center" wrapText="1"/>
    </xf>
    <xf numFmtId="0" fontId="4" fillId="0" borderId="42" xfId="0" applyFont="1" applyBorder="1" applyAlignment="1">
      <alignment horizontal="left" vertical="center" wrapText="1"/>
    </xf>
    <xf numFmtId="0" fontId="4" fillId="0" borderId="29" xfId="0" applyFont="1" applyBorder="1" applyAlignment="1">
      <alignment horizontal="left" vertical="center" wrapText="1"/>
    </xf>
    <xf numFmtId="0" fontId="4" fillId="0" borderId="19" xfId="0" applyFont="1" applyBorder="1" applyAlignment="1">
      <alignment vertical="center" wrapText="1"/>
    </xf>
    <xf numFmtId="0" fontId="4" fillId="0" borderId="30" xfId="0" applyFont="1" applyBorder="1" applyAlignment="1">
      <alignment horizontal="left" vertical="center" wrapText="1"/>
    </xf>
    <xf numFmtId="0" fontId="4" fillId="0" borderId="7" xfId="0" applyFont="1" applyBorder="1" applyAlignment="1">
      <alignment vertical="center" wrapText="1"/>
    </xf>
    <xf numFmtId="0" fontId="4" fillId="0" borderId="20"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32" xfId="0" applyFont="1" applyBorder="1" applyAlignment="1">
      <alignment horizontal="left" vertical="center" wrapText="1"/>
    </xf>
    <xf numFmtId="0" fontId="4" fillId="0" borderId="14" xfId="0" applyFont="1" applyBorder="1" applyAlignment="1">
      <alignment horizontal="center" vertical="center" wrapText="1"/>
    </xf>
    <xf numFmtId="0" fontId="4" fillId="0" borderId="57" xfId="0" applyFont="1" applyBorder="1" applyAlignment="1">
      <alignment horizontal="left" vertical="center" wrapText="1"/>
    </xf>
    <xf numFmtId="0" fontId="4" fillId="0" borderId="48" xfId="0" applyFont="1" applyBorder="1" applyAlignment="1">
      <alignment horizontal="left" vertical="center" wrapText="1"/>
    </xf>
    <xf numFmtId="0" fontId="4" fillId="0" borderId="11" xfId="0" applyFont="1" applyBorder="1" applyAlignment="1">
      <alignment horizontal="center" vertical="center" wrapText="1"/>
    </xf>
    <xf numFmtId="0" fontId="4" fillId="0" borderId="41" xfId="0" applyFont="1" applyBorder="1" applyAlignment="1">
      <alignment horizontal="justify" vertical="center" wrapText="1"/>
    </xf>
    <xf numFmtId="0" fontId="7" fillId="0" borderId="22" xfId="0" applyFont="1" applyBorder="1" applyAlignment="1">
      <alignment horizontal="center" vertical="center" wrapText="1"/>
    </xf>
    <xf numFmtId="0" fontId="4" fillId="0" borderId="28"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0" xfId="0" applyFont="1" applyBorder="1" applyAlignment="1">
      <alignment horizontal="center" vertical="center" wrapText="1"/>
    </xf>
    <xf numFmtId="0" fontId="4" fillId="0" borderId="32" xfId="0" applyFont="1" applyBorder="1" applyAlignment="1">
      <alignment horizontal="center" vertical="center" wrapText="1"/>
    </xf>
    <xf numFmtId="2" fontId="4" fillId="0" borderId="28" xfId="0" applyNumberFormat="1" applyFont="1" applyBorder="1" applyAlignment="1">
      <alignment horizontal="center" vertical="center" wrapText="1"/>
    </xf>
    <xf numFmtId="0" fontId="4" fillId="0" borderId="75" xfId="0" applyFont="1" applyBorder="1" applyAlignment="1">
      <alignment horizontal="justify" vertical="center" wrapText="1"/>
    </xf>
    <xf numFmtId="2" fontId="4" fillId="0" borderId="32" xfId="0" applyNumberFormat="1" applyFont="1" applyBorder="1" applyAlignment="1">
      <alignment horizontal="center" vertical="center" wrapText="1"/>
    </xf>
    <xf numFmtId="0" fontId="3" fillId="0" borderId="18" xfId="0" applyFont="1" applyBorder="1" applyAlignment="1">
      <alignment horizontal="justify" vertical="center" wrapText="1"/>
    </xf>
    <xf numFmtId="0" fontId="3" fillId="0" borderId="12" xfId="0" applyFont="1" applyBorder="1" applyAlignment="1">
      <alignment horizontal="left" vertical="center" wrapText="1"/>
    </xf>
    <xf numFmtId="0" fontId="3" fillId="0" borderId="3" xfId="0" applyFont="1" applyBorder="1" applyAlignment="1">
      <alignment horizontal="left" vertical="center" wrapText="1"/>
    </xf>
    <xf numFmtId="0" fontId="3" fillId="0" borderId="0" xfId="0" applyFont="1" applyAlignment="1">
      <alignment vertical="center" wrapText="1"/>
    </xf>
    <xf numFmtId="0" fontId="4" fillId="0" borderId="28" xfId="0" applyFont="1" applyFill="1" applyBorder="1" applyAlignment="1">
      <alignment horizontal="center" vertical="center" wrapText="1"/>
    </xf>
    <xf numFmtId="0" fontId="4" fillId="0" borderId="32" xfId="0" applyFont="1" applyFill="1" applyBorder="1" applyAlignment="1">
      <alignment horizontal="center" vertical="center" wrapText="1"/>
    </xf>
    <xf numFmtId="4" fontId="3" fillId="0" borderId="3" xfId="0" applyNumberFormat="1" applyFont="1" applyBorder="1" applyAlignment="1">
      <alignment horizontal="center" vertical="center" wrapText="1"/>
    </xf>
    <xf numFmtId="0" fontId="4" fillId="0" borderId="56" xfId="0" applyFont="1" applyBorder="1" applyAlignment="1">
      <alignment horizontal="center" vertical="center" wrapText="1"/>
    </xf>
    <xf numFmtId="2" fontId="4" fillId="0" borderId="30" xfId="0" applyNumberFormat="1" applyFont="1" applyBorder="1" applyAlignment="1">
      <alignment horizontal="center" vertical="center" wrapText="1"/>
    </xf>
    <xf numFmtId="164" fontId="4" fillId="0" borderId="0" xfId="0" applyNumberFormat="1" applyFont="1" applyAlignment="1">
      <alignment horizontal="center" vertical="center" wrapText="1"/>
    </xf>
    <xf numFmtId="165" fontId="4" fillId="0" borderId="0" xfId="1" applyNumberFormat="1" applyFont="1" applyAlignment="1">
      <alignment horizontal="center" vertical="center" wrapText="1"/>
    </xf>
    <xf numFmtId="2" fontId="4" fillId="0" borderId="0" xfId="0" applyNumberFormat="1" applyFont="1" applyAlignment="1">
      <alignment vertical="center" wrapText="1"/>
    </xf>
    <xf numFmtId="4" fontId="4" fillId="0" borderId="0" xfId="0" applyNumberFormat="1" applyFont="1" applyAlignment="1">
      <alignment vertical="center" wrapText="1"/>
    </xf>
    <xf numFmtId="248" fontId="4" fillId="0" borderId="0" xfId="0" applyNumberFormat="1" applyFont="1" applyAlignment="1">
      <alignment vertical="center" wrapText="1"/>
    </xf>
    <xf numFmtId="0" fontId="5" fillId="0" borderId="0" xfId="0" applyFont="1" applyFill="1" applyAlignment="1">
      <alignment horizontal="center" vertical="center" wrapText="1"/>
    </xf>
    <xf numFmtId="0" fontId="5" fillId="0" borderId="0" xfId="0" applyFont="1" applyFill="1" applyAlignment="1">
      <alignment vertical="center" wrapText="1"/>
    </xf>
    <xf numFmtId="164" fontId="5" fillId="0" borderId="0" xfId="0" applyNumberFormat="1" applyFont="1" applyFill="1" applyAlignment="1">
      <alignment horizontal="center" vertical="center" wrapText="1"/>
    </xf>
    <xf numFmtId="1" fontId="5" fillId="0" borderId="0" xfId="0" applyNumberFormat="1" applyFont="1" applyFill="1" applyAlignment="1">
      <alignment horizontal="center" vertical="center" wrapText="1"/>
    </xf>
    <xf numFmtId="4" fontId="5" fillId="0" borderId="0" xfId="0" applyNumberFormat="1" applyFont="1" applyFill="1" applyAlignment="1">
      <alignment horizontal="center" vertical="center" wrapText="1"/>
    </xf>
    <xf numFmtId="2" fontId="5" fillId="0" borderId="0" xfId="0" applyNumberFormat="1" applyFont="1" applyFill="1" applyAlignment="1">
      <alignment horizontal="center" vertical="center" wrapText="1"/>
    </xf>
    <xf numFmtId="165" fontId="5" fillId="0" borderId="0" xfId="1" applyNumberFormat="1" applyFont="1" applyFill="1" applyAlignment="1">
      <alignment horizontal="center" vertical="center" wrapText="1"/>
    </xf>
    <xf numFmtId="9" fontId="5" fillId="0" borderId="0" xfId="1" applyFont="1" applyFill="1" applyAlignment="1">
      <alignment horizontal="center" vertical="center" wrapText="1"/>
    </xf>
    <xf numFmtId="9" fontId="5" fillId="0" borderId="0" xfId="1" applyNumberFormat="1" applyFont="1" applyFill="1" applyAlignment="1">
      <alignment horizontal="center" vertical="center" wrapText="1"/>
    </xf>
    <xf numFmtId="0" fontId="4" fillId="0" borderId="19" xfId="0" applyFont="1" applyBorder="1" applyAlignment="1">
      <alignment horizontal="center" vertical="center" wrapText="1"/>
    </xf>
    <xf numFmtId="0" fontId="4" fillId="0" borderId="56" xfId="0" applyFont="1" applyBorder="1" applyAlignment="1">
      <alignment horizontal="center" vertical="center" wrapText="1"/>
    </xf>
    <xf numFmtId="165" fontId="223" fillId="0" borderId="0" xfId="0" applyNumberFormat="1" applyFont="1" applyAlignment="1">
      <alignment horizontal="center" vertical="center" wrapText="1"/>
    </xf>
    <xf numFmtId="4" fontId="4" fillId="0" borderId="0" xfId="0" applyNumberFormat="1" applyFont="1" applyAlignment="1">
      <alignment horizontal="center" vertical="center" wrapText="1"/>
    </xf>
    <xf numFmtId="166" fontId="4" fillId="0" borderId="19" xfId="0" applyNumberFormat="1" applyFont="1" applyBorder="1" applyAlignment="1">
      <alignment horizontal="center" vertical="center" wrapText="1"/>
    </xf>
    <xf numFmtId="0" fontId="4" fillId="0" borderId="69" xfId="0" applyFont="1" applyBorder="1" applyAlignment="1">
      <alignment horizontal="center" vertical="center" wrapText="1"/>
    </xf>
    <xf numFmtId="0" fontId="4" fillId="0" borderId="63" xfId="0" applyFont="1" applyBorder="1" applyAlignment="1">
      <alignment horizontal="center" vertical="center" wrapText="1"/>
    </xf>
    <xf numFmtId="0" fontId="5" fillId="2" borderId="6" xfId="0" applyFont="1" applyFill="1" applyBorder="1" applyAlignment="1">
      <alignment horizontal="center" vertical="center" wrapText="1"/>
    </xf>
    <xf numFmtId="0" fontId="4" fillId="0" borderId="15"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9"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21" xfId="0" applyFont="1" applyBorder="1" applyAlignment="1">
      <alignment horizontal="center" vertical="center" wrapText="1"/>
    </xf>
    <xf numFmtId="4" fontId="4" fillId="0" borderId="25" xfId="0" applyNumberFormat="1" applyFont="1" applyBorder="1" applyAlignment="1">
      <alignment horizontal="center" vertical="center" wrapText="1"/>
    </xf>
    <xf numFmtId="4" fontId="4" fillId="0" borderId="74" xfId="0" applyNumberFormat="1" applyFont="1" applyBorder="1" applyAlignment="1">
      <alignment horizontal="center" vertical="center" wrapText="1"/>
    </xf>
    <xf numFmtId="4" fontId="4" fillId="0" borderId="40" xfId="0" applyNumberFormat="1" applyFont="1" applyBorder="1" applyAlignment="1">
      <alignment horizontal="center" vertical="center" wrapText="1"/>
    </xf>
    <xf numFmtId="4" fontId="4" fillId="0" borderId="6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67" xfId="0" applyNumberFormat="1" applyFont="1" applyBorder="1" applyAlignment="1">
      <alignment horizontal="center" vertical="center" wrapText="1"/>
    </xf>
    <xf numFmtId="0" fontId="4" fillId="0" borderId="68" xfId="0" applyFont="1" applyBorder="1" applyAlignment="1">
      <alignment horizontal="center" vertical="center" wrapText="1"/>
    </xf>
    <xf numFmtId="0" fontId="4" fillId="0" borderId="61" xfId="0" applyFont="1" applyBorder="1" applyAlignment="1">
      <alignment horizontal="center" vertical="center" wrapText="1"/>
    </xf>
    <xf numFmtId="0" fontId="4" fillId="0" borderId="62"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72" xfId="0" applyFont="1" applyBorder="1" applyAlignment="1">
      <alignment horizontal="left" vertical="center" wrapText="1"/>
    </xf>
    <xf numFmtId="0" fontId="4" fillId="0" borderId="73" xfId="0" applyFont="1" applyBorder="1" applyAlignment="1">
      <alignment horizontal="left" vertical="center" wrapText="1"/>
    </xf>
    <xf numFmtId="0" fontId="4" fillId="0" borderId="27"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34" xfId="0" applyFont="1" applyBorder="1" applyAlignment="1">
      <alignment horizontal="left" vertical="center" wrapText="1"/>
    </xf>
    <xf numFmtId="0" fontId="4" fillId="0" borderId="35" xfId="0" applyFont="1" applyBorder="1" applyAlignment="1">
      <alignment horizontal="left" vertical="center" wrapText="1"/>
    </xf>
    <xf numFmtId="0" fontId="4" fillId="0" borderId="24" xfId="0" applyFont="1" applyBorder="1" applyAlignment="1">
      <alignment horizontal="left" vertical="center" wrapText="1"/>
    </xf>
    <xf numFmtId="0" fontId="4" fillId="0" borderId="40" xfId="0" applyFont="1" applyBorder="1" applyAlignment="1">
      <alignment horizontal="left" vertical="center" wrapText="1"/>
    </xf>
    <xf numFmtId="0" fontId="4" fillId="0" borderId="66" xfId="0" applyFont="1" applyBorder="1" applyAlignment="1">
      <alignment horizontal="left" vertical="center" wrapText="1"/>
    </xf>
    <xf numFmtId="0" fontId="4" fillId="0" borderId="64" xfId="0" applyFont="1" applyBorder="1" applyAlignment="1">
      <alignment horizontal="left" vertical="center" wrapText="1"/>
    </xf>
    <xf numFmtId="0" fontId="4" fillId="0" borderId="38" xfId="0" applyFont="1" applyBorder="1" applyAlignment="1">
      <alignment horizontal="left" vertical="center" wrapText="1"/>
    </xf>
    <xf numFmtId="0" fontId="4" fillId="0" borderId="39" xfId="0" applyFont="1" applyBorder="1" applyAlignment="1">
      <alignment horizontal="left" vertical="center" wrapText="1"/>
    </xf>
    <xf numFmtId="0" fontId="4" fillId="0" borderId="21" xfId="0" applyFont="1" applyBorder="1" applyAlignment="1">
      <alignment horizontal="left" vertical="center" wrapText="1"/>
    </xf>
    <xf numFmtId="0" fontId="4" fillId="0" borderId="36" xfId="0" applyFont="1" applyBorder="1" applyAlignment="1">
      <alignment horizontal="left" vertical="center" wrapText="1"/>
    </xf>
    <xf numFmtId="0" fontId="4" fillId="0" borderId="20" xfId="0" applyFont="1" applyBorder="1" applyAlignment="1">
      <alignment horizontal="left" vertical="center" wrapText="1"/>
    </xf>
    <xf numFmtId="0" fontId="4" fillId="0" borderId="37" xfId="0" applyFont="1" applyBorder="1" applyAlignment="1">
      <alignment horizontal="left" vertical="center" wrapText="1"/>
    </xf>
    <xf numFmtId="0" fontId="4" fillId="0" borderId="54" xfId="0" applyFont="1" applyBorder="1" applyAlignment="1">
      <alignment horizontal="center" vertical="center" wrapText="1"/>
    </xf>
    <xf numFmtId="0" fontId="4" fillId="0" borderId="55"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58" xfId="0" applyFont="1" applyBorder="1" applyAlignment="1">
      <alignment horizontal="center" vertical="center" wrapText="1"/>
    </xf>
    <xf numFmtId="0" fontId="3" fillId="0" borderId="14" xfId="0" applyFont="1" applyBorder="1" applyAlignment="1">
      <alignment horizontal="center" vertical="center" wrapText="1"/>
    </xf>
    <xf numFmtId="0" fontId="4" fillId="0" borderId="22" xfId="0" applyFont="1" applyBorder="1" applyAlignment="1">
      <alignment horizontal="left" vertical="center" wrapText="1"/>
    </xf>
    <xf numFmtId="0" fontId="4" fillId="0" borderId="67" xfId="0" applyFont="1" applyBorder="1" applyAlignment="1">
      <alignment horizontal="left" vertical="center" wrapText="1"/>
    </xf>
    <xf numFmtId="0" fontId="4" fillId="0" borderId="65" xfId="0" applyFont="1" applyBorder="1" applyAlignment="1">
      <alignment horizontal="left" vertical="center" wrapText="1"/>
    </xf>
    <xf numFmtId="0" fontId="4" fillId="0" borderId="4"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6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7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60" xfId="0" applyFont="1" applyBorder="1" applyAlignment="1">
      <alignment horizontal="center" vertical="center" wrapText="1"/>
    </xf>
    <xf numFmtId="0" fontId="4" fillId="0" borderId="31" xfId="0" applyFont="1" applyBorder="1" applyAlignment="1">
      <alignment horizontal="center" vertical="center" wrapText="1"/>
    </xf>
    <xf numFmtId="0" fontId="3" fillId="0" borderId="2"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left" vertical="center" wrapText="1"/>
    </xf>
    <xf numFmtId="0" fontId="4" fillId="0" borderId="46" xfId="0" applyFont="1" applyBorder="1" applyAlignment="1">
      <alignment horizontal="left" vertical="center" wrapText="1"/>
    </xf>
    <xf numFmtId="0" fontId="4" fillId="0" borderId="8" xfId="0" applyFont="1" applyBorder="1" applyAlignment="1">
      <alignment horizontal="left" vertical="center" wrapText="1"/>
    </xf>
    <xf numFmtId="0" fontId="4" fillId="0" borderId="5" xfId="0" applyFont="1" applyBorder="1" applyAlignment="1">
      <alignment horizontal="left" vertical="center" wrapText="1"/>
    </xf>
    <xf numFmtId="0" fontId="4" fillId="0" borderId="19" xfId="0" applyFont="1" applyBorder="1" applyAlignment="1">
      <alignment horizontal="left" vertical="center" wrapText="1"/>
    </xf>
    <xf numFmtId="0" fontId="4" fillId="0" borderId="9" xfId="0" applyFont="1" applyBorder="1" applyAlignment="1">
      <alignment horizontal="left" vertical="center" wrapText="1"/>
    </xf>
    <xf numFmtId="0" fontId="4" fillId="0" borderId="43" xfId="0" applyFont="1" applyBorder="1" applyAlignment="1">
      <alignment horizontal="left" vertical="center" wrapText="1"/>
    </xf>
    <xf numFmtId="0" fontId="4" fillId="0" borderId="47" xfId="0" applyFont="1" applyBorder="1" applyAlignment="1">
      <alignment horizontal="left" vertical="center" wrapText="1"/>
    </xf>
    <xf numFmtId="0" fontId="4" fillId="0" borderId="48" xfId="0" applyFont="1" applyBorder="1" applyAlignment="1">
      <alignment horizontal="left" vertical="center" wrapText="1"/>
    </xf>
    <xf numFmtId="0" fontId="4" fillId="0" borderId="39" xfId="0" applyFont="1" applyBorder="1" applyAlignment="1">
      <alignment horizontal="center" vertical="center" wrapText="1"/>
    </xf>
    <xf numFmtId="0" fontId="4" fillId="0" borderId="70" xfId="0" applyFont="1" applyBorder="1" applyAlignment="1">
      <alignment horizontal="left" vertical="center" wrapText="1"/>
    </xf>
    <xf numFmtId="0" fontId="4" fillId="0" borderId="71" xfId="0" applyFont="1" applyBorder="1" applyAlignment="1">
      <alignment horizontal="left" vertical="center" wrapText="1"/>
    </xf>
    <xf numFmtId="0" fontId="4" fillId="0" borderId="0" xfId="0" applyFont="1" applyAlignment="1">
      <alignment horizontal="center" vertical="center" wrapText="1"/>
    </xf>
    <xf numFmtId="0" fontId="4" fillId="0" borderId="44" xfId="0" applyFont="1" applyBorder="1" applyAlignment="1">
      <alignment horizontal="center" vertical="center" wrapText="1"/>
    </xf>
    <xf numFmtId="0" fontId="5" fillId="0" borderId="0" xfId="0" applyFont="1" applyAlignment="1">
      <alignment vertical="center" wrapText="1"/>
    </xf>
  </cellXfs>
  <cellStyles count="12270">
    <cellStyle name="_x0004_" xfId="8"/>
    <cellStyle name=" 1" xfId="9"/>
    <cellStyle name=" 1 2" xfId="10"/>
    <cellStyle name=" 1_Stage1" xfId="11"/>
    <cellStyle name="%" xfId="12"/>
    <cellStyle name="%_Inputs" xfId="13"/>
    <cellStyle name="%_Inputs (const)" xfId="14"/>
    <cellStyle name="%_Inputs Co" xfId="15"/>
    <cellStyle name=";;;" xfId="16"/>
    <cellStyle name="?" xfId="17"/>
    <cellStyle name="? 2" xfId="18"/>
    <cellStyle name="? 3" xfId="19"/>
    <cellStyle name="_ ТЭЦ февраль 04г" xfId="20"/>
    <cellStyle name="_1.2.1 Отчет о прибылях и убытках" xfId="21"/>
    <cellStyle name="_1.2.1.Отчет о прибылях и убытках Profit and loss" xfId="22"/>
    <cellStyle name="_1.2.3.Баланс Balance" xfId="23"/>
    <cellStyle name="_1.3. План производства Production" xfId="24"/>
    <cellStyle name="_1.4. ТЭП Technical parametres" xfId="25"/>
    <cellStyle name="_1.Полная себестоимость алюминия Aluminium costs" xfId="26"/>
    <cellStyle name="_105_Р-05-3 факт май 2004" xfId="27"/>
    <cellStyle name="_106_Р-05-3 факт июнь 2004" xfId="28"/>
    <cellStyle name="_109_Р-05-3 факт сентябрь 20041" xfId="29"/>
    <cellStyle name="_109_Р-05-3 факт сентябрь 20042" xfId="30"/>
    <cellStyle name="_2. Индивидуальные показатели 2005 г" xfId="31"/>
    <cellStyle name="_2.Себестоимость глинозема Alumina costs" xfId="32"/>
    <cellStyle name="_2003-08 Оперативный отчет (1 ч) (Носта)" xfId="33"/>
    <cellStyle name="_2003-08 Оперативный отчет (1и2 ч) (Носта)" xfId="34"/>
    <cellStyle name="_2003-08 Оперативный отчет (Медиа)" xfId="35"/>
    <cellStyle name="_2003-11 Оперативный отчет (Медиа)" xfId="36"/>
    <cellStyle name="_2006planbookfile" xfId="37"/>
    <cellStyle name="_2006planbookfile_0 отчет СЕО (июль)" xfId="38"/>
    <cellStyle name="_2006planbookfile_0 отчет СЕО (июль) 2" xfId="39"/>
    <cellStyle name="_2006planbookfile_0 отчет СЕО (июль) 3" xfId="40"/>
    <cellStyle name="_2006planbookfile_0 отчет СЕО (июль) 4" xfId="41"/>
    <cellStyle name="_2006planbookfile_0 отчет СЕО (июль)_Бизнес-план на 2010 год ЕСЭ форма ИЭ" xfId="42"/>
    <cellStyle name="_2006planbookfile_0 отчет СЕО (июль)_ВГО БДР-БДДС 2010 (2)" xfId="43"/>
    <cellStyle name="_2006planbookfile_0 отчет СЕО (июль)_Произв показатели и PL (формы для ДЗО) (3)" xfId="44"/>
    <cellStyle name="_2006planbookfile_0 отчет СЕО (июль)_Таблицы для заполнения" xfId="45"/>
    <cellStyle name="_2006planbookfile_0 отчет СЕО (июль)_Формат БП" xfId="46"/>
    <cellStyle name="_2006planbookfile_0 отчет СЕО (июль)_Формат-2010" xfId="47"/>
    <cellStyle name="_2006planbookfile_0 отчет СЕО (июль)_Формат-2010_ВГО БДР-БДДС 2010 (2)" xfId="48"/>
    <cellStyle name="_2006planbookfile_0 отчет СЕО (июль)_Формат-2010_Таблицы для заполнения" xfId="49"/>
    <cellStyle name="_2006planbookfile_ВГО БДР-БДДС 2010 (2)" xfId="50"/>
    <cellStyle name="_2006planbookfile_Таблицы для заполнения" xfId="51"/>
    <cellStyle name="_2006planbookfile_Формат-2010" xfId="52"/>
    <cellStyle name="_2006planbookfile_Формат-2010_Таблицы для заполнения" xfId="53"/>
    <cellStyle name="_2006planfile" xfId="54"/>
    <cellStyle name="_2006planfile_0 отчет СЕО (июль)" xfId="55"/>
    <cellStyle name="_2006planfile_0 отчет СЕО (июль) 2" xfId="56"/>
    <cellStyle name="_2006planfile_0 отчет СЕО (июль) 3" xfId="57"/>
    <cellStyle name="_2006planfile_0 отчет СЕО (июль) 4" xfId="58"/>
    <cellStyle name="_2006planfile_0 отчет СЕО (июль)_Бизнес-план на 2010 год ЕСЭ форма ИЭ" xfId="59"/>
    <cellStyle name="_2006planfile_0 отчет СЕО (июль)_ВГО БДР-БДДС 2010 (2)" xfId="60"/>
    <cellStyle name="_2006planfile_0 отчет СЕО (июль)_Произв показатели и PL (формы для ДЗО) (3)" xfId="61"/>
    <cellStyle name="_2006planfile_0 отчет СЕО (июль)_Таблицы для заполнения" xfId="62"/>
    <cellStyle name="_2006planfile_0 отчет СЕО (июль)_Формат БП" xfId="63"/>
    <cellStyle name="_2006planfile_0 отчет СЕО (июль)_Формат-2010" xfId="64"/>
    <cellStyle name="_2006planfile_0 отчет СЕО (июль)_Формат-2010_ВГО БДР-БДДС 2010 (2)" xfId="65"/>
    <cellStyle name="_2006planfile_0 отчет СЕО (июль)_Формат-2010_Таблицы для заполнения" xfId="66"/>
    <cellStyle name="_2006planfile_ВГО БДР-БДДС 2010 (2)" xfId="67"/>
    <cellStyle name="_2006planfile_Таблицы для заполнения" xfId="68"/>
    <cellStyle name="_2006planfile_Формат-2010" xfId="69"/>
    <cellStyle name="_2006planfile_Формат-2010_Таблицы для заполнения" xfId="70"/>
    <cellStyle name="_2006planpost" xfId="71"/>
    <cellStyle name="_2006planpost_0 отчет СЕО (июль)" xfId="72"/>
    <cellStyle name="_2006planpost_0 отчет СЕО (июль) 2" xfId="73"/>
    <cellStyle name="_2006planpost_0 отчет СЕО (июль) 3" xfId="74"/>
    <cellStyle name="_2006planpost_0 отчет СЕО (июль) 4" xfId="75"/>
    <cellStyle name="_2006planpost_0 отчет СЕО (июль)_Бизнес-план на 2010 год ЕСЭ форма ИЭ" xfId="76"/>
    <cellStyle name="_2006planpost_0 отчет СЕО (июль)_ВГО БДР-БДДС 2010 (2)" xfId="77"/>
    <cellStyle name="_2006planpost_0 отчет СЕО (июль)_Произв показатели и PL (формы для ДЗО) (3)" xfId="78"/>
    <cellStyle name="_2006planpost_0 отчет СЕО (июль)_Таблицы для заполнения" xfId="79"/>
    <cellStyle name="_2006planpost_0 отчет СЕО (июль)_Формат БП" xfId="80"/>
    <cellStyle name="_2006planpost_0 отчет СЕО (июль)_Формат-2010" xfId="81"/>
    <cellStyle name="_2006planpost_0 отчет СЕО (июль)_Формат-2010_ВГО БДР-БДДС 2010 (2)" xfId="82"/>
    <cellStyle name="_2006planpost_0 отчет СЕО (июль)_Формат-2010_Таблицы для заполнения" xfId="83"/>
    <cellStyle name="_2006planpost_ВГО БДР-БДДС 2010 (2)" xfId="84"/>
    <cellStyle name="_2006planpost_Таблицы для заполнения" xfId="85"/>
    <cellStyle name="_2006planpost_Формат-2010" xfId="86"/>
    <cellStyle name="_2006planpost_Формат-2010_Таблицы для заполнения" xfId="87"/>
    <cellStyle name="_2007. 12. 12 Смета-БДР БДДС ББЛ  (СВОД) ЗАО Иркутскэнерготранс" xfId="88"/>
    <cellStyle name="_2007planfile" xfId="89"/>
    <cellStyle name="_2007planfile_0 отчет СЕО (июль)" xfId="90"/>
    <cellStyle name="_2007planfile_0 отчет СЕО (июль) 2" xfId="91"/>
    <cellStyle name="_2007planfile_0 отчет СЕО (июль) 3" xfId="92"/>
    <cellStyle name="_2007planfile_0 отчет СЕО (июль) 4" xfId="93"/>
    <cellStyle name="_2007planfile_0 отчет СЕО (июль)_Бизнес-план на 2010 год ЕСЭ форма ИЭ" xfId="94"/>
    <cellStyle name="_2007planfile_0 отчет СЕО (июль)_ВГО БДР-БДДС 2010 (2)" xfId="95"/>
    <cellStyle name="_2007planfile_0 отчет СЕО (июль)_Произв показатели и PL (формы для ДЗО) (3)" xfId="96"/>
    <cellStyle name="_2007planfile_0 отчет СЕО (июль)_Таблицы для заполнения" xfId="97"/>
    <cellStyle name="_2007planfile_0 отчет СЕО (июль)_Формат БП" xfId="98"/>
    <cellStyle name="_2007planfile_0 отчет СЕО (июль)_Формат-2010" xfId="99"/>
    <cellStyle name="_2007planfile_0 отчет СЕО (июль)_Формат-2010_ВГО БДР-БДДС 2010 (2)" xfId="100"/>
    <cellStyle name="_2007planfile_0 отчет СЕО (июль)_Формат-2010_Таблицы для заполнения" xfId="101"/>
    <cellStyle name="_2007planfile_ВГО БДР-БДДС 2010 (2)" xfId="102"/>
    <cellStyle name="_2007planfile_Таблицы для заполнения" xfId="103"/>
    <cellStyle name="_2007planfile_Формат-2010" xfId="104"/>
    <cellStyle name="_2007planfile_Формат-2010_Таблицы для заполнения" xfId="105"/>
    <cellStyle name="_2008 ИА" xfId="106"/>
    <cellStyle name="_23.01.03_КрАЗ_изм НЗП_ноя0211мес.02" xfId="107"/>
    <cellStyle name="_3.Затраты на глинозем бокситы Purchasing alumina bauxite" xfId="108"/>
    <cellStyle name="_4.1.Инвестиционны бюджет Investment budget" xfId="109"/>
    <cellStyle name="_4.Себестоимость боксита Bauxite productioncosts" xfId="110"/>
    <cellStyle name="_5.Кредитный портфель Credit portfolio" xfId="111"/>
    <cellStyle name="_5_Регламент UC RUSAL - УК-текущее планирование" xfId="112"/>
    <cellStyle name="_5_Таблицы_Xtrata_Окт 07_RUS_18-10-07" xfId="113"/>
    <cellStyle name="_7.5.оборотный капитал" xfId="114"/>
    <cellStyle name="_7-3 17-03-05" xfId="115"/>
    <cellStyle name="_9ALcost" xfId="116"/>
    <cellStyle name="_Aluminium cost_Aug08" xfId="117"/>
    <cellStyle name="_Base PNL нояб-2006 GD" xfId="118"/>
    <cellStyle name="_Base-1 PNL нояб-2006 GD" xfId="119"/>
    <cellStyle name="_Budget En+ 26.01.07 draft" xfId="120"/>
    <cellStyle name="_Cash balances" xfId="121"/>
    <cellStyle name="_Cash Cost алюминий UC RUSAL Факт дек+12м 2007 - 04-02-08" xfId="122"/>
    <cellStyle name="_CC СУАЛ 06тп" xfId="123"/>
    <cellStyle name="_CEO_Report_1.5" xfId="124"/>
    <cellStyle name="_CEO_Report_1.5_0 отчет СЕО (июль)" xfId="125"/>
    <cellStyle name="_CEO_Report_1.5_0 отчет СЕО (июль) 2" xfId="126"/>
    <cellStyle name="_CEO_Report_1.5_0 отчет СЕО (июль) 3" xfId="127"/>
    <cellStyle name="_CEO_Report_1.5_0 отчет СЕО (июль) 4" xfId="128"/>
    <cellStyle name="_CEO_Report_1.5_0 отчет СЕО (июль)_Бизнес-план на 2010 год ЕСЭ форма ИЭ" xfId="129"/>
    <cellStyle name="_CEO_Report_1.5_0 отчет СЕО (июль)_ВГО БДР-БДДС 2010 (2)" xfId="130"/>
    <cellStyle name="_CEO_Report_1.5_0 отчет СЕО (июль)_Произв показатели и PL (формы для ДЗО) (3)" xfId="131"/>
    <cellStyle name="_CEO_Report_1.5_0 отчет СЕО (июль)_Таблицы для заполнения" xfId="132"/>
    <cellStyle name="_CEO_Report_1.5_0 отчет СЕО (июль)_Формат БП" xfId="133"/>
    <cellStyle name="_CEO_Report_1.5_0 отчет СЕО (июль)_Формат-2010" xfId="134"/>
    <cellStyle name="_CEO_Report_1.5_0 отчет СЕО (июль)_Формат-2010_ВГО БДР-БДДС 2010 (2)" xfId="135"/>
    <cellStyle name="_CEO_Report_1.5_0 отчет СЕО (июль)_Формат-2010_Таблицы для заполнения" xfId="136"/>
    <cellStyle name="_CEO_Report_1.5_ВГО БДР-БДДС 2010 (2)" xfId="137"/>
    <cellStyle name="_CEO_Report_1.5_Таблицы для заполнения" xfId="138"/>
    <cellStyle name="_CEO_Report_1.5_Формат-2010" xfId="139"/>
    <cellStyle name="_CEO_Report_1.5_Формат-2010_Таблицы для заполнения" xfId="140"/>
    <cellStyle name="_EKSPERT" xfId="141"/>
    <cellStyle name="_EN+ 07 CF 25.01.07 evening" xfId="142"/>
    <cellStyle name="_FFF" xfId="143"/>
    <cellStyle name="_FFF_New Form10_2" xfId="144"/>
    <cellStyle name="_FFF_Nsi" xfId="145"/>
    <cellStyle name="_FFF_Nsi_1" xfId="146"/>
    <cellStyle name="_FFF_Nsi_139" xfId="147"/>
    <cellStyle name="_FFF_Nsi_140" xfId="148"/>
    <cellStyle name="_FFF_Nsi_140(Зах)" xfId="149"/>
    <cellStyle name="_FFF_Nsi_140_mod" xfId="150"/>
    <cellStyle name="_FFF_Summary" xfId="151"/>
    <cellStyle name="_FFF_Tax_form_1кв_3" xfId="152"/>
    <cellStyle name="_FFF_БКЭ" xfId="153"/>
    <cellStyle name="_Final_Book_010301" xfId="154"/>
    <cellStyle name="_Final_Book_010301_New Form10_2" xfId="155"/>
    <cellStyle name="_Final_Book_010301_Nsi" xfId="156"/>
    <cellStyle name="_Final_Book_010301_Nsi_1" xfId="157"/>
    <cellStyle name="_Final_Book_010301_Nsi_139" xfId="158"/>
    <cellStyle name="_Final_Book_010301_Nsi_140" xfId="159"/>
    <cellStyle name="_Final_Book_010301_Nsi_140(Зах)" xfId="160"/>
    <cellStyle name="_Final_Book_010301_Nsi_140_mod" xfId="161"/>
    <cellStyle name="_Final_Book_010301_Summary" xfId="162"/>
    <cellStyle name="_Final_Book_010301_Tax_form_1кв_3" xfId="163"/>
    <cellStyle name="_Final_Book_010301_БКЭ" xfId="164"/>
    <cellStyle name="_for presentation 9m07_5_с динамикой" xfId="165"/>
    <cellStyle name="_for presentation 9m07_5_с динамикой_0 отчет СЕО (июль)" xfId="166"/>
    <cellStyle name="_for presentation 9m07_5_с динамикой_0 отчет СЕО (июль) 2" xfId="167"/>
    <cellStyle name="_for presentation 9m07_5_с динамикой_0 отчет СЕО (июль) 3" xfId="168"/>
    <cellStyle name="_for presentation 9m07_5_с динамикой_0 отчет СЕО (июль) 4" xfId="169"/>
    <cellStyle name="_for presentation 9m07_5_с динамикой_0 отчет СЕО (июль)_Бизнес-план на 2010 год ЕСЭ форма ИЭ" xfId="170"/>
    <cellStyle name="_for presentation 9m07_5_с динамикой_0 отчет СЕО (июль)_ВГО БДР-БДДС 2010 (2)" xfId="171"/>
    <cellStyle name="_for presentation 9m07_5_с динамикой_0 отчет СЕО (июль)_Произв показатели и PL (формы для ДЗО) (3)" xfId="172"/>
    <cellStyle name="_for presentation 9m07_5_с динамикой_0 отчет СЕО (июль)_Таблицы для заполнения" xfId="173"/>
    <cellStyle name="_for presentation 9m07_5_с динамикой_0 отчет СЕО (июль)_Формат БП" xfId="174"/>
    <cellStyle name="_for presentation 9m07_5_с динамикой_0 отчет СЕО (июль)_Формат-2010" xfId="175"/>
    <cellStyle name="_for presentation 9m07_5_с динамикой_0 отчет СЕО (июль)_Формат-2010_ВГО БДР-БДДС 2010 (2)" xfId="176"/>
    <cellStyle name="_for presentation 9m07_5_с динамикой_0 отчет СЕО (июль)_Формат-2010_Таблицы для заполнения" xfId="177"/>
    <cellStyle name="_for presentation 9m07_5_с динамикой_ВГО БДР-БДДС 2010 (2)" xfId="178"/>
    <cellStyle name="_for presentation 9m07_5_с динамикой_Таблицы для заполнения" xfId="179"/>
    <cellStyle name="_for presentation 9m07_5_с динамикой_Формат-2010" xfId="180"/>
    <cellStyle name="_for presentation 9m07_5_с динамикой_Формат-2010_Таблицы для заполнения" xfId="181"/>
    <cellStyle name="_for presentation 9m07_OlgaEK" xfId="182"/>
    <cellStyle name="_for presentation 9m07_OlgaEK_0 отчет СЕО (июль)" xfId="183"/>
    <cellStyle name="_for presentation 9m07_OlgaEK_0 отчет СЕО (июль) 2" xfId="184"/>
    <cellStyle name="_for presentation 9m07_OlgaEK_0 отчет СЕО (июль) 3" xfId="185"/>
    <cellStyle name="_for presentation 9m07_OlgaEK_0 отчет СЕО (июль) 4" xfId="186"/>
    <cellStyle name="_for presentation 9m07_OlgaEK_0 отчет СЕО (июль)_Бизнес-план на 2010 год ЕСЭ форма ИЭ" xfId="187"/>
    <cellStyle name="_for presentation 9m07_OlgaEK_0 отчет СЕО (июль)_ВГО БДР-БДДС 2010 (2)" xfId="188"/>
    <cellStyle name="_for presentation 9m07_OlgaEK_0 отчет СЕО (июль)_Произв показатели и PL (формы для ДЗО) (3)" xfId="189"/>
    <cellStyle name="_for presentation 9m07_OlgaEK_0 отчет СЕО (июль)_Таблицы для заполнения" xfId="190"/>
    <cellStyle name="_for presentation 9m07_OlgaEK_0 отчет СЕО (июль)_Формат БП" xfId="191"/>
    <cellStyle name="_for presentation 9m07_OlgaEK_0 отчет СЕО (июль)_Формат-2010" xfId="192"/>
    <cellStyle name="_for presentation 9m07_OlgaEK_0 отчет СЕО (июль)_Формат-2010_ВГО БДР-БДДС 2010 (2)" xfId="193"/>
    <cellStyle name="_for presentation 9m07_OlgaEK_0 отчет СЕО (июль)_Формат-2010_Таблицы для заполнения" xfId="194"/>
    <cellStyle name="_for presentation 9m07_OlgaEK_ВГО БДР-БДДС 2010 (2)" xfId="195"/>
    <cellStyle name="_for presentation 9m07_OlgaEK_Таблицы для заполнения" xfId="196"/>
    <cellStyle name="_for presentation 9m07_OlgaEK_Формат-2010" xfId="197"/>
    <cellStyle name="_for presentation 9m07_OlgaEK_Формат-2010_Таблицы для заполнения" xfId="198"/>
    <cellStyle name="_Grouplist Энергетика" xfId="199"/>
    <cellStyle name="_List of reports New_Rusal" xfId="200"/>
    <cellStyle name="_Mgmt report0306" xfId="201"/>
    <cellStyle name="_Mgmt report0306_0 отчет СЕО (июль)" xfId="202"/>
    <cellStyle name="_Mgmt report0306_0 отчет СЕО (июль) 2" xfId="203"/>
    <cellStyle name="_Mgmt report0306_0 отчет СЕО (июль) 3" xfId="204"/>
    <cellStyle name="_Mgmt report0306_0 отчет СЕО (июль) 4" xfId="205"/>
    <cellStyle name="_Mgmt report0306_0 отчет СЕО (июль)_Бизнес-план на 2010 год ЕСЭ форма ИЭ" xfId="206"/>
    <cellStyle name="_Mgmt report0306_0 отчет СЕО (июль)_ВГО БДР-БДДС 2010 (2)" xfId="207"/>
    <cellStyle name="_Mgmt report0306_0 отчет СЕО (июль)_Произв показатели и PL (формы для ДЗО) (3)" xfId="208"/>
    <cellStyle name="_Mgmt report0306_0 отчет СЕО (июль)_Таблицы для заполнения" xfId="209"/>
    <cellStyle name="_Mgmt report0306_0 отчет СЕО (июль)_Формат БП" xfId="210"/>
    <cellStyle name="_Mgmt report0306_0 отчет СЕО (июль)_Формат-2010" xfId="211"/>
    <cellStyle name="_Mgmt report0306_0 отчет СЕО (июль)_Формат-2010_ВГО БДР-БДДС 2010 (2)" xfId="212"/>
    <cellStyle name="_Mgmt report0306_0 отчет СЕО (июль)_Формат-2010_Таблицы для заполнения" xfId="213"/>
    <cellStyle name="_Mgmt report0306_ВГО БДР-БДДС 2010 (2)" xfId="214"/>
    <cellStyle name="_Mgmt report0306_Таблицы для заполнения" xfId="215"/>
    <cellStyle name="_Mgmt report0306_Формат-2010" xfId="216"/>
    <cellStyle name="_Mgmt report0306_Формат-2010_Таблицы для заполнения" xfId="217"/>
    <cellStyle name="_Model_RAB Мой" xfId="218"/>
    <cellStyle name="_Model_RAB Мой_PR.PROG.WARM.NOTCOMBI.2012.2.16_v1.4(04.04.11) " xfId="219"/>
    <cellStyle name="_Model_RAB Мой_Книга2_PR.PROG.WARM.NOTCOMBI.2012.2.16_v1.4(04.04.11) " xfId="220"/>
    <cellStyle name="_Model_RAB_MRSK_svod" xfId="221"/>
    <cellStyle name="_Model_RAB_MRSK_svod_PR.PROG.WARM.NOTCOMBI.2012.2.16_v1.4(04.04.11) " xfId="222"/>
    <cellStyle name="_Model_RAB_MRSK_svod_Книга2_PR.PROG.WARM.NOTCOMBI.2012.2.16_v1.4(04.04.11) " xfId="223"/>
    <cellStyle name="_Monthly report of UC RUSAL 03(plan)" xfId="224"/>
    <cellStyle name="_Monthly report of UC RUSAL 03(plan)_0 отчет СЕО (июль)" xfId="225"/>
    <cellStyle name="_Monthly report of UC RUSAL 03(plan)_0 отчет СЕО (июль) 2" xfId="226"/>
    <cellStyle name="_Monthly report of UC RUSAL 03(plan)_0 отчет СЕО (июль) 3" xfId="227"/>
    <cellStyle name="_Monthly report of UC RUSAL 03(plan)_0 отчет СЕО (июль) 4" xfId="228"/>
    <cellStyle name="_Monthly report of UC RUSAL 03(plan)_0 отчет СЕО (июль)_Бизнес-план на 2010 год ЕСЭ форма ИЭ" xfId="229"/>
    <cellStyle name="_Monthly report of UC RUSAL 03(plan)_0 отчет СЕО (июль)_ВГО БДР-БДДС 2010 (2)" xfId="230"/>
    <cellStyle name="_Monthly report of UC RUSAL 03(plan)_0 отчет СЕО (июль)_Произв показатели и PL (формы для ДЗО) (3)" xfId="231"/>
    <cellStyle name="_Monthly report of UC RUSAL 03(plan)_0 отчет СЕО (июль)_Таблицы для заполнения" xfId="232"/>
    <cellStyle name="_Monthly report of UC RUSAL 03(plan)_0 отчет СЕО (июль)_Формат БП" xfId="233"/>
    <cellStyle name="_Monthly report of UC RUSAL 03(plan)_0 отчет СЕО (июль)_Формат-2010" xfId="234"/>
    <cellStyle name="_Monthly report of UC RUSAL 03(plan)_0 отчет СЕО (июль)_Формат-2010_ВГО БДР-БДДС 2010 (2)" xfId="235"/>
    <cellStyle name="_Monthly report of UC RUSAL 03(plan)_0 отчет СЕО (июль)_Формат-2010_Таблицы для заполнения" xfId="236"/>
    <cellStyle name="_Monthly report of UC RUSAL 03(plan)_ВГО БДР-БДДС 2010 (2)" xfId="237"/>
    <cellStyle name="_Monthly report of UC RUSAL 03(plan)_Таблицы для заполнения" xfId="238"/>
    <cellStyle name="_Monthly report of UC RUSAL 03(plan)_Формат-2010" xfId="239"/>
    <cellStyle name="_Monthly report of UC RUSAL 03(plan)_Формат-2010_Таблицы для заполнения" xfId="240"/>
    <cellStyle name="_Monthly report of UC RUSAL APRIL" xfId="241"/>
    <cellStyle name="_Monthly report of UC RUSAL APRIL_0 отчет СЕО (июль)" xfId="242"/>
    <cellStyle name="_Monthly report of UC RUSAL APRIL_0 отчет СЕО (июль) 2" xfId="243"/>
    <cellStyle name="_Monthly report of UC RUSAL APRIL_0 отчет СЕО (июль) 3" xfId="244"/>
    <cellStyle name="_Monthly report of UC RUSAL APRIL_0 отчет СЕО (июль) 4" xfId="245"/>
    <cellStyle name="_Monthly report of UC RUSAL APRIL_0 отчет СЕО (июль)_Бизнес-план на 2010 год ЕСЭ форма ИЭ" xfId="246"/>
    <cellStyle name="_Monthly report of UC RUSAL APRIL_0 отчет СЕО (июль)_ВГО БДР-БДДС 2010 (2)" xfId="247"/>
    <cellStyle name="_Monthly report of UC RUSAL APRIL_0 отчет СЕО (июль)_Произв показатели и PL (формы для ДЗО) (3)" xfId="248"/>
    <cellStyle name="_Monthly report of UC RUSAL APRIL_0 отчет СЕО (июль)_Таблицы для заполнения" xfId="249"/>
    <cellStyle name="_Monthly report of UC RUSAL APRIL_0 отчет СЕО (июль)_Формат БП" xfId="250"/>
    <cellStyle name="_Monthly report of UC RUSAL APRIL_0 отчет СЕО (июль)_Формат-2010" xfId="251"/>
    <cellStyle name="_Monthly report of UC RUSAL APRIL_0 отчет СЕО (июль)_Формат-2010_ВГО БДР-БДДС 2010 (2)" xfId="252"/>
    <cellStyle name="_Monthly report of UC RUSAL APRIL_0 отчет СЕО (июль)_Формат-2010_Таблицы для заполнения" xfId="253"/>
    <cellStyle name="_Monthly report of UC RUSAL APRIL_ВГО БДР-БДДС 2010 (2)" xfId="254"/>
    <cellStyle name="_Monthly report of UC RUSAL APRIL_Таблицы для заполнения" xfId="255"/>
    <cellStyle name="_Monthly report of UC RUSAL APRIL_Формат-2010" xfId="256"/>
    <cellStyle name="_Monthly report of UC RUSAL APRIL_Формат-2010_Таблицы для заполнения" xfId="257"/>
    <cellStyle name="_Monthly report of UC RUSAL December(fact)_Куликов" xfId="258"/>
    <cellStyle name="_Monthly report of UC RUSAL December(fact)_Куликов_0 отчет СЕО (июль)" xfId="259"/>
    <cellStyle name="_Monthly report of UC RUSAL December(fact)_Куликов_0 отчет СЕО (июль) 2" xfId="260"/>
    <cellStyle name="_Monthly report of UC RUSAL December(fact)_Куликов_0 отчет СЕО (июль) 3" xfId="261"/>
    <cellStyle name="_Monthly report of UC RUSAL December(fact)_Куликов_0 отчет СЕО (июль) 4" xfId="262"/>
    <cellStyle name="_Monthly report of UC RUSAL December(fact)_Куликов_0 отчет СЕО (июль)_Бизнес-план на 2010 год ЕСЭ форма ИЭ" xfId="263"/>
    <cellStyle name="_Monthly report of UC RUSAL December(fact)_Куликов_0 отчет СЕО (июль)_ВГО БДР-БДДС 2010 (2)" xfId="264"/>
    <cellStyle name="_Monthly report of UC RUSAL December(fact)_Куликов_0 отчет СЕО (июль)_Произв показатели и PL (формы для ДЗО) (3)" xfId="265"/>
    <cellStyle name="_Monthly report of UC RUSAL December(fact)_Куликов_0 отчет СЕО (июль)_Таблицы для заполнения" xfId="266"/>
    <cellStyle name="_Monthly report of UC RUSAL December(fact)_Куликов_0 отчет СЕО (июль)_Формат БП" xfId="267"/>
    <cellStyle name="_Monthly report of UC RUSAL December(fact)_Куликов_0 отчет СЕО (июль)_Формат-2010" xfId="268"/>
    <cellStyle name="_Monthly report of UC RUSAL December(fact)_Куликов_0 отчет СЕО (июль)_Формат-2010_ВГО БДР-БДДС 2010 (2)" xfId="269"/>
    <cellStyle name="_Monthly report of UC RUSAL December(fact)_Куликов_0 отчет СЕО (июль)_Формат-2010_Таблицы для заполнения" xfId="270"/>
    <cellStyle name="_Monthly report of UC RUSAL December(fact)_Куликов_ВГО БДР-БДДС 2010 (2)" xfId="271"/>
    <cellStyle name="_Monthly report of UC RUSAL December(fact)_Куликов_Таблицы для заполнения" xfId="272"/>
    <cellStyle name="_Monthly report of UC RUSAL December(fact)_Куликов_Формат-2010" xfId="273"/>
    <cellStyle name="_Monthly report of UC RUSAL December(fact)_Куликов_Формат-2010_Таблицы для заполнения" xfId="274"/>
    <cellStyle name="_Monthly report of UC RUSAL July_Куликов123" xfId="275"/>
    <cellStyle name="_Monthly report of UC RUSAL June(plan)" xfId="276"/>
    <cellStyle name="_Monthly report of UC RUSAL June(plan)_0 отчет СЕО (июль)" xfId="277"/>
    <cellStyle name="_Monthly report of UC RUSAL June(plan)_0 отчет СЕО (июль) 2" xfId="278"/>
    <cellStyle name="_Monthly report of UC RUSAL June(plan)_0 отчет СЕО (июль) 3" xfId="279"/>
    <cellStyle name="_Monthly report of UC RUSAL June(plan)_0 отчет СЕО (июль) 4" xfId="280"/>
    <cellStyle name="_Monthly report of UC RUSAL June(plan)_0 отчет СЕО (июль)_Бизнес-план на 2010 год ЕСЭ форма ИЭ" xfId="281"/>
    <cellStyle name="_Monthly report of UC RUSAL June(plan)_0 отчет СЕО (июль)_ВГО БДР-БДДС 2010 (2)" xfId="282"/>
    <cellStyle name="_Monthly report of UC RUSAL June(plan)_0 отчет СЕО (июль)_Произв показатели и PL (формы для ДЗО) (3)" xfId="283"/>
    <cellStyle name="_Monthly report of UC RUSAL June(plan)_0 отчет СЕО (июль)_Таблицы для заполнения" xfId="284"/>
    <cellStyle name="_Monthly report of UC RUSAL June(plan)_0 отчет СЕО (июль)_Формат БП" xfId="285"/>
    <cellStyle name="_Monthly report of UC RUSAL June(plan)_0 отчет СЕО (июль)_Формат-2010" xfId="286"/>
    <cellStyle name="_Monthly report of UC RUSAL June(plan)_0 отчет СЕО (июль)_Формат-2010_ВГО БДР-БДДС 2010 (2)" xfId="287"/>
    <cellStyle name="_Monthly report of UC RUSAL June(plan)_0 отчет СЕО (июль)_Формат-2010_Таблицы для заполнения" xfId="288"/>
    <cellStyle name="_Monthly report of UC RUSAL June(plan)_ВГО БДР-БДДС 2010 (2)" xfId="289"/>
    <cellStyle name="_Monthly report of UC RUSAL June(plan)_Таблицы для заполнения" xfId="290"/>
    <cellStyle name="_Monthly report of UC RUSAL June(plan)_Формат-2010" xfId="291"/>
    <cellStyle name="_Monthly report of UC RUSAL June(plan)_Формат-2010_Таблицы для заполнения" xfId="292"/>
    <cellStyle name="_New_Sofi" xfId="293"/>
    <cellStyle name="_New_Sofi_FFF" xfId="294"/>
    <cellStyle name="_New_Sofi_New Form10_2" xfId="295"/>
    <cellStyle name="_New_Sofi_Nsi" xfId="296"/>
    <cellStyle name="_New_Sofi_Nsi_1" xfId="297"/>
    <cellStyle name="_New_Sofi_Nsi_139" xfId="298"/>
    <cellStyle name="_New_Sofi_Nsi_140" xfId="299"/>
    <cellStyle name="_New_Sofi_Nsi_140(Зах)" xfId="300"/>
    <cellStyle name="_New_Sofi_Nsi_140_mod" xfId="301"/>
    <cellStyle name="_New_Sofi_Summary" xfId="302"/>
    <cellStyle name="_New_Sofi_Tax_form_1кв_3" xfId="303"/>
    <cellStyle name="_New_Sofi_БКЭ" xfId="304"/>
    <cellStyle name="_Nsi" xfId="305"/>
    <cellStyle name="_Oradia" xfId="306"/>
    <cellStyle name="_P&amp;L_КОНС_БП_03" xfId="307"/>
    <cellStyle name="_P&amp;L_КОНС_БП_04" xfId="308"/>
    <cellStyle name="_PNL Gl" xfId="309"/>
    <cellStyle name="_Prelim Marchreport" xfId="310"/>
    <cellStyle name="_Prelim Marchreport_0 отчет СЕО (июль)" xfId="311"/>
    <cellStyle name="_Prelim Marchreport_0 отчет СЕО (июль) 2" xfId="312"/>
    <cellStyle name="_Prelim Marchreport_0 отчет СЕО (июль) 3" xfId="313"/>
    <cellStyle name="_Prelim Marchreport_0 отчет СЕО (июль) 4" xfId="314"/>
    <cellStyle name="_Prelim Marchreport_0 отчет СЕО (июль)_Бизнес-план на 2010 год ЕСЭ форма ИЭ" xfId="315"/>
    <cellStyle name="_Prelim Marchreport_0 отчет СЕО (июль)_ВГО БДР-БДДС 2010 (2)" xfId="316"/>
    <cellStyle name="_Prelim Marchreport_0 отчет СЕО (июль)_Произв показатели и PL (формы для ДЗО) (3)" xfId="317"/>
    <cellStyle name="_Prelim Marchreport_0 отчет СЕО (июль)_Таблицы для заполнения" xfId="318"/>
    <cellStyle name="_Prelim Marchreport_0 отчет СЕО (июль)_Формат БП" xfId="319"/>
    <cellStyle name="_Prelim Marchreport_0 отчет СЕО (июль)_Формат-2010" xfId="320"/>
    <cellStyle name="_Prelim Marchreport_0 отчет СЕО (июль)_Формат-2010_ВГО БДР-БДДС 2010 (2)" xfId="321"/>
    <cellStyle name="_Prelim Marchreport_0 отчет СЕО (июль)_Формат-2010_Таблицы для заполнения" xfId="322"/>
    <cellStyle name="_Prelim Marchreport_ВГО БДР-БДДС 2010 (2)" xfId="323"/>
    <cellStyle name="_Prelim Marchreport_Таблицы для заполнения" xfId="324"/>
    <cellStyle name="_Prelim Marchreport_Формат-2010" xfId="325"/>
    <cellStyle name="_Prelim Marchreport_Формат-2010_Таблицы для заполнения" xfId="326"/>
    <cellStyle name="_Sheet3" xfId="327"/>
    <cellStyle name="_Sorsk" xfId="328"/>
    <cellStyle name="_Valuation_motor sich" xfId="329"/>
    <cellStyle name="_Zhireken" xfId="330"/>
    <cellStyle name="_Агрегир" xfId="331"/>
    <cellStyle name="_Агрегир янв-август" xfId="332"/>
    <cellStyle name="_Агрегир янв-дек" xfId="333"/>
    <cellStyle name="_Агрегир янв-окт" xfId="334"/>
    <cellStyle name="_Агрегир янв-сент" xfId="335"/>
    <cellStyle name="_Альбом  от 25.08.06 недействующая редакция" xfId="336"/>
    <cellStyle name="_Альбом бюджетных форм   от 23.08.05" xfId="337"/>
    <cellStyle name="_Альбом бюджетных форм   от 25.08.05" xfId="338"/>
    <cellStyle name="_Альбом бюджетных форм от 18.07.06" xfId="339"/>
    <cellStyle name="_Альбом форм для ДЗО 2008 (для семинара)" xfId="340"/>
    <cellStyle name="_Алюком Тайшет" xfId="341"/>
    <cellStyle name="_Анализ отклонения внутр. от утв.СД" xfId="342"/>
    <cellStyle name="_АРМ_БП_РСК_V6.1.unprotec" xfId="343"/>
    <cellStyle name="_АТСК" xfId="344"/>
    <cellStyle name="_Баланс апрель" xfId="345"/>
    <cellStyle name="_БДДС ИЭ ноябрь 2007 факт" xfId="346"/>
    <cellStyle name="_БДДС_2008" xfId="347"/>
    <cellStyle name="_БДДС_форма" xfId="348"/>
    <cellStyle name="_БДР (январь) факт" xfId="349"/>
    <cellStyle name="_БДР 1 квартал  (факт) от 25.04.05" xfId="350"/>
    <cellStyle name="_БДР 2005 (МСФО) (2)" xfId="351"/>
    <cellStyle name="_БДР 2005 (МСФО) (3)" xfId="352"/>
    <cellStyle name="_БДР 2005 (МСФО) (4)" xfId="353"/>
    <cellStyle name="_БДР 2006 от 23.11.05 (операционные и внереализ)" xfId="354"/>
    <cellStyle name="_БДР 9 месяцев 2006 (факт)" xfId="355"/>
    <cellStyle name="_БДР ИЭ 1 пг 2007 факт" xfId="356"/>
    <cellStyle name="_БДР ИЭ декабрь 2007 план" xfId="357"/>
    <cellStyle name="_БДР ИЭ на 2008 год" xfId="358"/>
    <cellStyle name="_БДР ИЭСК сентябрь 2007 план" xfId="359"/>
    <cellStyle name="_БДР конс. на 2009 год помесячно" xfId="360"/>
    <cellStyle name="_БДР на 2005 год 06.12.04" xfId="361"/>
    <cellStyle name="_БДР на 2005 от 11.11.04" xfId="362"/>
    <cellStyle name="_БДР на 2007 год от 13.11.06" xfId="363"/>
    <cellStyle name="_БДР на 2007 год от 18.07.07" xfId="364"/>
    <cellStyle name="_БДР на 2007 год от 29.07.07" xfId="365"/>
    <cellStyle name="_БДР от 10.11.04 (ожид.)" xfId="366"/>
    <cellStyle name="_БДР план январь 06 от 09.02.06" xfId="367"/>
    <cellStyle name="_БДР_2008" xfId="368"/>
    <cellStyle name="_БДР_факт январь 2006" xfId="369"/>
    <cellStyle name="_БДР12 мес 06" xfId="370"/>
    <cellStyle name="_БЗФ" xfId="371"/>
    <cellStyle name="_Бизнес план на 2 пг 2006 г. от 25.10.06 (МСФО)" xfId="372"/>
    <cellStyle name="_бизнес-план 2007-дома" xfId="373"/>
    <cellStyle name="_бизнес-план 2008 14.11.2007" xfId="374"/>
    <cellStyle name="_Бизнес-план АД 2005 (1650;305;115)" xfId="375"/>
    <cellStyle name="_Бизнес-план на 2007 год (МСФО)" xfId="376"/>
    <cellStyle name="_Бизнес-план на 2008 год (МСФО) 04.06.08 скорр." xfId="377"/>
    <cellStyle name="_Бизнес-план на 2008 год (МСФО) 10.01.08" xfId="378"/>
    <cellStyle name="_Бизнес-план на 2008 год (МСФО) с фактом 1 кв и коррект по году" xfId="379"/>
    <cellStyle name="_Бизнес-план на 2008 год ИЭТранс" xfId="380"/>
    <cellStyle name="_Бизнес-план_2008" xfId="381"/>
    <cellStyle name="_Бокситы НГЗ Б-П-2200" xfId="382"/>
    <cellStyle name="_БП 2004 ППП_190204_1650" xfId="383"/>
    <cellStyle name="_БП ЗАО НСЭ 2008 год12 рем.фонд маленький 15.11.07" xfId="384"/>
    <cellStyle name="_БП на 2008 год (ООО Ольхон)" xfId="385"/>
    <cellStyle name="_БП ОАО НЭ 2007 г!!" xfId="386"/>
    <cellStyle name="_БП ППП 2004 год форма 2." xfId="387"/>
    <cellStyle name="_БП ППП 2004 год форма 2._Агрегир" xfId="388"/>
    <cellStyle name="_БП ППП 2004 год форма 2._Агрегир янв-август" xfId="389"/>
    <cellStyle name="_БП ППП 2004 год форма 2._Агрегир янв-дек" xfId="390"/>
    <cellStyle name="_БП ППП 2004 год форма 2._Агрегир янв-окт" xfId="391"/>
    <cellStyle name="_БП ППП 2004 год форма 2._Агрегир янв-сент" xfId="392"/>
    <cellStyle name="_БП ЦЭРФ 2008 год (с учетом замечаний правления)" xfId="393"/>
    <cellStyle name="_Бух.баланс" xfId="394"/>
    <cellStyle name="_бюджет  2007" xfId="395"/>
    <cellStyle name="_бюджет 2004 на СД" xfId="396"/>
    <cellStyle name="_Бюджет 2006 (ожид.) от 21.11.06" xfId="397"/>
    <cellStyle name="_БЮДЖЕТ 2008_23 11 07_помесячно (3)" xfId="398"/>
    <cellStyle name="_Бюджет на 2005 год в МСФО (б_к)" xfId="399"/>
    <cellStyle name="_Бюджет на 2006 г. рассмотренный на СДБ 17.03.06 г." xfId="400"/>
    <cellStyle name="_Бюджет на 3 квартал 2007 года" xfId="401"/>
    <cellStyle name="_Бюджет на 3 квартал 2007 года (вар2)" xfId="402"/>
    <cellStyle name="_Бюджет на 4 квартал 2007 года" xfId="403"/>
    <cellStyle name="_бюджет на январь 2007 ИЭСК (25.12.2006г.)" xfId="404"/>
    <cellStyle name="_бюджет на январь 2007 система без ИЭСК (25.12.2006г.)" xfId="405"/>
    <cellStyle name="_Бюджет_эталон_СМР_03" xfId="406"/>
    <cellStyle name="_Бюджетные формы.Расходы v.3.1" xfId="407"/>
    <cellStyle name="_Внутр обороты отчет за 9 мес" xfId="408"/>
    <cellStyle name="_выручка по присоединениям2" xfId="409"/>
    <cellStyle name="_глинозем по заводам" xfId="410"/>
    <cellStyle name="_глинозем по заводам_0 отчет СЕО (июль)" xfId="411"/>
    <cellStyle name="_глинозем по заводам_0 отчет СЕО (июль) 2" xfId="412"/>
    <cellStyle name="_глинозем по заводам_0 отчет СЕО (июль) 3" xfId="413"/>
    <cellStyle name="_глинозем по заводам_0 отчет СЕО (июль) 4" xfId="414"/>
    <cellStyle name="_глинозем по заводам_0 отчет СЕО (июль)_Бизнес-план на 2010 год ЕСЭ форма ИЭ" xfId="415"/>
    <cellStyle name="_глинозем по заводам_0 отчет СЕО (июль)_ВГО БДР-БДДС 2010 (2)" xfId="416"/>
    <cellStyle name="_глинозем по заводам_0 отчет СЕО (июль)_Произв показатели и PL (формы для ДЗО) (3)" xfId="417"/>
    <cellStyle name="_глинозем по заводам_0 отчет СЕО (июль)_Таблицы для заполнения" xfId="418"/>
    <cellStyle name="_глинозем по заводам_0 отчет СЕО (июль)_Формат БП" xfId="419"/>
    <cellStyle name="_глинозем по заводам_0 отчет СЕО (июль)_Формат-2010" xfId="420"/>
    <cellStyle name="_глинозем по заводам_0 отчет СЕО (июль)_Формат-2010_ВГО БДР-БДДС 2010 (2)" xfId="421"/>
    <cellStyle name="_глинозем по заводам_0 отчет СЕО (июль)_Формат-2010_Таблицы для заполнения" xfId="422"/>
    <cellStyle name="_глинозем по заводам_ВГО БДР-БДДС 2010 (2)" xfId="423"/>
    <cellStyle name="_глинозем по заводам_Таблицы для заполнения" xfId="424"/>
    <cellStyle name="_глинозем по заводам_Формат-2010" xfId="425"/>
    <cellStyle name="_глинозем по заводам_Формат-2010_Таблицы для заполнения" xfId="426"/>
    <cellStyle name="_ГЛИНОЗЕМСЕРВИС ППП 2004 для Москвы" xfId="427"/>
    <cellStyle name="_Грандбайкал" xfId="428"/>
    <cellStyle name="_Д-01 (ИЭ+ ИЭСК) план сентябрь 06" xfId="429"/>
    <cellStyle name="_ДДС" xfId="430"/>
    <cellStyle name="_ДДС (М) от 05.02.04 (с изм. от Энергосбыта в 4 кв.)" xfId="431"/>
    <cellStyle name="_ДДС ИЭ и конс август план 06 от 23.08.06" xfId="432"/>
    <cellStyle name="_ДДС ИЭ и конс июль план 06 от 17.07.06 (Благотв.+ППЖТ+увел. по ИЭСК)" xfId="433"/>
    <cellStyle name="_ДДС ИЭ и конс ноябрь план 06 от 02.11.06" xfId="434"/>
    <cellStyle name="_ДДС ИЭ и конс октябрь план 06 27.10.2006" xfId="435"/>
    <cellStyle name="_ДДС ИЭ и конс сентябрь план 06 08.09.06" xfId="436"/>
    <cellStyle name="_ДДС ИЭ и конс факт август 06" xfId="437"/>
    <cellStyle name="_ДДС ИЭ и конс факт июль 06" xfId="438"/>
    <cellStyle name="_ДДС ИЭ и конс факт сентябрь 06 3.11.06" xfId="439"/>
    <cellStyle name="_ДДС ИЭ на 2007 год от 11.12.06" xfId="440"/>
    <cellStyle name="_ДДС ИЭ на 2007 год от 18.07.07" xfId="441"/>
    <cellStyle name="_ДДС ИЭ на 2007 год_v" xfId="442"/>
    <cellStyle name="_ДДС ИЭ на 2008 год" xfId="443"/>
    <cellStyle name="_ДДС ИЭ на 2009 год" xfId="444"/>
    <cellStyle name="_ДДС ИЭСК на 2007 год от 07.11.06" xfId="445"/>
    <cellStyle name="_ДДС ИЭСК на 2008 год" xfId="446"/>
    <cellStyle name="_ДДС ИЭСК факт 2006 год (Бух остатки)" xfId="447"/>
    <cellStyle name="_ДДС на 2004 год" xfId="448"/>
    <cellStyle name="_ДДС на 2005 год от 06.12.04" xfId="449"/>
    <cellStyle name="_ДДС на 2005 год от 09.12.04" xfId="450"/>
    <cellStyle name="_ДДС на 2005 год от 21.12.04" xfId="451"/>
    <cellStyle name="_ДДС на 2005 от 04.11.04" xfId="452"/>
    <cellStyle name="_ДДС на 2005 от 30.11.04" xfId="453"/>
    <cellStyle name="_ДДС на 2006 год (ТЭЦ-11,9) по месяцам" xfId="454"/>
    <cellStyle name="_ДДС на 2006 год от 30.01.06 (ТЭЦ-11,9)" xfId="455"/>
    <cellStyle name="_ДДС от 16.12.03 (новое топливо)" xfId="456"/>
    <cellStyle name="_ДДС от 21.01.04 (на СД)" xfId="457"/>
    <cellStyle name="_ДДС от 29.11.04 (ожид.)" xfId="458"/>
    <cellStyle name="_ДДС план ноябрь 05" xfId="459"/>
    <cellStyle name="_ДДС факт 2005" xfId="460"/>
    <cellStyle name="_ДДС_факт январь 2006" xfId="461"/>
    <cellStyle name="_Дисконтирование векселей" xfId="462"/>
    <cellStyle name="_Для Совета Директоров 2007" xfId="463"/>
    <cellStyle name="_Дозакл 5 мес.2000" xfId="464"/>
    <cellStyle name="_Дополнительные формы (2)" xfId="465"/>
    <cellStyle name="_ЕСЭ_Баланс (энергетика)" xfId="466"/>
    <cellStyle name="_затраты" xfId="467"/>
    <cellStyle name="_Затраты на НОО Общество ветеранов_Торопова" xfId="468"/>
    <cellStyle name="_Изменение баланса 2003 Б-п 2 вар" xfId="469"/>
    <cellStyle name="_Изменение баланса ГД за 2004 (Бизнес-план)-1 вар" xfId="470"/>
    <cellStyle name="_Изменение баланса ГД за 2004 (Бизнес-план)-2 вар (утв)" xfId="471"/>
    <cellStyle name="_Изменение баланса за октябрь 2003 (текущий план)" xfId="472"/>
    <cellStyle name="_Инвест ТЗ" xfId="473"/>
    <cellStyle name="_Инвест ТЗ АВТОМАТИЗАЦИЯ  1.06.06   Ф" xfId="474"/>
    <cellStyle name="_Инвест ТЗ АВТОМАТИЗАЦИЯ  31.05.06   Ф нов" xfId="475"/>
    <cellStyle name="_Инвестиционная программа ДЗО" xfId="476"/>
    <cellStyle name="_ИрЭ_файл1_декабрь 2003" xfId="477"/>
    <cellStyle name="_Исп.аппарат" xfId="478"/>
    <cellStyle name="_Исполенние БДР_1" xfId="479"/>
    <cellStyle name="_Исполнение 2005 год от 28.11.05 (c прогнозом дек.)" xfId="480"/>
    <cellStyle name="_Исполнение бюджета ДДС 2007 (анализ)" xfId="481"/>
    <cellStyle name="_Исполнение бюджета за 1 квартал 2006" xfId="482"/>
    <cellStyle name="_Исходные данные для модели" xfId="483"/>
    <cellStyle name="_Итого" xfId="484"/>
    <cellStyle name="_ИТЦ" xfId="485"/>
    <cellStyle name="_ИТЦ ППП план декабрь 2003 версия 221103" xfId="486"/>
    <cellStyle name="_ИТЦ ППП план сентябрь 2003 версия 250803" xfId="487"/>
    <cellStyle name="_ИТЦ ППП план сентябрь 2003 версия 250803_Агрегир" xfId="488"/>
    <cellStyle name="_ИТЦ ППП план сентябрь 2003 версия 250803_Агрегир янв-август" xfId="489"/>
    <cellStyle name="_ИТЦ ППП план сентябрь 2003 версия 250803_Агрегир янв-дек" xfId="490"/>
    <cellStyle name="_ИТЦ ППП план сентябрь 2003 версия 250803_Агрегир янв-окт" xfId="491"/>
    <cellStyle name="_ИТЦ ППП план сентябрь 2003 версия 250803_Агрегир янв-сент" xfId="492"/>
    <cellStyle name="_ИТЦ ППП план сентябрь 2003 версия 250803_Итого" xfId="493"/>
    <cellStyle name="_ИЭР" xfId="494"/>
    <cellStyle name="_ИЭС (12.03)" xfId="495"/>
    <cellStyle name="_ИЭСвязь" xfId="496"/>
    <cellStyle name="_июль факт" xfId="497"/>
    <cellStyle name="_Классификаторы" xfId="498"/>
    <cellStyle name="_классификаторы УБМ (изменения)" xfId="499"/>
    <cellStyle name="_Книга1 (4)" xfId="500"/>
    <cellStyle name="_Книга1 (6)" xfId="501"/>
    <cellStyle name="_Книга1 (8)" xfId="502"/>
    <cellStyle name="_Книга17" xfId="503"/>
    <cellStyle name="_Книга2" xfId="504"/>
    <cellStyle name="_Книга2 (4)" xfId="505"/>
    <cellStyle name="_Книга2_0 отчет СЕО (август) отправленный в КБЭ" xfId="506"/>
    <cellStyle name="_Книга2_0 отчет СЕО (июль)" xfId="507"/>
    <cellStyle name="_Книга3" xfId="508"/>
    <cellStyle name="_Книга3_1" xfId="509"/>
    <cellStyle name="_Книга3_1_Агрегир" xfId="510"/>
    <cellStyle name="_Книга3_1_Агрегир янв-август" xfId="511"/>
    <cellStyle name="_Книга3_1_Агрегир янв-дек" xfId="512"/>
    <cellStyle name="_Книга3_1_Агрегир янв-окт" xfId="513"/>
    <cellStyle name="_Книга3_1_Агрегир янв-сент" xfId="514"/>
    <cellStyle name="_Книга3_New Form10_2" xfId="515"/>
    <cellStyle name="_Книга3_Nsi" xfId="516"/>
    <cellStyle name="_Книга3_Nsi_1" xfId="517"/>
    <cellStyle name="_Книга3_Nsi_139" xfId="518"/>
    <cellStyle name="_Книга3_Nsi_140" xfId="519"/>
    <cellStyle name="_Книга3_Nsi_140(Зах)" xfId="520"/>
    <cellStyle name="_Книга3_Nsi_140_mod" xfId="521"/>
    <cellStyle name="_Книга3_Summary" xfId="522"/>
    <cellStyle name="_Книга3_Tax_form_1кв_3" xfId="523"/>
    <cellStyle name="_Книга3_БКЭ" xfId="524"/>
    <cellStyle name="_Книга31" xfId="525"/>
    <cellStyle name="_Книга4" xfId="526"/>
    <cellStyle name="_Книга4_1" xfId="527"/>
    <cellStyle name="_Книга4_1_0 отчет СЕО (июль)" xfId="528"/>
    <cellStyle name="_Книга4_1_0 отчет СЕО (июль) 2" xfId="529"/>
    <cellStyle name="_Книга4_1_0 отчет СЕО (июль) 3" xfId="530"/>
    <cellStyle name="_Книга4_1_0 отчет СЕО (июль) 4" xfId="531"/>
    <cellStyle name="_Книга4_1_0 отчет СЕО (июль)_Бизнес-план на 2010 год ЕСЭ форма ИЭ" xfId="532"/>
    <cellStyle name="_Книга4_1_0 отчет СЕО (июль)_ВГО БДР-БДДС 2010 (2)" xfId="533"/>
    <cellStyle name="_Книга4_1_0 отчет СЕО (июль)_Произв показатели и PL (формы для ДЗО) (3)" xfId="534"/>
    <cellStyle name="_Книга4_1_0 отчет СЕО (июль)_Таблицы для заполнения" xfId="535"/>
    <cellStyle name="_Книга4_1_0 отчет СЕО (июль)_Формат БП" xfId="536"/>
    <cellStyle name="_Книга4_1_0 отчет СЕО (июль)_Формат-2010" xfId="537"/>
    <cellStyle name="_Книга4_1_0 отчет СЕО (июль)_Формат-2010_ВГО БДР-БДДС 2010 (2)" xfId="538"/>
    <cellStyle name="_Книга4_1_0 отчет СЕО (июль)_Формат-2010_Таблицы для заполнения" xfId="539"/>
    <cellStyle name="_Книга4_1_ВГО БДР-БДДС 2010 (2)" xfId="540"/>
    <cellStyle name="_Книга4_1_Таблицы для заполнения" xfId="541"/>
    <cellStyle name="_Книга4_1_Формат-2010" xfId="542"/>
    <cellStyle name="_Книга4_1_Формат-2010_Таблицы для заполнения" xfId="543"/>
    <cellStyle name="_Книга5" xfId="544"/>
    <cellStyle name="_Книга7" xfId="545"/>
    <cellStyle name="_Книга7 (4)" xfId="546"/>
    <cellStyle name="_Книга7 (5)" xfId="547"/>
    <cellStyle name="_Книга7_New Form10_2" xfId="548"/>
    <cellStyle name="_Книга7_Nsi" xfId="549"/>
    <cellStyle name="_Книга7_Nsi_1" xfId="550"/>
    <cellStyle name="_Книга7_Nsi_139" xfId="551"/>
    <cellStyle name="_Книга7_Nsi_140" xfId="552"/>
    <cellStyle name="_Книга7_Nsi_140(Зах)" xfId="553"/>
    <cellStyle name="_Книга7_Nsi_140_mod" xfId="554"/>
    <cellStyle name="_Книга7_Summary" xfId="555"/>
    <cellStyle name="_Книга7_Tax_form_1кв_3" xfId="556"/>
    <cellStyle name="_Книга7_БКЭ" xfId="557"/>
    <cellStyle name="_Корректировка БП 2008_с фактом января" xfId="558"/>
    <cellStyle name="_Корректировка БП_№3 (17.09.07)" xfId="559"/>
    <cellStyle name="_Кредитный портфель_Лизинг" xfId="560"/>
    <cellStyle name="_Лист в ТЭЦ март 04г" xfId="561"/>
    <cellStyle name="_март 2008г ИЭСК (3)" xfId="562"/>
    <cellStyle name="_МБ_9 мес-факт" xfId="563"/>
    <cellStyle name="_МОДЕЛЬ_1 (2)" xfId="564"/>
    <cellStyle name="_МОДЕЛЬ_1 (2)_PR.PROG.WARM.NOTCOMBI.2012.2.16_v1.4(04.04.11) " xfId="565"/>
    <cellStyle name="_МОДЕЛЬ_1 (2)_Книга2_PR.PROG.WARM.NOTCOMBI.2012.2.16_v1.4(04.04.11) " xfId="566"/>
    <cellStyle name="_НВВ 2009 постатейно свод по филиалам_09_02_09" xfId="567"/>
    <cellStyle name="_НВВ 2009 постатейно свод по филиалам_для Валентина" xfId="568"/>
    <cellStyle name="_Недостающие формы" xfId="569"/>
    <cellStyle name="_НЗП на 2003г." xfId="570"/>
    <cellStyle name="_Новые формы отчетов ЕСЭ" xfId="571"/>
    <cellStyle name="_Новый отчет по UC на 01.06.07" xfId="572"/>
    <cellStyle name="_Обяз.объёмыТЭЦ-10" xfId="573"/>
    <cellStyle name="_Ожид расходы 2007 по мСФО" xfId="574"/>
    <cellStyle name="_ОК апрель" xfId="575"/>
    <cellStyle name="_ОК апрель_Агрегир" xfId="576"/>
    <cellStyle name="_ОК апрель_Агрегир янв-август" xfId="577"/>
    <cellStyle name="_ОК апрель_Агрегир янв-дек" xfId="578"/>
    <cellStyle name="_ОК апрель_Агрегир янв-окт" xfId="579"/>
    <cellStyle name="_ОК апрель_Агрегир янв-сент" xfId="580"/>
    <cellStyle name="_ОК за 2004 2 вариант" xfId="581"/>
    <cellStyle name="_ОК и баланс вар 2" xfId="582"/>
    <cellStyle name="_Омск" xfId="583"/>
    <cellStyle name="_ООО Теплоресурс план december 2003 версия 261103" xfId="584"/>
    <cellStyle name="_ОПП и товарка (ИЭСК)-январь" xfId="585"/>
    <cellStyle name="_ОПП май 2008" xfId="586"/>
    <cellStyle name="_ОПП план октябрь" xfId="587"/>
    <cellStyle name="_Осн показатели " xfId="588"/>
    <cellStyle name="_отчет июнь 08" xfId="589"/>
    <cellStyle name="_Отчет о прибылях и убытках 2004 2 вар (ДВА ДИВИЗИОНА)" xfId="590"/>
    <cellStyle name="_Отчет о прибылях и убытках июнь" xfId="591"/>
    <cellStyle name="_Отчет о прибылях и убытках июнь_Агрегир" xfId="592"/>
    <cellStyle name="_Отчет о прибылях и убытках июнь_Агрегир янв-август" xfId="593"/>
    <cellStyle name="_Отчет о прибылях и убытках июнь_Агрегир янв-дек" xfId="594"/>
    <cellStyle name="_Отчет о прибылях и убытках июнь_Агрегир янв-окт" xfId="595"/>
    <cellStyle name="_Отчет о прибылях и убытках июнь_Агрегир янв-сент" xfId="596"/>
    <cellStyle name="_Отчисления профсоюзу и выплаты освобожд.работ_Торопова" xfId="597"/>
    <cellStyle name="_Охран  предпр  с поправками" xfId="598"/>
    <cellStyle name="_Охранное предприятие" xfId="599"/>
    <cellStyle name="_Параметры бизнес-плана на 2005 г" xfId="600"/>
    <cellStyle name="_План платежей ГД 2004 ( РАБОЧИЙ)" xfId="601"/>
    <cellStyle name="_План платежей октябрь АД" xfId="602"/>
    <cellStyle name="_Показатели в МСФО" xfId="603"/>
    <cellStyle name="_пр 5 тариф RAB" xfId="604"/>
    <cellStyle name="_пр 5 тариф RAB_PR.PROG.WARM.NOTCOMBI.2012.2.16_v1.4(04.04.11) " xfId="605"/>
    <cellStyle name="_пр 5 тариф RAB_Книга2_PR.PROG.WARM.NOTCOMBI.2012.2.16_v1.4(04.04.11) " xfId="606"/>
    <cellStyle name="_Предожение _ДБП_2009 г ( согласованные БП)  (2)" xfId="607"/>
    <cellStyle name="_ПРИЗ НГЗ_ноябрь_ план" xfId="608"/>
    <cellStyle name="_Прил 4_Формат-РСК_29.11.06_new finalприм" xfId="609"/>
    <cellStyle name="_Прил.№1 - Смета по эл-там затрат" xfId="610"/>
    <cellStyle name="_Приложение МТС-3-КС" xfId="611"/>
    <cellStyle name="_Приложение_бизнес-план 2008_корпоратив(Винникова)" xfId="612"/>
    <cellStyle name="_Приложение-МТС--2-1" xfId="613"/>
    <cellStyle name="_Приложения 1,2" xfId="614"/>
    <cellStyle name="_Приложения к БК" xfId="615"/>
    <cellStyle name="_Приложения к регламенту v 6" xfId="616"/>
    <cellStyle name="_Приложения к регламенту1" xfId="617"/>
    <cellStyle name="_Пробный cash для баланса" xfId="618"/>
    <cellStyle name="_Пробный cash для баланса_Агрегир" xfId="619"/>
    <cellStyle name="_Пробный cash для баланса_Агрегир янв-август" xfId="620"/>
    <cellStyle name="_Пробный cash для баланса_Агрегир янв-дек" xfId="621"/>
    <cellStyle name="_Пробный cash для баланса_Агрегир янв-окт" xfId="622"/>
    <cellStyle name="_Пробный cash для баланса_Агрегир янв-сент" xfId="623"/>
    <cellStyle name="_проводки ГД баланс" xfId="624"/>
    <cellStyle name="_Прогнозный баланс" xfId="625"/>
    <cellStyle name="_Прогнозный баланс 01.04" xfId="626"/>
    <cellStyle name="_Прогнозный баланс 17.12" xfId="627"/>
    <cellStyle name="_Прогнозный баланс 21.01" xfId="628"/>
    <cellStyle name="_Прогнозный баланс ИЭ на 2008 год" xfId="629"/>
    <cellStyle name="_Прогнозный баланс на  2006  от 11.01.06" xfId="630"/>
    <cellStyle name="_Прогнозный баланс на  2006  от 12.01.06." xfId="631"/>
    <cellStyle name="_Прогнозный баланс на  2006  от 27.12.05" xfId="632"/>
    <cellStyle name="_Прогнозный баланс на 2004" xfId="633"/>
    <cellStyle name="_Прогнозный баланс на 2007 год" xfId="634"/>
    <cellStyle name="_Прогнозный баланс на 2008 год консолидированный  от 14.11" xfId="635"/>
    <cellStyle name="_Производственная программа сравнение ожидаемого 2008-2009 убытки" xfId="636"/>
    <cellStyle name="_ПЭ ДЗО 2006" xfId="637"/>
    <cellStyle name="_ПЭО -сентябрь бюджет" xfId="638"/>
    <cellStyle name="_ПЭО -январь бюджет-новые формы" xfId="639"/>
    <cellStyle name="_Р-01-2 (ИЭ) " xfId="640"/>
    <cellStyle name="_р-05-03 21 11 (2)" xfId="641"/>
    <cellStyle name="_р-05-03 21 11 (3)" xfId="642"/>
    <cellStyle name="_р-05-03 21 11 (4)" xfId="643"/>
    <cellStyle name="_Р-05-2" xfId="644"/>
    <cellStyle name="_Р-05-2 (ИЭ+ИЭСК) 2007 год" xfId="645"/>
    <cellStyle name="_Р-05-2 план на 2  полугодие 2005г." xfId="646"/>
    <cellStyle name="_Р-05-3 факт июль 2004(20.08.04)" xfId="647"/>
    <cellStyle name="_Р-06-01" xfId="648"/>
    <cellStyle name="_Р-06-1" xfId="649"/>
    <cellStyle name="_Р-06-1 (2005 год)" xfId="650"/>
    <cellStyle name="_Р-08-1" xfId="651"/>
    <cellStyle name="_Р-17 (годовая)_от 28.09" xfId="652"/>
    <cellStyle name="_Р-17 ИЭ апрель факт 2008" xfId="653"/>
    <cellStyle name="_Р-21-1 ИЭ 2009" xfId="654"/>
    <cellStyle name="_Р-21-1 ИЭ 2009 послед версия от 12 11 08 без ИЭСК + ИЭФ" xfId="655"/>
    <cellStyle name="_Р-21-1 на 2009" xfId="656"/>
    <cellStyle name="_Р-21-2; Р-22 на 2007 год (скорр.)" xfId="657"/>
    <cellStyle name="_Расчет RAB_22072008" xfId="658"/>
    <cellStyle name="_Расчет RAB_22072008_PR.PROG.WARM.NOTCOMBI.2012.2.16_v1.4(04.04.11) " xfId="659"/>
    <cellStyle name="_Расчет RAB_22072008_Книга2_PR.PROG.WARM.NOTCOMBI.2012.2.16_v1.4(04.04.11) " xfId="660"/>
    <cellStyle name="_Расчет RAB_Лен и МОЭСК_с 2010 года_14.04.2009_со сглаж_version 3.0_без ФСК" xfId="661"/>
    <cellStyle name="_Расчет RAB_Лен и МОЭСК_с 2010 года_14.04.2009_со сглаж_version 3.0_без ФСК_PR.PROG.WARM.NOTCOMBI.2012.2.16_v1.4(04.04.11) " xfId="662"/>
    <cellStyle name="_Расчет RAB_Лен и МОЭСК_с 2010 года_14.04.2009_со сглаж_version 3.0_без ФСК_Книга2_PR.PROG.WARM.NOTCOMBI.2012.2.16_v1.4(04.04.11) " xfId="663"/>
    <cellStyle name="_Расчет нормативной численности на вновь вводимые обьекты" xfId="664"/>
    <cellStyle name="_Расчет периода дебиторки" xfId="665"/>
    <cellStyle name="_Расчеты ДЗО _ ФАКТ ГОДОВОЙ" xfId="666"/>
    <cellStyle name="_Расшифровка затрат по подрядному ремонту за 1 полугодие_23_07_07" xfId="667"/>
    <cellStyle name="_Расшифровка прочих затр" xfId="668"/>
    <cellStyle name="_расшифровки" xfId="669"/>
    <cellStyle name="_расшифровки (2)" xfId="670"/>
    <cellStyle name="_Расшифровки_1кв_2002" xfId="671"/>
    <cellStyle name="_Реестр форм для РА" xfId="672"/>
    <cellStyle name="_Реестр форм_Русал" xfId="673"/>
    <cellStyle name="_РЕМОНТ 08 (4)" xfId="674"/>
    <cellStyle name="_Ремонты 2008 ОПР" xfId="675"/>
    <cellStyle name="_Ресал" xfId="676"/>
    <cellStyle name="_САЗ ИБ 2003 урезанный (29.11.02) Мусаелян" xfId="677"/>
    <cellStyle name="_САЗ ИБ 2003 урезанный1" xfId="678"/>
    <cellStyle name="_Сбор Б-пл. 2008г" xfId="679"/>
    <cellStyle name="_Сведения о расходах на 2004г" xfId="680"/>
    <cellStyle name="_Свод по ИПР (2)" xfId="681"/>
    <cellStyle name="_Сводный Баланс" xfId="682"/>
    <cellStyle name="_СводРазбивка_ИА-2007 г" xfId="683"/>
    <cellStyle name="_СводРазбивка_ИА-2007 г (УТВ.25.05.07)" xfId="684"/>
    <cellStyle name="_Сдача имущества в аренду" xfId="685"/>
    <cellStyle name="_Себестоимость 2008-2009_ИЭСК" xfId="686"/>
    <cellStyle name="_Себестоимость и KPI's" xfId="687"/>
    <cellStyle name="_Склады и инвестиции на 2005 год" xfId="688"/>
    <cellStyle name="_смета затрат" xfId="689"/>
    <cellStyle name="_смета затрат и БДР 9 месяцев 2008 г (факт)" xfId="690"/>
    <cellStyle name="_Смета на 2006 г." xfId="691"/>
    <cellStyle name="_Смета-БДР факт 1 квартал" xfId="692"/>
    <cellStyle name="_СМЗ 91сч 05-2003ф" xfId="693"/>
    <cellStyle name="_СМЗ прил.17 06-2003ф" xfId="694"/>
    <cellStyle name="_СМЗ прил.91сч 1кв-2003 ф от плана" xfId="695"/>
    <cellStyle name="_СМЗ сч 91vypl_июнь 2003ф" xfId="696"/>
    <cellStyle name="_Соцпрограмма и исп. приб.1кв.2003г" xfId="697"/>
    <cellStyle name="_Сравнение 2007 (для отчета по БП конс.)" xfId="698"/>
    <cellStyle name="_Сравнение с Ирой!!!_передвижки_аккуратно_2" xfId="699"/>
    <cellStyle name="_статьи к БП 2008" xfId="700"/>
    <cellStyle name="_Структура сс боксита UC RUSAL_9мес07_ФАКТ" xfId="701"/>
    <cellStyle name="_структура с-сти" xfId="702"/>
    <cellStyle name="_схождение PL&amp;cash" xfId="703"/>
    <cellStyle name="_схождение PL&amp;cash_Агрегир" xfId="704"/>
    <cellStyle name="_схождение PL&amp;cash_Агрегир янв-август" xfId="705"/>
    <cellStyle name="_схождение PL&amp;cash_Агрегир янв-дек" xfId="706"/>
    <cellStyle name="_схождение PL&amp;cash_Агрегир янв-окт" xfId="707"/>
    <cellStyle name="_схождение PL&amp;cash_Агрегир янв-сент" xfId="708"/>
    <cellStyle name="_таблицы для расчетов28-04-08_2006-2009_прибыль корр_по ИА" xfId="709"/>
    <cellStyle name="_таблицы для расчетов28-04-08_2006-2009с ИА" xfId="710"/>
    <cellStyle name="_Товарка ИЭСБК план 2011 (4 10)" xfId="711"/>
    <cellStyle name="_Товарка_СВОД_01.08г" xfId="712"/>
    <cellStyle name="_Троицкая(затраты пресс-центра)" xfId="713"/>
    <cellStyle name="_Унифицированные показатели" xfId="714"/>
    <cellStyle name="_Управление капиталом_Торопова" xfId="715"/>
    <cellStyle name="_ФАКТ 2006 ДЗО СВОД" xfId="716"/>
    <cellStyle name="_Финплан_короткий" xfId="717"/>
    <cellStyle name="_Финплан_короткий_Агрегир" xfId="718"/>
    <cellStyle name="_Финплан_короткий_Агрегир янв-август" xfId="719"/>
    <cellStyle name="_Финплан_короткий_Агрегир янв-дек" xfId="720"/>
    <cellStyle name="_Финплан_короткий_Агрегир янв-окт" xfId="721"/>
    <cellStyle name="_Финплан_короткий_Агрегир янв-сент" xfId="722"/>
    <cellStyle name="_Финплан_короткий_Итого" xfId="723"/>
    <cellStyle name="_Форма 6  РТК.xls(отчет по Адр пр. ЛО)" xfId="724"/>
    <cellStyle name="_Форма 7 АСК" xfId="725"/>
    <cellStyle name="_Формат ДПН (предложения ФСК) 01.02.08г. Сравнение" xfId="726"/>
    <cellStyle name="_Формат разбивки по МРСК_РСК" xfId="727"/>
    <cellStyle name="_Формат_для Согласования" xfId="728"/>
    <cellStyle name="_Формат-РСК_2007_12 02 06_м" xfId="729"/>
    <cellStyle name="_формы в Учетной политике на 2005г" xfId="730"/>
    <cellStyle name="_Формы для БП на 2008 год" xfId="731"/>
    <cellStyle name="_Формы для ДЗО на 2009 год_рассылка" xfId="732"/>
    <cellStyle name="_Формы для ДЗО на 2009 год_рассылка (2)" xfId="733"/>
    <cellStyle name="_Формы для ДЗО на 2009 год_рассылка (2) (2)" xfId="734"/>
    <cellStyle name="_Формы для заводов" xfId="735"/>
    <cellStyle name="_Формы ИЭ" xfId="736"/>
    <cellStyle name="_Формы к БК ОАО НСЭ от Лавровой" xfId="737"/>
    <cellStyle name="_Формы к отчету об исполнении БП 2008 _ЦЭРФ" xfId="738"/>
    <cellStyle name="_Формы Р-15 2004 07 Факт" xfId="739"/>
    <cellStyle name="_Формы финансовые (бизнес-план)2005 (первонач.)" xfId="740"/>
    <cellStyle name="_Формы_ИЭ" xfId="741"/>
    <cellStyle name="_ФОТ и льготы" xfId="742"/>
    <cellStyle name="_ЦЭРФ" xfId="743"/>
    <cellStyle name="_Шаблон 030,031,ББЛ" xfId="744"/>
    <cellStyle name="_Шаблон баланса" xfId="745"/>
    <cellStyle name="_шаблон по ЕГЭС" xfId="746"/>
    <cellStyle name="_Шаблон Расчет тарифов  Ессентуки на 2009 год" xfId="747"/>
    <cellStyle name="_Энергия со стороны (расшифровка)" xfId="748"/>
    <cellStyle name="”€ќђќ‘ћ‚›‰" xfId="749"/>
    <cellStyle name="”€љ‘€ђћ‚ђќќ›‰" xfId="750"/>
    <cellStyle name="”ќђќ‘ћ‚›‰" xfId="751"/>
    <cellStyle name="”љ‘ђћ‚ђќќ›‰" xfId="752"/>
    <cellStyle name="„…ќ…†ќ›‰" xfId="753"/>
    <cellStyle name="„ђ’ђ" xfId="754"/>
    <cellStyle name="€’ћѓћ‚›‰" xfId="755"/>
    <cellStyle name="‡ђѓћ‹ћ‚ћљ1" xfId="756"/>
    <cellStyle name="‡ђѓћ‹ћ‚ћљ2" xfId="757"/>
    <cellStyle name="’ћѓћ‚›‰" xfId="758"/>
    <cellStyle name="" xfId="759"/>
    <cellStyle name="" xfId="760"/>
    <cellStyle name="" xfId="761"/>
    <cellStyle name=" 10" xfId="762"/>
    <cellStyle name=" 10" xfId="763"/>
    <cellStyle name=" 10 2" xfId="764"/>
    <cellStyle name=" 10 2" xfId="765"/>
    <cellStyle name=" 100" xfId="766"/>
    <cellStyle name=" 100" xfId="767"/>
    <cellStyle name=" 100 2" xfId="768"/>
    <cellStyle name=" 100 2" xfId="769"/>
    <cellStyle name=" 101" xfId="770"/>
    <cellStyle name=" 101" xfId="771"/>
    <cellStyle name=" 101 2" xfId="772"/>
    <cellStyle name=" 101 2" xfId="773"/>
    <cellStyle name=" 102" xfId="774"/>
    <cellStyle name=" 102" xfId="775"/>
    <cellStyle name=" 102 2" xfId="776"/>
    <cellStyle name=" 102 2" xfId="777"/>
    <cellStyle name=" 103" xfId="778"/>
    <cellStyle name=" 103" xfId="779"/>
    <cellStyle name=" 103 2" xfId="780"/>
    <cellStyle name=" 103 2" xfId="781"/>
    <cellStyle name=" 104" xfId="782"/>
    <cellStyle name=" 104" xfId="783"/>
    <cellStyle name=" 104 2" xfId="784"/>
    <cellStyle name=" 104 2" xfId="785"/>
    <cellStyle name=" 105" xfId="786"/>
    <cellStyle name=" 105" xfId="787"/>
    <cellStyle name=" 105 2" xfId="788"/>
    <cellStyle name=" 105 2" xfId="789"/>
    <cellStyle name=" 106" xfId="790"/>
    <cellStyle name=" 106" xfId="791"/>
    <cellStyle name=" 106 2" xfId="792"/>
    <cellStyle name=" 106 2" xfId="793"/>
    <cellStyle name=" 107" xfId="794"/>
    <cellStyle name=" 107" xfId="795"/>
    <cellStyle name=" 107 2" xfId="796"/>
    <cellStyle name=" 107 2" xfId="797"/>
    <cellStyle name=" 108" xfId="798"/>
    <cellStyle name=" 108" xfId="799"/>
    <cellStyle name=" 108 2" xfId="800"/>
    <cellStyle name=" 108 2" xfId="801"/>
    <cellStyle name=" 109" xfId="802"/>
    <cellStyle name=" 109" xfId="803"/>
    <cellStyle name=" 109 2" xfId="804"/>
    <cellStyle name=" 109 2" xfId="805"/>
    <cellStyle name=" 11" xfId="806"/>
    <cellStyle name=" 11" xfId="807"/>
    <cellStyle name=" 11 2" xfId="808"/>
    <cellStyle name=" 11 2" xfId="809"/>
    <cellStyle name=" 110" xfId="810"/>
    <cellStyle name=" 110" xfId="811"/>
    <cellStyle name=" 110 2" xfId="812"/>
    <cellStyle name=" 110 2" xfId="813"/>
    <cellStyle name=" 111" xfId="814"/>
    <cellStyle name=" 111" xfId="815"/>
    <cellStyle name=" 111 2" xfId="816"/>
    <cellStyle name=" 111 2" xfId="817"/>
    <cellStyle name=" 112" xfId="818"/>
    <cellStyle name=" 112" xfId="819"/>
    <cellStyle name=" 112 2" xfId="820"/>
    <cellStyle name=" 112 2" xfId="821"/>
    <cellStyle name=" 113" xfId="822"/>
    <cellStyle name=" 113" xfId="823"/>
    <cellStyle name=" 113 2" xfId="824"/>
    <cellStyle name=" 113 2" xfId="825"/>
    <cellStyle name=" 114" xfId="826"/>
    <cellStyle name=" 114" xfId="827"/>
    <cellStyle name=" 114 2" xfId="828"/>
    <cellStyle name=" 114 2" xfId="829"/>
    <cellStyle name=" 115" xfId="830"/>
    <cellStyle name=" 115" xfId="831"/>
    <cellStyle name=" 115 2" xfId="832"/>
    <cellStyle name=" 115 2" xfId="833"/>
    <cellStyle name=" 116" xfId="834"/>
    <cellStyle name=" 116" xfId="835"/>
    <cellStyle name=" 116 2" xfId="836"/>
    <cellStyle name=" 116 2" xfId="837"/>
    <cellStyle name=" 117" xfId="838"/>
    <cellStyle name=" 117" xfId="839"/>
    <cellStyle name=" 117 2" xfId="840"/>
    <cellStyle name=" 117 2" xfId="841"/>
    <cellStyle name=" 118" xfId="842"/>
    <cellStyle name=" 118" xfId="843"/>
    <cellStyle name=" 118 2" xfId="844"/>
    <cellStyle name=" 118 2" xfId="845"/>
    <cellStyle name=" 119" xfId="846"/>
    <cellStyle name=" 119" xfId="847"/>
    <cellStyle name=" 119 2" xfId="848"/>
    <cellStyle name=" 119 2" xfId="849"/>
    <cellStyle name=" 12" xfId="850"/>
    <cellStyle name=" 12" xfId="851"/>
    <cellStyle name=" 12 2" xfId="852"/>
    <cellStyle name=" 12 2" xfId="853"/>
    <cellStyle name=" 120" xfId="854"/>
    <cellStyle name=" 120" xfId="855"/>
    <cellStyle name=" 120 2" xfId="856"/>
    <cellStyle name=" 120 2" xfId="857"/>
    <cellStyle name=" 121" xfId="858"/>
    <cellStyle name=" 121" xfId="859"/>
    <cellStyle name=" 121 2" xfId="860"/>
    <cellStyle name=" 121 2" xfId="861"/>
    <cellStyle name=" 122" xfId="862"/>
    <cellStyle name=" 122" xfId="863"/>
    <cellStyle name=" 122 2" xfId="864"/>
    <cellStyle name=" 122 2" xfId="865"/>
    <cellStyle name=" 123" xfId="866"/>
    <cellStyle name=" 123" xfId="867"/>
    <cellStyle name=" 123 2" xfId="868"/>
    <cellStyle name=" 123 2" xfId="869"/>
    <cellStyle name=" 124" xfId="870"/>
    <cellStyle name=" 124" xfId="871"/>
    <cellStyle name=" 124 2" xfId="872"/>
    <cellStyle name=" 124 2" xfId="873"/>
    <cellStyle name=" 125" xfId="874"/>
    <cellStyle name=" 125" xfId="875"/>
    <cellStyle name=" 125 2" xfId="876"/>
    <cellStyle name=" 125 2" xfId="877"/>
    <cellStyle name=" 126" xfId="878"/>
    <cellStyle name=" 126" xfId="879"/>
    <cellStyle name=" 126 2" xfId="880"/>
    <cellStyle name=" 126 2" xfId="881"/>
    <cellStyle name=" 127" xfId="882"/>
    <cellStyle name=" 127" xfId="883"/>
    <cellStyle name=" 127 2" xfId="884"/>
    <cellStyle name=" 127 2" xfId="885"/>
    <cellStyle name=" 128" xfId="886"/>
    <cellStyle name=" 128" xfId="887"/>
    <cellStyle name=" 128 2" xfId="888"/>
    <cellStyle name=" 128 2" xfId="889"/>
    <cellStyle name=" 129" xfId="890"/>
    <cellStyle name=" 129" xfId="891"/>
    <cellStyle name=" 129 2" xfId="892"/>
    <cellStyle name=" 129 2" xfId="893"/>
    <cellStyle name=" 13" xfId="894"/>
    <cellStyle name=" 13" xfId="895"/>
    <cellStyle name=" 13 2" xfId="896"/>
    <cellStyle name=" 13 2" xfId="897"/>
    <cellStyle name=" 130" xfId="898"/>
    <cellStyle name=" 130" xfId="899"/>
    <cellStyle name=" 130 2" xfId="900"/>
    <cellStyle name=" 130 2" xfId="901"/>
    <cellStyle name=" 131" xfId="902"/>
    <cellStyle name=" 131" xfId="903"/>
    <cellStyle name=" 131 2" xfId="904"/>
    <cellStyle name=" 131 2" xfId="905"/>
    <cellStyle name=" 132" xfId="906"/>
    <cellStyle name=" 132" xfId="907"/>
    <cellStyle name=" 132 2" xfId="908"/>
    <cellStyle name=" 132 2" xfId="909"/>
    <cellStyle name=" 133" xfId="910"/>
    <cellStyle name=" 133" xfId="911"/>
    <cellStyle name=" 133 2" xfId="912"/>
    <cellStyle name=" 133 2" xfId="913"/>
    <cellStyle name=" 134" xfId="914"/>
    <cellStyle name=" 134" xfId="915"/>
    <cellStyle name=" 134 2" xfId="916"/>
    <cellStyle name=" 134 2" xfId="917"/>
    <cellStyle name=" 135" xfId="918"/>
    <cellStyle name=" 135" xfId="919"/>
    <cellStyle name=" 135 2" xfId="920"/>
    <cellStyle name=" 135 2" xfId="921"/>
    <cellStyle name=" 136" xfId="922"/>
    <cellStyle name=" 136" xfId="923"/>
    <cellStyle name=" 136 2" xfId="924"/>
    <cellStyle name=" 136 2" xfId="925"/>
    <cellStyle name=" 137" xfId="926"/>
    <cellStyle name=" 137" xfId="927"/>
    <cellStyle name=" 137 2" xfId="928"/>
    <cellStyle name=" 137 2" xfId="929"/>
    <cellStyle name=" 138" xfId="930"/>
    <cellStyle name=" 138" xfId="931"/>
    <cellStyle name=" 138 2" xfId="932"/>
    <cellStyle name=" 138 2" xfId="933"/>
    <cellStyle name=" 139" xfId="934"/>
    <cellStyle name=" 139" xfId="935"/>
    <cellStyle name=" 139 2" xfId="936"/>
    <cellStyle name=" 139 2" xfId="937"/>
    <cellStyle name=" 14" xfId="938"/>
    <cellStyle name=" 14" xfId="939"/>
    <cellStyle name=" 14 2" xfId="940"/>
    <cellStyle name=" 14 2" xfId="941"/>
    <cellStyle name=" 140" xfId="942"/>
    <cellStyle name=" 140" xfId="943"/>
    <cellStyle name=" 140 2" xfId="944"/>
    <cellStyle name=" 140 2" xfId="945"/>
    <cellStyle name=" 141" xfId="946"/>
    <cellStyle name=" 141" xfId="947"/>
    <cellStyle name=" 141 2" xfId="948"/>
    <cellStyle name=" 141 2" xfId="949"/>
    <cellStyle name=" 142" xfId="950"/>
    <cellStyle name=" 142" xfId="951"/>
    <cellStyle name=" 142 2" xfId="952"/>
    <cellStyle name=" 142 2" xfId="953"/>
    <cellStyle name=" 143" xfId="954"/>
    <cellStyle name=" 143" xfId="955"/>
    <cellStyle name=" 143 2" xfId="956"/>
    <cellStyle name=" 143 2" xfId="957"/>
    <cellStyle name=" 144" xfId="958"/>
    <cellStyle name=" 144" xfId="959"/>
    <cellStyle name=" 144 2" xfId="960"/>
    <cellStyle name=" 144 2" xfId="961"/>
    <cellStyle name=" 145" xfId="962"/>
    <cellStyle name=" 145" xfId="963"/>
    <cellStyle name=" 145 2" xfId="964"/>
    <cellStyle name=" 145 2" xfId="965"/>
    <cellStyle name=" 146" xfId="966"/>
    <cellStyle name=" 146" xfId="967"/>
    <cellStyle name=" 146 2" xfId="968"/>
    <cellStyle name=" 146 2" xfId="969"/>
    <cellStyle name=" 147" xfId="970"/>
    <cellStyle name=" 147" xfId="971"/>
    <cellStyle name=" 147 2" xfId="972"/>
    <cellStyle name=" 147 2" xfId="973"/>
    <cellStyle name=" 148" xfId="974"/>
    <cellStyle name=" 148" xfId="975"/>
    <cellStyle name=" 148 2" xfId="976"/>
    <cellStyle name=" 148 2" xfId="977"/>
    <cellStyle name=" 149" xfId="978"/>
    <cellStyle name=" 149" xfId="979"/>
    <cellStyle name=" 149 2" xfId="980"/>
    <cellStyle name=" 149 2" xfId="981"/>
    <cellStyle name=" 15" xfId="982"/>
    <cellStyle name=" 15" xfId="983"/>
    <cellStyle name=" 15 2" xfId="984"/>
    <cellStyle name=" 15 2" xfId="985"/>
    <cellStyle name=" 150" xfId="986"/>
    <cellStyle name=" 150" xfId="987"/>
    <cellStyle name=" 150 2" xfId="988"/>
    <cellStyle name=" 150 2" xfId="989"/>
    <cellStyle name=" 151" xfId="990"/>
    <cellStyle name=" 151" xfId="991"/>
    <cellStyle name=" 151 2" xfId="992"/>
    <cellStyle name=" 151 2" xfId="993"/>
    <cellStyle name=" 152" xfId="994"/>
    <cellStyle name=" 152" xfId="995"/>
    <cellStyle name=" 152 2" xfId="996"/>
    <cellStyle name=" 152 2" xfId="997"/>
    <cellStyle name=" 153" xfId="998"/>
    <cellStyle name=" 153" xfId="999"/>
    <cellStyle name=" 153 2" xfId="1000"/>
    <cellStyle name=" 153 2" xfId="1001"/>
    <cellStyle name=" 154" xfId="1002"/>
    <cellStyle name=" 154" xfId="1003"/>
    <cellStyle name=" 154 2" xfId="1004"/>
    <cellStyle name=" 154 2" xfId="1005"/>
    <cellStyle name=" 155" xfId="1006"/>
    <cellStyle name=" 155" xfId="1007"/>
    <cellStyle name=" 155 2" xfId="1008"/>
    <cellStyle name=" 155 2" xfId="1009"/>
    <cellStyle name=" 156" xfId="1010"/>
    <cellStyle name=" 156" xfId="1011"/>
    <cellStyle name=" 156 2" xfId="1012"/>
    <cellStyle name=" 156 2" xfId="1013"/>
    <cellStyle name=" 157" xfId="1014"/>
    <cellStyle name=" 157" xfId="1015"/>
    <cellStyle name=" 157 2" xfId="1016"/>
    <cellStyle name=" 157 2" xfId="1017"/>
    <cellStyle name=" 158" xfId="1018"/>
    <cellStyle name=" 158" xfId="1019"/>
    <cellStyle name=" 158 2" xfId="1020"/>
    <cellStyle name=" 158 2" xfId="1021"/>
    <cellStyle name=" 159" xfId="1022"/>
    <cellStyle name=" 159" xfId="1023"/>
    <cellStyle name=" 159 2" xfId="1024"/>
    <cellStyle name=" 159 2" xfId="1025"/>
    <cellStyle name=" 16" xfId="1026"/>
    <cellStyle name=" 16" xfId="1027"/>
    <cellStyle name=" 16 2" xfId="1028"/>
    <cellStyle name=" 16 2" xfId="1029"/>
    <cellStyle name=" 160" xfId="1030"/>
    <cellStyle name=" 160" xfId="1031"/>
    <cellStyle name=" 160 2" xfId="1032"/>
    <cellStyle name=" 160 2" xfId="1033"/>
    <cellStyle name=" 161" xfId="1034"/>
    <cellStyle name=" 161" xfId="1035"/>
    <cellStyle name=" 161 2" xfId="1036"/>
    <cellStyle name=" 161 2" xfId="1037"/>
    <cellStyle name=" 162" xfId="1038"/>
    <cellStyle name=" 162" xfId="1039"/>
    <cellStyle name=" 162 2" xfId="1040"/>
    <cellStyle name=" 162 2" xfId="1041"/>
    <cellStyle name=" 163" xfId="1042"/>
    <cellStyle name=" 163" xfId="1043"/>
    <cellStyle name=" 163 2" xfId="1044"/>
    <cellStyle name=" 163 2" xfId="1045"/>
    <cellStyle name=" 164" xfId="1046"/>
    <cellStyle name=" 164" xfId="1047"/>
    <cellStyle name=" 164 2" xfId="1048"/>
    <cellStyle name=" 164 2" xfId="1049"/>
    <cellStyle name=" 165" xfId="1050"/>
    <cellStyle name=" 165" xfId="1051"/>
    <cellStyle name=" 165 2" xfId="1052"/>
    <cellStyle name=" 165 2" xfId="1053"/>
    <cellStyle name=" 166" xfId="1054"/>
    <cellStyle name=" 166" xfId="1055"/>
    <cellStyle name=" 166 2" xfId="1056"/>
    <cellStyle name=" 166 2" xfId="1057"/>
    <cellStyle name=" 167" xfId="1058"/>
    <cellStyle name=" 167" xfId="1059"/>
    <cellStyle name=" 167 2" xfId="1060"/>
    <cellStyle name=" 167 2" xfId="1061"/>
    <cellStyle name=" 168" xfId="1062"/>
    <cellStyle name=" 168" xfId="1063"/>
    <cellStyle name=" 168 2" xfId="1064"/>
    <cellStyle name=" 168 2" xfId="1065"/>
    <cellStyle name=" 169" xfId="1066"/>
    <cellStyle name=" 169" xfId="1067"/>
    <cellStyle name=" 169 2" xfId="1068"/>
    <cellStyle name=" 169 2" xfId="1069"/>
    <cellStyle name=" 17" xfId="1070"/>
    <cellStyle name=" 17" xfId="1071"/>
    <cellStyle name=" 17 2" xfId="1072"/>
    <cellStyle name=" 17 2" xfId="1073"/>
    <cellStyle name=" 170" xfId="1074"/>
    <cellStyle name=" 170" xfId="1075"/>
    <cellStyle name=" 170 2" xfId="1076"/>
    <cellStyle name=" 170 2" xfId="1077"/>
    <cellStyle name=" 171" xfId="1078"/>
    <cellStyle name=" 171" xfId="1079"/>
    <cellStyle name=" 171 2" xfId="1080"/>
    <cellStyle name=" 171 2" xfId="1081"/>
    <cellStyle name=" 172" xfId="1082"/>
    <cellStyle name=" 172" xfId="1083"/>
    <cellStyle name=" 172 2" xfId="1084"/>
    <cellStyle name=" 172 2" xfId="1085"/>
    <cellStyle name=" 173" xfId="1086"/>
    <cellStyle name=" 173" xfId="1087"/>
    <cellStyle name=" 173 2" xfId="1088"/>
    <cellStyle name=" 173 2" xfId="1089"/>
    <cellStyle name=" 174" xfId="1090"/>
    <cellStyle name=" 174" xfId="1091"/>
    <cellStyle name=" 174 2" xfId="1092"/>
    <cellStyle name=" 174 2" xfId="1093"/>
    <cellStyle name=" 175" xfId="1094"/>
    <cellStyle name=" 175" xfId="1095"/>
    <cellStyle name=" 175 2" xfId="1096"/>
    <cellStyle name=" 175 2" xfId="1097"/>
    <cellStyle name=" 176" xfId="1098"/>
    <cellStyle name=" 176" xfId="1099"/>
    <cellStyle name=" 176 2" xfId="1100"/>
    <cellStyle name=" 176 2" xfId="1101"/>
    <cellStyle name=" 177" xfId="1102"/>
    <cellStyle name=" 177" xfId="1103"/>
    <cellStyle name=" 177 2" xfId="1104"/>
    <cellStyle name=" 177 2" xfId="1105"/>
    <cellStyle name=" 178" xfId="1106"/>
    <cellStyle name=" 178" xfId="1107"/>
    <cellStyle name=" 178 2" xfId="1108"/>
    <cellStyle name=" 178 2" xfId="1109"/>
    <cellStyle name=" 179" xfId="1110"/>
    <cellStyle name=" 179" xfId="1111"/>
    <cellStyle name=" 179 2" xfId="1112"/>
    <cellStyle name=" 179 2" xfId="1113"/>
    <cellStyle name=" 18" xfId="1114"/>
    <cellStyle name=" 18" xfId="1115"/>
    <cellStyle name=" 18 2" xfId="1116"/>
    <cellStyle name=" 18 2" xfId="1117"/>
    <cellStyle name=" 180" xfId="1118"/>
    <cellStyle name=" 180" xfId="1119"/>
    <cellStyle name=" 180 2" xfId="1120"/>
    <cellStyle name=" 180 2" xfId="1121"/>
    <cellStyle name=" 181" xfId="1122"/>
    <cellStyle name=" 181" xfId="1123"/>
    <cellStyle name=" 181 2" xfId="1124"/>
    <cellStyle name=" 181 2" xfId="1125"/>
    <cellStyle name=" 182" xfId="1126"/>
    <cellStyle name=" 182" xfId="1127"/>
    <cellStyle name=" 182 2" xfId="1128"/>
    <cellStyle name=" 182 2" xfId="1129"/>
    <cellStyle name=" 183" xfId="1130"/>
    <cellStyle name=" 183" xfId="1131"/>
    <cellStyle name=" 183 2" xfId="1132"/>
    <cellStyle name=" 183 2" xfId="1133"/>
    <cellStyle name=" 184" xfId="1134"/>
    <cellStyle name=" 184" xfId="1135"/>
    <cellStyle name=" 184 2" xfId="1136"/>
    <cellStyle name=" 184 2" xfId="1137"/>
    <cellStyle name=" 185" xfId="1138"/>
    <cellStyle name=" 185" xfId="1139"/>
    <cellStyle name=" 185 2" xfId="1140"/>
    <cellStyle name=" 185 2" xfId="1141"/>
    <cellStyle name=" 186" xfId="1142"/>
    <cellStyle name=" 186" xfId="1143"/>
    <cellStyle name=" 186 2" xfId="1144"/>
    <cellStyle name=" 186 2" xfId="1145"/>
    <cellStyle name=" 187" xfId="1146"/>
    <cellStyle name=" 187" xfId="1147"/>
    <cellStyle name=" 187 2" xfId="1148"/>
    <cellStyle name=" 187 2" xfId="1149"/>
    <cellStyle name=" 188" xfId="1150"/>
    <cellStyle name=" 188" xfId="1151"/>
    <cellStyle name=" 188 2" xfId="1152"/>
    <cellStyle name=" 188 2" xfId="1153"/>
    <cellStyle name=" 189" xfId="1154"/>
    <cellStyle name=" 189" xfId="1155"/>
    <cellStyle name=" 189 2" xfId="1156"/>
    <cellStyle name=" 189 2" xfId="1157"/>
    <cellStyle name=" 19" xfId="1158"/>
    <cellStyle name=" 19" xfId="1159"/>
    <cellStyle name=" 19 2" xfId="1160"/>
    <cellStyle name=" 19 2" xfId="1161"/>
    <cellStyle name=" 190" xfId="1162"/>
    <cellStyle name=" 190" xfId="1163"/>
    <cellStyle name=" 190 2" xfId="1164"/>
    <cellStyle name=" 190 2" xfId="1165"/>
    <cellStyle name=" 191" xfId="1166"/>
    <cellStyle name=" 191" xfId="1167"/>
    <cellStyle name=" 191 2" xfId="1168"/>
    <cellStyle name=" 191 2" xfId="1169"/>
    <cellStyle name=" 192" xfId="1170"/>
    <cellStyle name=" 192" xfId="1171"/>
    <cellStyle name=" 192 2" xfId="1172"/>
    <cellStyle name=" 192 2" xfId="1173"/>
    <cellStyle name=" 193" xfId="1174"/>
    <cellStyle name=" 193" xfId="1175"/>
    <cellStyle name=" 193 2" xfId="1176"/>
    <cellStyle name=" 193 2" xfId="1177"/>
    <cellStyle name=" 194" xfId="1178"/>
    <cellStyle name=" 194" xfId="1179"/>
    <cellStyle name=" 194 2" xfId="1180"/>
    <cellStyle name=" 194 2" xfId="1181"/>
    <cellStyle name=" 195" xfId="1182"/>
    <cellStyle name=" 195" xfId="1183"/>
    <cellStyle name=" 195 2" xfId="1184"/>
    <cellStyle name=" 195 2" xfId="1185"/>
    <cellStyle name=" 196" xfId="1186"/>
    <cellStyle name=" 196" xfId="1187"/>
    <cellStyle name=" 196 2" xfId="1188"/>
    <cellStyle name=" 196 2" xfId="1189"/>
    <cellStyle name=" 197" xfId="1190"/>
    <cellStyle name=" 197" xfId="1191"/>
    <cellStyle name=" 197 2" xfId="1192"/>
    <cellStyle name=" 197 2" xfId="1193"/>
    <cellStyle name=" 198" xfId="1194"/>
    <cellStyle name=" 198" xfId="1195"/>
    <cellStyle name=" 198 2" xfId="1196"/>
    <cellStyle name=" 198 2" xfId="1197"/>
    <cellStyle name=" 199" xfId="1198"/>
    <cellStyle name=" 199" xfId="1199"/>
    <cellStyle name=" 199 2" xfId="1200"/>
    <cellStyle name=" 199 2" xfId="1201"/>
    <cellStyle name=" 2" xfId="1202"/>
    <cellStyle name=" 2" xfId="1203"/>
    <cellStyle name=" 2 2" xfId="1204"/>
    <cellStyle name=" 2 2" xfId="1205"/>
    <cellStyle name=" 20" xfId="1206"/>
    <cellStyle name=" 20" xfId="1207"/>
    <cellStyle name=" 20 2" xfId="1208"/>
    <cellStyle name=" 20 2" xfId="1209"/>
    <cellStyle name=" 200" xfId="1210"/>
    <cellStyle name=" 200" xfId="1211"/>
    <cellStyle name=" 21" xfId="1212"/>
    <cellStyle name=" 21" xfId="1213"/>
    <cellStyle name=" 21 2" xfId="1214"/>
    <cellStyle name=" 21 2" xfId="1215"/>
    <cellStyle name=" 22" xfId="1216"/>
    <cellStyle name=" 22" xfId="1217"/>
    <cellStyle name=" 22 2" xfId="1218"/>
    <cellStyle name=" 22 2" xfId="1219"/>
    <cellStyle name=" 23" xfId="1220"/>
    <cellStyle name=" 23" xfId="1221"/>
    <cellStyle name=" 23 2" xfId="1222"/>
    <cellStyle name=" 23 2" xfId="1223"/>
    <cellStyle name=" 24" xfId="1224"/>
    <cellStyle name=" 24" xfId="1225"/>
    <cellStyle name=" 24 2" xfId="1226"/>
    <cellStyle name=" 24 2" xfId="1227"/>
    <cellStyle name=" 25" xfId="1228"/>
    <cellStyle name=" 25" xfId="1229"/>
    <cellStyle name=" 25 2" xfId="1230"/>
    <cellStyle name=" 25 2" xfId="1231"/>
    <cellStyle name=" 26" xfId="1232"/>
    <cellStyle name=" 26" xfId="1233"/>
    <cellStyle name=" 26 2" xfId="1234"/>
    <cellStyle name=" 26 2" xfId="1235"/>
    <cellStyle name=" 27" xfId="1236"/>
    <cellStyle name=" 27" xfId="1237"/>
    <cellStyle name=" 27 2" xfId="1238"/>
    <cellStyle name=" 27 2" xfId="1239"/>
    <cellStyle name=" 28" xfId="1240"/>
    <cellStyle name=" 28" xfId="1241"/>
    <cellStyle name=" 28 2" xfId="1242"/>
    <cellStyle name=" 28 2" xfId="1243"/>
    <cellStyle name=" 29" xfId="1244"/>
    <cellStyle name=" 29" xfId="1245"/>
    <cellStyle name=" 29 2" xfId="1246"/>
    <cellStyle name=" 29 2" xfId="1247"/>
    <cellStyle name=" 3" xfId="1248"/>
    <cellStyle name=" 3" xfId="1249"/>
    <cellStyle name=" 3 2" xfId="1250"/>
    <cellStyle name=" 3 2" xfId="1251"/>
    <cellStyle name=" 30" xfId="1252"/>
    <cellStyle name=" 30" xfId="1253"/>
    <cellStyle name=" 30 2" xfId="1254"/>
    <cellStyle name=" 30 2" xfId="1255"/>
    <cellStyle name=" 31" xfId="1256"/>
    <cellStyle name=" 31" xfId="1257"/>
    <cellStyle name=" 31 2" xfId="1258"/>
    <cellStyle name=" 31 2" xfId="1259"/>
    <cellStyle name=" 32" xfId="1260"/>
    <cellStyle name=" 32" xfId="1261"/>
    <cellStyle name=" 32 2" xfId="1262"/>
    <cellStyle name=" 32 2" xfId="1263"/>
    <cellStyle name=" 33" xfId="1264"/>
    <cellStyle name=" 33" xfId="1265"/>
    <cellStyle name=" 33 2" xfId="1266"/>
    <cellStyle name=" 33 2" xfId="1267"/>
    <cellStyle name=" 34" xfId="1268"/>
    <cellStyle name=" 34" xfId="1269"/>
    <cellStyle name=" 34 2" xfId="1270"/>
    <cellStyle name=" 34 2" xfId="1271"/>
    <cellStyle name=" 35" xfId="1272"/>
    <cellStyle name=" 35" xfId="1273"/>
    <cellStyle name=" 35 2" xfId="1274"/>
    <cellStyle name=" 35 2" xfId="1275"/>
    <cellStyle name=" 36" xfId="1276"/>
    <cellStyle name=" 36" xfId="1277"/>
    <cellStyle name=" 36 2" xfId="1278"/>
    <cellStyle name=" 36 2" xfId="1279"/>
    <cellStyle name=" 37" xfId="1280"/>
    <cellStyle name=" 37" xfId="1281"/>
    <cellStyle name=" 37 2" xfId="1282"/>
    <cellStyle name=" 37 2" xfId="1283"/>
    <cellStyle name=" 38" xfId="1284"/>
    <cellStyle name=" 38" xfId="1285"/>
    <cellStyle name=" 38 2" xfId="1286"/>
    <cellStyle name=" 38 2" xfId="1287"/>
    <cellStyle name=" 39" xfId="1288"/>
    <cellStyle name=" 39" xfId="1289"/>
    <cellStyle name=" 39 2" xfId="1290"/>
    <cellStyle name=" 39 2" xfId="1291"/>
    <cellStyle name=" 4" xfId="1292"/>
    <cellStyle name=" 4" xfId="1293"/>
    <cellStyle name=" 4 2" xfId="1294"/>
    <cellStyle name=" 4 2" xfId="1295"/>
    <cellStyle name=" 40" xfId="1296"/>
    <cellStyle name=" 40" xfId="1297"/>
    <cellStyle name=" 40 2" xfId="1298"/>
    <cellStyle name=" 40 2" xfId="1299"/>
    <cellStyle name=" 41" xfId="1300"/>
    <cellStyle name=" 41" xfId="1301"/>
    <cellStyle name=" 41 2" xfId="1302"/>
    <cellStyle name=" 41 2" xfId="1303"/>
    <cellStyle name=" 42" xfId="1304"/>
    <cellStyle name=" 42" xfId="1305"/>
    <cellStyle name=" 42 2" xfId="1306"/>
    <cellStyle name=" 42 2" xfId="1307"/>
    <cellStyle name=" 43" xfId="1308"/>
    <cellStyle name=" 43" xfId="1309"/>
    <cellStyle name=" 43 2" xfId="1310"/>
    <cellStyle name=" 43 2" xfId="1311"/>
    <cellStyle name=" 44" xfId="1312"/>
    <cellStyle name=" 44" xfId="1313"/>
    <cellStyle name=" 44 2" xfId="1314"/>
    <cellStyle name=" 44 2" xfId="1315"/>
    <cellStyle name=" 45" xfId="1316"/>
    <cellStyle name=" 45" xfId="1317"/>
    <cellStyle name=" 45 2" xfId="1318"/>
    <cellStyle name=" 45 2" xfId="1319"/>
    <cellStyle name=" 46" xfId="1320"/>
    <cellStyle name=" 46" xfId="1321"/>
    <cellStyle name=" 46 2" xfId="1322"/>
    <cellStyle name=" 46 2" xfId="1323"/>
    <cellStyle name=" 47" xfId="1324"/>
    <cellStyle name=" 47" xfId="1325"/>
    <cellStyle name=" 47 2" xfId="1326"/>
    <cellStyle name=" 47 2" xfId="1327"/>
    <cellStyle name=" 48" xfId="1328"/>
    <cellStyle name=" 48" xfId="1329"/>
    <cellStyle name=" 48 2" xfId="1330"/>
    <cellStyle name=" 48 2" xfId="1331"/>
    <cellStyle name=" 49" xfId="1332"/>
    <cellStyle name=" 49" xfId="1333"/>
    <cellStyle name=" 49 2" xfId="1334"/>
    <cellStyle name=" 49 2" xfId="1335"/>
    <cellStyle name=" 5" xfId="1336"/>
    <cellStyle name=" 5" xfId="1337"/>
    <cellStyle name=" 5 2" xfId="1338"/>
    <cellStyle name=" 5 2" xfId="1339"/>
    <cellStyle name=" 50" xfId="1340"/>
    <cellStyle name=" 50" xfId="1341"/>
    <cellStyle name=" 50 2" xfId="1342"/>
    <cellStyle name=" 50 2" xfId="1343"/>
    <cellStyle name=" 51" xfId="1344"/>
    <cellStyle name=" 51" xfId="1345"/>
    <cellStyle name=" 51 2" xfId="1346"/>
    <cellStyle name=" 51 2" xfId="1347"/>
    <cellStyle name=" 52" xfId="1348"/>
    <cellStyle name=" 52" xfId="1349"/>
    <cellStyle name=" 52 2" xfId="1350"/>
    <cellStyle name=" 52 2" xfId="1351"/>
    <cellStyle name=" 53" xfId="1352"/>
    <cellStyle name=" 53" xfId="1353"/>
    <cellStyle name=" 53 2" xfId="1354"/>
    <cellStyle name=" 53 2" xfId="1355"/>
    <cellStyle name=" 54" xfId="1356"/>
    <cellStyle name=" 54" xfId="1357"/>
    <cellStyle name=" 54 2" xfId="1358"/>
    <cellStyle name=" 54 2" xfId="1359"/>
    <cellStyle name=" 55" xfId="1360"/>
    <cellStyle name=" 55" xfId="1361"/>
    <cellStyle name=" 55 2" xfId="1362"/>
    <cellStyle name=" 55 2" xfId="1363"/>
    <cellStyle name=" 56" xfId="1364"/>
    <cellStyle name=" 56" xfId="1365"/>
    <cellStyle name=" 56 2" xfId="1366"/>
    <cellStyle name=" 56 2" xfId="1367"/>
    <cellStyle name=" 57" xfId="1368"/>
    <cellStyle name=" 57" xfId="1369"/>
    <cellStyle name=" 57 2" xfId="1370"/>
    <cellStyle name=" 57 2" xfId="1371"/>
    <cellStyle name=" 58" xfId="1372"/>
    <cellStyle name=" 58" xfId="1373"/>
    <cellStyle name=" 58 2" xfId="1374"/>
    <cellStyle name=" 58 2" xfId="1375"/>
    <cellStyle name=" 59" xfId="1376"/>
    <cellStyle name=" 59" xfId="1377"/>
    <cellStyle name=" 59 2" xfId="1378"/>
    <cellStyle name=" 59 2" xfId="1379"/>
    <cellStyle name=" 6" xfId="1380"/>
    <cellStyle name=" 6" xfId="1381"/>
    <cellStyle name=" 6 2" xfId="1382"/>
    <cellStyle name=" 6 2" xfId="1383"/>
    <cellStyle name=" 60" xfId="1384"/>
    <cellStyle name=" 60" xfId="1385"/>
    <cellStyle name=" 60 2" xfId="1386"/>
    <cellStyle name=" 60 2" xfId="1387"/>
    <cellStyle name=" 61" xfId="1388"/>
    <cellStyle name=" 61" xfId="1389"/>
    <cellStyle name=" 61 2" xfId="1390"/>
    <cellStyle name=" 61 2" xfId="1391"/>
    <cellStyle name=" 62" xfId="1392"/>
    <cellStyle name=" 62" xfId="1393"/>
    <cellStyle name=" 62 2" xfId="1394"/>
    <cellStyle name=" 62 2" xfId="1395"/>
    <cellStyle name=" 63" xfId="1396"/>
    <cellStyle name=" 63" xfId="1397"/>
    <cellStyle name=" 63 2" xfId="1398"/>
    <cellStyle name=" 63 2" xfId="1399"/>
    <cellStyle name=" 64" xfId="1400"/>
    <cellStyle name=" 64" xfId="1401"/>
    <cellStyle name=" 64 2" xfId="1402"/>
    <cellStyle name=" 64 2" xfId="1403"/>
    <cellStyle name=" 65" xfId="1404"/>
    <cellStyle name=" 65" xfId="1405"/>
    <cellStyle name=" 65 2" xfId="1406"/>
    <cellStyle name=" 65 2" xfId="1407"/>
    <cellStyle name=" 66" xfId="1408"/>
    <cellStyle name=" 66" xfId="1409"/>
    <cellStyle name=" 66 2" xfId="1410"/>
    <cellStyle name=" 66 2" xfId="1411"/>
    <cellStyle name=" 67" xfId="1412"/>
    <cellStyle name=" 67" xfId="1413"/>
    <cellStyle name=" 67 2" xfId="1414"/>
    <cellStyle name=" 67 2" xfId="1415"/>
    <cellStyle name=" 68" xfId="1416"/>
    <cellStyle name=" 68" xfId="1417"/>
    <cellStyle name=" 68 2" xfId="1418"/>
    <cellStyle name=" 68 2" xfId="1419"/>
    <cellStyle name=" 69" xfId="1420"/>
    <cellStyle name=" 69" xfId="1421"/>
    <cellStyle name=" 69 2" xfId="1422"/>
    <cellStyle name=" 69 2" xfId="1423"/>
    <cellStyle name=" 7" xfId="1424"/>
    <cellStyle name=" 7" xfId="1425"/>
    <cellStyle name=" 7 2" xfId="1426"/>
    <cellStyle name=" 7 2" xfId="1427"/>
    <cellStyle name=" 70" xfId="1428"/>
    <cellStyle name=" 70" xfId="1429"/>
    <cellStyle name=" 70 2" xfId="1430"/>
    <cellStyle name=" 70 2" xfId="1431"/>
    <cellStyle name=" 71" xfId="1432"/>
    <cellStyle name=" 71" xfId="1433"/>
    <cellStyle name=" 71 2" xfId="1434"/>
    <cellStyle name=" 71 2" xfId="1435"/>
    <cellStyle name=" 72" xfId="1436"/>
    <cellStyle name=" 72" xfId="1437"/>
    <cellStyle name=" 72 2" xfId="1438"/>
    <cellStyle name=" 72 2" xfId="1439"/>
    <cellStyle name=" 73" xfId="1440"/>
    <cellStyle name=" 73" xfId="1441"/>
    <cellStyle name=" 73 2" xfId="1442"/>
    <cellStyle name=" 73 2" xfId="1443"/>
    <cellStyle name=" 74" xfId="1444"/>
    <cellStyle name=" 74" xfId="1445"/>
    <cellStyle name=" 74 2" xfId="1446"/>
    <cellStyle name=" 74 2" xfId="1447"/>
    <cellStyle name=" 75" xfId="1448"/>
    <cellStyle name=" 75" xfId="1449"/>
    <cellStyle name=" 75 2" xfId="1450"/>
    <cellStyle name=" 75 2" xfId="1451"/>
    <cellStyle name=" 76" xfId="1452"/>
    <cellStyle name=" 76" xfId="1453"/>
    <cellStyle name=" 76 2" xfId="1454"/>
    <cellStyle name=" 76 2" xfId="1455"/>
    <cellStyle name=" 77" xfId="1456"/>
    <cellStyle name=" 77" xfId="1457"/>
    <cellStyle name=" 77 2" xfId="1458"/>
    <cellStyle name=" 77 2" xfId="1459"/>
    <cellStyle name=" 78" xfId="1460"/>
    <cellStyle name=" 78" xfId="1461"/>
    <cellStyle name=" 78 2" xfId="1462"/>
    <cellStyle name=" 78 2" xfId="1463"/>
    <cellStyle name=" 79" xfId="1464"/>
    <cellStyle name=" 79" xfId="1465"/>
    <cellStyle name=" 79 2" xfId="1466"/>
    <cellStyle name=" 79 2" xfId="1467"/>
    <cellStyle name=" 8" xfId="1468"/>
    <cellStyle name=" 8" xfId="1469"/>
    <cellStyle name=" 8 2" xfId="1470"/>
    <cellStyle name=" 8 2" xfId="1471"/>
    <cellStyle name=" 80" xfId="1472"/>
    <cellStyle name=" 80" xfId="1473"/>
    <cellStyle name=" 80 2" xfId="1474"/>
    <cellStyle name=" 80 2" xfId="1475"/>
    <cellStyle name=" 81" xfId="1476"/>
    <cellStyle name=" 81" xfId="1477"/>
    <cellStyle name=" 81 2" xfId="1478"/>
    <cellStyle name=" 81 2" xfId="1479"/>
    <cellStyle name=" 82" xfId="1480"/>
    <cellStyle name=" 82" xfId="1481"/>
    <cellStyle name=" 82 2" xfId="1482"/>
    <cellStyle name=" 82 2" xfId="1483"/>
    <cellStyle name=" 83" xfId="1484"/>
    <cellStyle name=" 83" xfId="1485"/>
    <cellStyle name=" 83 2" xfId="1486"/>
    <cellStyle name=" 83 2" xfId="1487"/>
    <cellStyle name=" 84" xfId="1488"/>
    <cellStyle name=" 84" xfId="1489"/>
    <cellStyle name=" 84 2" xfId="1490"/>
    <cellStyle name=" 84 2" xfId="1491"/>
    <cellStyle name=" 85" xfId="1492"/>
    <cellStyle name=" 85" xfId="1493"/>
    <cellStyle name=" 85 2" xfId="1494"/>
    <cellStyle name=" 85 2" xfId="1495"/>
    <cellStyle name=" 86" xfId="1496"/>
    <cellStyle name=" 86" xfId="1497"/>
    <cellStyle name=" 86 2" xfId="1498"/>
    <cellStyle name=" 86 2" xfId="1499"/>
    <cellStyle name=" 87" xfId="1500"/>
    <cellStyle name=" 87" xfId="1501"/>
    <cellStyle name=" 87 2" xfId="1502"/>
    <cellStyle name=" 87 2" xfId="1503"/>
    <cellStyle name=" 88" xfId="1504"/>
    <cellStyle name=" 88" xfId="1505"/>
    <cellStyle name=" 88 2" xfId="1506"/>
    <cellStyle name=" 88 2" xfId="1507"/>
    <cellStyle name=" 89" xfId="1508"/>
    <cellStyle name=" 89" xfId="1509"/>
    <cellStyle name=" 89 2" xfId="1510"/>
    <cellStyle name=" 89 2" xfId="1511"/>
    <cellStyle name=" 9" xfId="1512"/>
    <cellStyle name=" 9" xfId="1513"/>
    <cellStyle name=" 9 2" xfId="1514"/>
    <cellStyle name=" 9 2" xfId="1515"/>
    <cellStyle name=" 90" xfId="1516"/>
    <cellStyle name=" 90" xfId="1517"/>
    <cellStyle name=" 90 2" xfId="1518"/>
    <cellStyle name=" 90 2" xfId="1519"/>
    <cellStyle name=" 91" xfId="1520"/>
    <cellStyle name=" 91" xfId="1521"/>
    <cellStyle name=" 91 2" xfId="1522"/>
    <cellStyle name=" 91 2" xfId="1523"/>
    <cellStyle name=" 92" xfId="1524"/>
    <cellStyle name=" 92" xfId="1525"/>
    <cellStyle name=" 92 2" xfId="1526"/>
    <cellStyle name=" 92 2" xfId="1527"/>
    <cellStyle name=" 93" xfId="1528"/>
    <cellStyle name=" 93" xfId="1529"/>
    <cellStyle name=" 93 2" xfId="1530"/>
    <cellStyle name=" 93 2" xfId="1531"/>
    <cellStyle name=" 94" xfId="1532"/>
    <cellStyle name=" 94" xfId="1533"/>
    <cellStyle name=" 94 2" xfId="1534"/>
    <cellStyle name=" 94 2" xfId="1535"/>
    <cellStyle name=" 95" xfId="1536"/>
    <cellStyle name=" 95" xfId="1537"/>
    <cellStyle name=" 95 2" xfId="1538"/>
    <cellStyle name=" 95 2" xfId="1539"/>
    <cellStyle name=" 96" xfId="1540"/>
    <cellStyle name=" 96" xfId="1541"/>
    <cellStyle name=" 96 2" xfId="1542"/>
    <cellStyle name=" 96 2" xfId="1543"/>
    <cellStyle name=" 97" xfId="1544"/>
    <cellStyle name=" 97" xfId="1545"/>
    <cellStyle name=" 97 2" xfId="1546"/>
    <cellStyle name=" 97 2" xfId="1547"/>
    <cellStyle name=" 98" xfId="1548"/>
    <cellStyle name=" 98" xfId="1549"/>
    <cellStyle name=" 98 2" xfId="1550"/>
    <cellStyle name=" 98 2" xfId="1551"/>
    <cellStyle name=" 99" xfId="1552"/>
    <cellStyle name=" 99" xfId="1553"/>
    <cellStyle name=" 99 2" xfId="1554"/>
    <cellStyle name=" 99 2" xfId="1555"/>
    <cellStyle name="_МПСМ" xfId="1556"/>
    <cellStyle name="_МПСМ" xfId="1557"/>
    <cellStyle name="_МПСМ_0 отчет СЕО (март)" xfId="1558"/>
    <cellStyle name="_МПСМ_0 отчет СЕО (март)" xfId="1559"/>
    <cellStyle name="_МПСМ_1 ИЭ отчет СЕО (февраль)" xfId="1560"/>
    <cellStyle name="_МПСМ_1 ИЭ отчет СЕО (февраль)" xfId="1561"/>
    <cellStyle name="_МПСМ_CEO_Report_ГруппаУгольМарт" xfId="1562"/>
    <cellStyle name="_МПСМ_CEO_Report_ГруппаУгольМарт" xfId="1563"/>
    <cellStyle name="_МПСМ_ДЗ-КЗ" xfId="1564"/>
    <cellStyle name="_МПСМ_ДЗ-КЗ" xfId="1565"/>
    <cellStyle name="_МПСМ_Дополнительные формы к отчету СЕО" xfId="1566"/>
    <cellStyle name="_МПСМ_Дополнительные формы к отчету СЕО" xfId="1567"/>
    <cellStyle name="_МПСМ_Затраты на персонал (февраль) - 11 03 2009 (2)" xfId="1568"/>
    <cellStyle name="_МПСМ_Затраты на персонал (февраль) - 11 03 2009 (2)" xfId="1569"/>
    <cellStyle name="_МПСМ_СЕО_Отчет по персоналу (июль)" xfId="1570"/>
    <cellStyle name="_МПСМ_СЕО_Отчет по персоналу (июль)" xfId="1571"/>
    <cellStyle name="_МПСМ_январь 2009 CEO report_KS_SM" xfId="1572"/>
    <cellStyle name="_МПСМ_январь 2009 CEO report_KS_SM" xfId="1573"/>
    <cellStyle name="_МПСМ_январь 2009 CEO report_SM" xfId="1574"/>
    <cellStyle name="_МПСМ_январь 2009 CEO report_SM" xfId="1575"/>
    <cellStyle name="_Обороты янв" xfId="1576"/>
    <cellStyle name="_Обороты янв" xfId="1577"/>
    <cellStyle name="_Обороты янв_0 отчет СЕО (март)" xfId="1578"/>
    <cellStyle name="_Обороты янв_0 отчет СЕО (март)" xfId="1579"/>
    <cellStyle name="_Обороты янв_1 ИЭ отчет СЕО (февраль)" xfId="1580"/>
    <cellStyle name="_Обороты янв_1 ИЭ отчет СЕО (февраль)" xfId="1581"/>
    <cellStyle name="_Обороты янв_CEO_Report_ГруппаУгольМарт" xfId="1582"/>
    <cellStyle name="_Обороты янв_CEO_Report_ГруппаУгольМарт" xfId="1583"/>
    <cellStyle name="_Обороты янв_ДЗ-КЗ" xfId="1584"/>
    <cellStyle name="_Обороты янв_ДЗ-КЗ" xfId="1585"/>
    <cellStyle name="_Обороты янв_Дополнительные формы к отчету СЕО" xfId="1586"/>
    <cellStyle name="_Обороты янв_Дополнительные формы к отчету СЕО" xfId="1587"/>
    <cellStyle name="_Обороты янв_Затраты на персонал (февраль) - 11 03 2009 (2)" xfId="1588"/>
    <cellStyle name="_Обороты янв_Затраты на персонал (февраль) - 11 03 2009 (2)" xfId="1589"/>
    <cellStyle name="_Обороты янв_СЕО_Отчет по персоналу (июль)" xfId="1590"/>
    <cellStyle name="_Обороты янв_СЕО_Отчет по персоналу (июль)" xfId="1591"/>
    <cellStyle name="_Обороты янв_январь 2009 CEO report_KS_SM" xfId="1592"/>
    <cellStyle name="_Обороты янв_январь 2009 CEO report_KS_SM" xfId="1593"/>
    <cellStyle name="_Обороты янв_январь 2009 CEO report_SM" xfId="1594"/>
    <cellStyle name="_Обороты янв_январь 2009 CEO report_SM" xfId="1595"/>
    <cellStyle name="_Приложения к приказу 07  от 24 01 07 в ЭУ" xfId="1596"/>
    <cellStyle name="_Приложения к приказу 07  от 24 01 07 в ЭУ" xfId="1597"/>
    <cellStyle name="_Приложения к приказу 07  от 24 01 07 в ЭУ_0 отчет СЕО (март)" xfId="1598"/>
    <cellStyle name="_Приложения к приказу 07  от 24 01 07 в ЭУ_0 отчет СЕО (март)" xfId="1599"/>
    <cellStyle name="_Приложения к приказу 07  от 24 01 07 в ЭУ_1 ИЭ отчет СЕО (февраль)" xfId="1600"/>
    <cellStyle name="_Приложения к приказу 07  от 24 01 07 в ЭУ_1 ИЭ отчет СЕО (февраль)" xfId="1601"/>
    <cellStyle name="_Приложения к приказу 07  от 24 01 07 в ЭУ_CEO_Report_ГруппаУгольМарт" xfId="1602"/>
    <cellStyle name="_Приложения к приказу 07  от 24 01 07 в ЭУ_CEO_Report_ГруппаУгольМарт" xfId="1603"/>
    <cellStyle name="_Приложения к приказу 07  от 24 01 07 в ЭУ_ДЗ-КЗ" xfId="1604"/>
    <cellStyle name="_Приложения к приказу 07  от 24 01 07 в ЭУ_ДЗ-КЗ" xfId="1605"/>
    <cellStyle name="_Приложения к приказу 07  от 24 01 07 в ЭУ_Дополнительные формы к отчету СЕО" xfId="1606"/>
    <cellStyle name="_Приложения к приказу 07  от 24 01 07 в ЭУ_Дополнительные формы к отчету СЕО" xfId="1607"/>
    <cellStyle name="_Приложения к приказу 07  от 24 01 07 в ЭУ_Затраты на персонал (февраль) - 11 03 2009 (2)" xfId="1608"/>
    <cellStyle name="_Приложения к приказу 07  от 24 01 07 в ЭУ_Затраты на персонал (февраль) - 11 03 2009 (2)" xfId="1609"/>
    <cellStyle name="_Приложения к приказу 07  от 24 01 07 в ЭУ_СЕО_Отчет по персоналу (июль)" xfId="1610"/>
    <cellStyle name="_Приложения к приказу 07  от 24 01 07 в ЭУ_СЕО_Отчет по персоналу (июль)" xfId="1611"/>
    <cellStyle name="_Приложения к приказу 07  от 24 01 07 в ЭУ_январь 2009 CEO report_KS_SM" xfId="1612"/>
    <cellStyle name="_Приложения к приказу 07  от 24 01 07 в ЭУ_январь 2009 CEO report_KS_SM" xfId="1613"/>
    <cellStyle name="_Приложения к приказу 07  от 24 01 07 в ЭУ_январь 2009 CEO report_SM" xfId="1614"/>
    <cellStyle name="_Приложения к приказу 07  от 24 01 07 в ЭУ_январь 2009 CEO report_SM" xfId="1615"/>
    <cellStyle name="_Формы_5_31 01 07" xfId="1616"/>
    <cellStyle name="_Формы_5_31 01 07" xfId="1617"/>
    <cellStyle name="_Формы_5_31 01 07_0 отчет СЕО (март)" xfId="1618"/>
    <cellStyle name="_Формы_5_31 01 07_0 отчет СЕО (март)" xfId="1619"/>
    <cellStyle name="_Формы_5_31 01 07_1 ИЭ отчет СЕО (февраль)" xfId="1620"/>
    <cellStyle name="_Формы_5_31 01 07_1 ИЭ отчет СЕО (февраль)" xfId="1621"/>
    <cellStyle name="_Формы_5_31 01 07_CEO_Report_ГруппаУгольМарт" xfId="1622"/>
    <cellStyle name="_Формы_5_31 01 07_CEO_Report_ГруппаУгольМарт" xfId="1623"/>
    <cellStyle name="_Формы_5_31 01 07_ДЗ-КЗ" xfId="1624"/>
    <cellStyle name="_Формы_5_31 01 07_ДЗ-КЗ" xfId="1625"/>
    <cellStyle name="_Формы_5_31 01 07_Дополнительные формы к отчету СЕО" xfId="1626"/>
    <cellStyle name="_Формы_5_31 01 07_Дополнительные формы к отчету СЕО" xfId="1627"/>
    <cellStyle name="_Формы_5_31 01 07_Затраты на персонал (февраль) - 11 03 2009 (2)" xfId="1628"/>
    <cellStyle name="_Формы_5_31 01 07_Затраты на персонал (февраль) - 11 03 2009 (2)" xfId="1629"/>
    <cellStyle name="_Формы_5_31 01 07_СЕО_Отчет по персоналу (июль)" xfId="1630"/>
    <cellStyle name="_Формы_5_31 01 07_СЕО_Отчет по персоналу (июль)" xfId="1631"/>
    <cellStyle name="_Формы_5_31 01 07_январь 2009 CEO report_KS_SM" xfId="1632"/>
    <cellStyle name="_Формы_5_31 01 07_январь 2009 CEO report_KS_SM" xfId="1633"/>
    <cellStyle name="_Формы_5_31 01 07_январь 2009 CEO report_SM" xfId="1634"/>
    <cellStyle name="_Формы_5_31 01 07_январь 2009 CEO report_SM" xfId="1635"/>
    <cellStyle name="" xfId="1636"/>
    <cellStyle name="" xfId="1637"/>
    <cellStyle name=" 10" xfId="1638"/>
    <cellStyle name=" 10" xfId="1639"/>
    <cellStyle name=" 10 2" xfId="1640"/>
    <cellStyle name=" 10 2" xfId="1641"/>
    <cellStyle name=" 100" xfId="1642"/>
    <cellStyle name=" 100" xfId="1643"/>
    <cellStyle name=" 100 2" xfId="1644"/>
    <cellStyle name=" 100 2" xfId="1645"/>
    <cellStyle name=" 101" xfId="1646"/>
    <cellStyle name=" 101" xfId="1647"/>
    <cellStyle name=" 101 2" xfId="1648"/>
    <cellStyle name=" 101 2" xfId="1649"/>
    <cellStyle name=" 102" xfId="1650"/>
    <cellStyle name=" 102" xfId="1651"/>
    <cellStyle name=" 102 2" xfId="1652"/>
    <cellStyle name=" 102 2" xfId="1653"/>
    <cellStyle name=" 103" xfId="1654"/>
    <cellStyle name=" 103" xfId="1655"/>
    <cellStyle name=" 103 2" xfId="1656"/>
    <cellStyle name=" 103 2" xfId="1657"/>
    <cellStyle name=" 104" xfId="1658"/>
    <cellStyle name=" 104" xfId="1659"/>
    <cellStyle name=" 104 2" xfId="1660"/>
    <cellStyle name=" 104 2" xfId="1661"/>
    <cellStyle name=" 105" xfId="1662"/>
    <cellStyle name=" 105" xfId="1663"/>
    <cellStyle name=" 105 2" xfId="1664"/>
    <cellStyle name=" 105 2" xfId="1665"/>
    <cellStyle name=" 106" xfId="1666"/>
    <cellStyle name=" 106" xfId="1667"/>
    <cellStyle name=" 106 2" xfId="1668"/>
    <cellStyle name=" 106 2" xfId="1669"/>
    <cellStyle name=" 107" xfId="1670"/>
    <cellStyle name=" 107" xfId="1671"/>
    <cellStyle name=" 107 2" xfId="1672"/>
    <cellStyle name=" 107 2" xfId="1673"/>
    <cellStyle name=" 108" xfId="1674"/>
    <cellStyle name=" 108" xfId="1675"/>
    <cellStyle name=" 108 2" xfId="1676"/>
    <cellStyle name=" 108 2" xfId="1677"/>
    <cellStyle name=" 109" xfId="1678"/>
    <cellStyle name=" 109" xfId="1679"/>
    <cellStyle name=" 109 2" xfId="1680"/>
    <cellStyle name=" 109 2" xfId="1681"/>
    <cellStyle name=" 11" xfId="1682"/>
    <cellStyle name=" 11" xfId="1683"/>
    <cellStyle name=" 11 2" xfId="1684"/>
    <cellStyle name=" 11 2" xfId="1685"/>
    <cellStyle name=" 110" xfId="1686"/>
    <cellStyle name=" 110" xfId="1687"/>
    <cellStyle name=" 110 2" xfId="1688"/>
    <cellStyle name=" 110 2" xfId="1689"/>
    <cellStyle name=" 111" xfId="1690"/>
    <cellStyle name=" 111" xfId="1691"/>
    <cellStyle name=" 111 2" xfId="1692"/>
    <cellStyle name=" 111 2" xfId="1693"/>
    <cellStyle name=" 112" xfId="1694"/>
    <cellStyle name=" 112" xfId="1695"/>
    <cellStyle name=" 112 2" xfId="1696"/>
    <cellStyle name=" 112 2" xfId="1697"/>
    <cellStyle name=" 113" xfId="1698"/>
    <cellStyle name=" 113" xfId="1699"/>
    <cellStyle name=" 113 2" xfId="1700"/>
    <cellStyle name=" 113 2" xfId="1701"/>
    <cellStyle name=" 114" xfId="1702"/>
    <cellStyle name=" 114" xfId="1703"/>
    <cellStyle name=" 114 2" xfId="1704"/>
    <cellStyle name=" 114 2" xfId="1705"/>
    <cellStyle name=" 115" xfId="1706"/>
    <cellStyle name=" 115" xfId="1707"/>
    <cellStyle name=" 115 2" xfId="1708"/>
    <cellStyle name=" 115 2" xfId="1709"/>
    <cellStyle name=" 116" xfId="1710"/>
    <cellStyle name=" 116" xfId="1711"/>
    <cellStyle name=" 116 2" xfId="1712"/>
    <cellStyle name=" 116 2" xfId="1713"/>
    <cellStyle name=" 117" xfId="1714"/>
    <cellStyle name=" 117" xfId="1715"/>
    <cellStyle name=" 117 2" xfId="1716"/>
    <cellStyle name=" 117 2" xfId="1717"/>
    <cellStyle name=" 118" xfId="1718"/>
    <cellStyle name=" 118" xfId="1719"/>
    <cellStyle name=" 118 2" xfId="1720"/>
    <cellStyle name=" 118 2" xfId="1721"/>
    <cellStyle name=" 119" xfId="1722"/>
    <cellStyle name=" 119" xfId="1723"/>
    <cellStyle name=" 119 2" xfId="1724"/>
    <cellStyle name=" 119 2" xfId="1725"/>
    <cellStyle name=" 12" xfId="1726"/>
    <cellStyle name=" 12" xfId="1727"/>
    <cellStyle name=" 12 2" xfId="1728"/>
    <cellStyle name=" 12 2" xfId="1729"/>
    <cellStyle name=" 120" xfId="1730"/>
    <cellStyle name=" 120" xfId="1731"/>
    <cellStyle name=" 120 2" xfId="1732"/>
    <cellStyle name=" 120 2" xfId="1733"/>
    <cellStyle name=" 121" xfId="1734"/>
    <cellStyle name=" 121" xfId="1735"/>
    <cellStyle name=" 121 2" xfId="1736"/>
    <cellStyle name=" 121 2" xfId="1737"/>
    <cellStyle name=" 122" xfId="1738"/>
    <cellStyle name=" 122" xfId="1739"/>
    <cellStyle name=" 122 2" xfId="1740"/>
    <cellStyle name=" 122 2" xfId="1741"/>
    <cellStyle name=" 123" xfId="1742"/>
    <cellStyle name=" 123" xfId="1743"/>
    <cellStyle name=" 123 2" xfId="1744"/>
    <cellStyle name=" 123 2" xfId="1745"/>
    <cellStyle name=" 124" xfId="1746"/>
    <cellStyle name=" 124" xfId="1747"/>
    <cellStyle name=" 124 2" xfId="1748"/>
    <cellStyle name=" 124 2" xfId="1749"/>
    <cellStyle name=" 125" xfId="1750"/>
    <cellStyle name=" 125" xfId="1751"/>
    <cellStyle name=" 125 2" xfId="1752"/>
    <cellStyle name=" 125 2" xfId="1753"/>
    <cellStyle name=" 126" xfId="1754"/>
    <cellStyle name=" 126" xfId="1755"/>
    <cellStyle name=" 126 2" xfId="1756"/>
    <cellStyle name=" 126 2" xfId="1757"/>
    <cellStyle name=" 127" xfId="1758"/>
    <cellStyle name=" 127" xfId="1759"/>
    <cellStyle name=" 127 2" xfId="1760"/>
    <cellStyle name=" 127 2" xfId="1761"/>
    <cellStyle name=" 128" xfId="1762"/>
    <cellStyle name=" 128" xfId="1763"/>
    <cellStyle name=" 128 2" xfId="1764"/>
    <cellStyle name=" 128 2" xfId="1765"/>
    <cellStyle name=" 129" xfId="1766"/>
    <cellStyle name=" 129" xfId="1767"/>
    <cellStyle name=" 129 2" xfId="1768"/>
    <cellStyle name=" 129 2" xfId="1769"/>
    <cellStyle name=" 13" xfId="1770"/>
    <cellStyle name=" 13" xfId="1771"/>
    <cellStyle name=" 13 2" xfId="1772"/>
    <cellStyle name=" 13 2" xfId="1773"/>
    <cellStyle name=" 130" xfId="1774"/>
    <cellStyle name=" 130" xfId="1775"/>
    <cellStyle name=" 130 2" xfId="1776"/>
    <cellStyle name=" 130 2" xfId="1777"/>
    <cellStyle name=" 131" xfId="1778"/>
    <cellStyle name=" 131" xfId="1779"/>
    <cellStyle name=" 131 2" xfId="1780"/>
    <cellStyle name=" 131 2" xfId="1781"/>
    <cellStyle name=" 132" xfId="1782"/>
    <cellStyle name=" 132" xfId="1783"/>
    <cellStyle name=" 132 2" xfId="1784"/>
    <cellStyle name=" 132 2" xfId="1785"/>
    <cellStyle name=" 133" xfId="1786"/>
    <cellStyle name=" 133" xfId="1787"/>
    <cellStyle name=" 133 2" xfId="1788"/>
    <cellStyle name=" 133 2" xfId="1789"/>
    <cellStyle name=" 134" xfId="1790"/>
    <cellStyle name=" 134" xfId="1791"/>
    <cellStyle name=" 134 2" xfId="1792"/>
    <cellStyle name=" 134 2" xfId="1793"/>
    <cellStyle name=" 135" xfId="1794"/>
    <cellStyle name=" 135" xfId="1795"/>
    <cellStyle name=" 135 2" xfId="1796"/>
    <cellStyle name=" 135 2" xfId="1797"/>
    <cellStyle name=" 136" xfId="1798"/>
    <cellStyle name=" 136" xfId="1799"/>
    <cellStyle name=" 136 2" xfId="1800"/>
    <cellStyle name=" 136 2" xfId="1801"/>
    <cellStyle name=" 137" xfId="1802"/>
    <cellStyle name=" 137" xfId="1803"/>
    <cellStyle name=" 137 2" xfId="1804"/>
    <cellStyle name=" 137 2" xfId="1805"/>
    <cellStyle name=" 138" xfId="1806"/>
    <cellStyle name=" 138" xfId="1807"/>
    <cellStyle name=" 138 2" xfId="1808"/>
    <cellStyle name=" 138 2" xfId="1809"/>
    <cellStyle name=" 139" xfId="1810"/>
    <cellStyle name=" 139" xfId="1811"/>
    <cellStyle name=" 139 2" xfId="1812"/>
    <cellStyle name=" 139 2" xfId="1813"/>
    <cellStyle name=" 14" xfId="1814"/>
    <cellStyle name=" 14" xfId="1815"/>
    <cellStyle name=" 14 2" xfId="1816"/>
    <cellStyle name=" 14 2" xfId="1817"/>
    <cellStyle name=" 140" xfId="1818"/>
    <cellStyle name=" 140" xfId="1819"/>
    <cellStyle name=" 140 2" xfId="1820"/>
    <cellStyle name=" 140 2" xfId="1821"/>
    <cellStyle name=" 141" xfId="1822"/>
    <cellStyle name=" 141" xfId="1823"/>
    <cellStyle name=" 141 2" xfId="1824"/>
    <cellStyle name=" 141 2" xfId="1825"/>
    <cellStyle name=" 142" xfId="1826"/>
    <cellStyle name=" 142" xfId="1827"/>
    <cellStyle name=" 142 2" xfId="1828"/>
    <cellStyle name=" 142 2" xfId="1829"/>
    <cellStyle name=" 143" xfId="1830"/>
    <cellStyle name=" 143" xfId="1831"/>
    <cellStyle name=" 143 2" xfId="1832"/>
    <cellStyle name=" 143 2" xfId="1833"/>
    <cellStyle name=" 144" xfId="1834"/>
    <cellStyle name=" 144" xfId="1835"/>
    <cellStyle name=" 144 2" xfId="1836"/>
    <cellStyle name=" 144 2" xfId="1837"/>
    <cellStyle name=" 145" xfId="1838"/>
    <cellStyle name=" 145" xfId="1839"/>
    <cellStyle name=" 145 2" xfId="1840"/>
    <cellStyle name=" 145 2" xfId="1841"/>
    <cellStyle name=" 146" xfId="1842"/>
    <cellStyle name=" 146" xfId="1843"/>
    <cellStyle name=" 146 2" xfId="1844"/>
    <cellStyle name=" 146 2" xfId="1845"/>
    <cellStyle name=" 147" xfId="1846"/>
    <cellStyle name=" 147" xfId="1847"/>
    <cellStyle name=" 147 2" xfId="1848"/>
    <cellStyle name=" 147 2" xfId="1849"/>
    <cellStyle name=" 148" xfId="1850"/>
    <cellStyle name=" 148" xfId="1851"/>
    <cellStyle name=" 148 2" xfId="1852"/>
    <cellStyle name=" 148 2" xfId="1853"/>
    <cellStyle name=" 149" xfId="1854"/>
    <cellStyle name=" 149" xfId="1855"/>
    <cellStyle name=" 149 2" xfId="1856"/>
    <cellStyle name=" 149 2" xfId="1857"/>
    <cellStyle name=" 15" xfId="1858"/>
    <cellStyle name=" 15" xfId="1859"/>
    <cellStyle name=" 15 2" xfId="1860"/>
    <cellStyle name=" 15 2" xfId="1861"/>
    <cellStyle name=" 150" xfId="1862"/>
    <cellStyle name=" 150" xfId="1863"/>
    <cellStyle name=" 150 2" xfId="1864"/>
    <cellStyle name=" 150 2" xfId="1865"/>
    <cellStyle name=" 151" xfId="1866"/>
    <cellStyle name=" 151" xfId="1867"/>
    <cellStyle name=" 151 2" xfId="1868"/>
    <cellStyle name=" 151 2" xfId="1869"/>
    <cellStyle name=" 152" xfId="1870"/>
    <cellStyle name=" 152" xfId="1871"/>
    <cellStyle name=" 152 2" xfId="1872"/>
    <cellStyle name=" 152 2" xfId="1873"/>
    <cellStyle name=" 153" xfId="1874"/>
    <cellStyle name=" 153" xfId="1875"/>
    <cellStyle name=" 153 2" xfId="1876"/>
    <cellStyle name=" 153 2" xfId="1877"/>
    <cellStyle name=" 154" xfId="1878"/>
    <cellStyle name=" 154" xfId="1879"/>
    <cellStyle name=" 154 2" xfId="1880"/>
    <cellStyle name=" 154 2" xfId="1881"/>
    <cellStyle name=" 155" xfId="1882"/>
    <cellStyle name=" 155" xfId="1883"/>
    <cellStyle name=" 155 2" xfId="1884"/>
    <cellStyle name=" 155 2" xfId="1885"/>
    <cellStyle name=" 156" xfId="1886"/>
    <cellStyle name=" 156" xfId="1887"/>
    <cellStyle name=" 156 2" xfId="1888"/>
    <cellStyle name=" 156 2" xfId="1889"/>
    <cellStyle name=" 157" xfId="1890"/>
    <cellStyle name=" 157" xfId="1891"/>
    <cellStyle name=" 157 2" xfId="1892"/>
    <cellStyle name=" 157 2" xfId="1893"/>
    <cellStyle name=" 158" xfId="1894"/>
    <cellStyle name=" 158" xfId="1895"/>
    <cellStyle name=" 158 2" xfId="1896"/>
    <cellStyle name=" 158 2" xfId="1897"/>
    <cellStyle name=" 159" xfId="1898"/>
    <cellStyle name=" 159" xfId="1899"/>
    <cellStyle name=" 159 2" xfId="1900"/>
    <cellStyle name=" 159 2" xfId="1901"/>
    <cellStyle name=" 16" xfId="1902"/>
    <cellStyle name=" 16" xfId="1903"/>
    <cellStyle name=" 16 2" xfId="1904"/>
    <cellStyle name=" 16 2" xfId="1905"/>
    <cellStyle name=" 160" xfId="1906"/>
    <cellStyle name=" 160" xfId="1907"/>
    <cellStyle name=" 160 2" xfId="1908"/>
    <cellStyle name=" 160 2" xfId="1909"/>
    <cellStyle name=" 161" xfId="1910"/>
    <cellStyle name=" 161" xfId="1911"/>
    <cellStyle name=" 161 2" xfId="1912"/>
    <cellStyle name=" 161 2" xfId="1913"/>
    <cellStyle name=" 162" xfId="1914"/>
    <cellStyle name=" 162" xfId="1915"/>
    <cellStyle name=" 162 2" xfId="1916"/>
    <cellStyle name=" 162 2" xfId="1917"/>
    <cellStyle name=" 163" xfId="1918"/>
    <cellStyle name=" 163" xfId="1919"/>
    <cellStyle name=" 163 2" xfId="1920"/>
    <cellStyle name=" 163 2" xfId="1921"/>
    <cellStyle name=" 164" xfId="1922"/>
    <cellStyle name=" 164" xfId="1923"/>
    <cellStyle name=" 164 2" xfId="1924"/>
    <cellStyle name=" 164 2" xfId="1925"/>
    <cellStyle name=" 165" xfId="1926"/>
    <cellStyle name=" 165" xfId="1927"/>
    <cellStyle name=" 165 2" xfId="1928"/>
    <cellStyle name=" 165 2" xfId="1929"/>
    <cellStyle name=" 166" xfId="1930"/>
    <cellStyle name=" 166" xfId="1931"/>
    <cellStyle name=" 166 2" xfId="1932"/>
    <cellStyle name=" 166 2" xfId="1933"/>
    <cellStyle name=" 167" xfId="1934"/>
    <cellStyle name=" 167" xfId="1935"/>
    <cellStyle name=" 167 2" xfId="1936"/>
    <cellStyle name=" 167 2" xfId="1937"/>
    <cellStyle name=" 168" xfId="1938"/>
    <cellStyle name=" 168" xfId="1939"/>
    <cellStyle name=" 168 2" xfId="1940"/>
    <cellStyle name=" 168 2" xfId="1941"/>
    <cellStyle name=" 169" xfId="1942"/>
    <cellStyle name=" 169" xfId="1943"/>
    <cellStyle name=" 169 2" xfId="1944"/>
    <cellStyle name=" 169 2" xfId="1945"/>
    <cellStyle name=" 17" xfId="1946"/>
    <cellStyle name=" 17" xfId="1947"/>
    <cellStyle name=" 17 2" xfId="1948"/>
    <cellStyle name=" 17 2" xfId="1949"/>
    <cellStyle name=" 170" xfId="1950"/>
    <cellStyle name=" 170" xfId="1951"/>
    <cellStyle name=" 170 2" xfId="1952"/>
    <cellStyle name=" 170 2" xfId="1953"/>
    <cellStyle name=" 171" xfId="1954"/>
    <cellStyle name=" 171" xfId="1955"/>
    <cellStyle name=" 171 2" xfId="1956"/>
    <cellStyle name=" 171 2" xfId="1957"/>
    <cellStyle name=" 172" xfId="1958"/>
    <cellStyle name=" 172" xfId="1959"/>
    <cellStyle name=" 172 2" xfId="1960"/>
    <cellStyle name=" 172 2" xfId="1961"/>
    <cellStyle name=" 173" xfId="1962"/>
    <cellStyle name=" 173" xfId="1963"/>
    <cellStyle name=" 173 2" xfId="1964"/>
    <cellStyle name=" 173 2" xfId="1965"/>
    <cellStyle name=" 174" xfId="1966"/>
    <cellStyle name=" 174" xfId="1967"/>
    <cellStyle name=" 174 2" xfId="1968"/>
    <cellStyle name=" 174 2" xfId="1969"/>
    <cellStyle name=" 175" xfId="1970"/>
    <cellStyle name=" 175" xfId="1971"/>
    <cellStyle name=" 175 2" xfId="1972"/>
    <cellStyle name=" 175 2" xfId="1973"/>
    <cellStyle name=" 176" xfId="1974"/>
    <cellStyle name=" 176" xfId="1975"/>
    <cellStyle name=" 176 2" xfId="1976"/>
    <cellStyle name=" 176 2" xfId="1977"/>
    <cellStyle name=" 177" xfId="1978"/>
    <cellStyle name=" 177" xfId="1979"/>
    <cellStyle name=" 177 2" xfId="1980"/>
    <cellStyle name=" 177 2" xfId="1981"/>
    <cellStyle name=" 178" xfId="1982"/>
    <cellStyle name=" 178" xfId="1983"/>
    <cellStyle name=" 178 2" xfId="1984"/>
    <cellStyle name=" 178 2" xfId="1985"/>
    <cellStyle name=" 179" xfId="1986"/>
    <cellStyle name=" 179" xfId="1987"/>
    <cellStyle name=" 179 2" xfId="1988"/>
    <cellStyle name=" 179 2" xfId="1989"/>
    <cellStyle name=" 18" xfId="1990"/>
    <cellStyle name=" 18" xfId="1991"/>
    <cellStyle name=" 18 2" xfId="1992"/>
    <cellStyle name=" 18 2" xfId="1993"/>
    <cellStyle name=" 180" xfId="1994"/>
    <cellStyle name=" 180" xfId="1995"/>
    <cellStyle name=" 180 2" xfId="1996"/>
    <cellStyle name=" 180 2" xfId="1997"/>
    <cellStyle name=" 181" xfId="1998"/>
    <cellStyle name=" 181" xfId="1999"/>
    <cellStyle name=" 181 2" xfId="2000"/>
    <cellStyle name=" 181 2" xfId="2001"/>
    <cellStyle name=" 182" xfId="2002"/>
    <cellStyle name=" 182" xfId="2003"/>
    <cellStyle name=" 182 2" xfId="2004"/>
    <cellStyle name=" 182 2" xfId="2005"/>
    <cellStyle name=" 183" xfId="2006"/>
    <cellStyle name=" 183" xfId="2007"/>
    <cellStyle name=" 183 2" xfId="2008"/>
    <cellStyle name=" 183 2" xfId="2009"/>
    <cellStyle name=" 184" xfId="2010"/>
    <cellStyle name=" 184" xfId="2011"/>
    <cellStyle name=" 184 2" xfId="2012"/>
    <cellStyle name=" 184 2" xfId="2013"/>
    <cellStyle name=" 185" xfId="2014"/>
    <cellStyle name=" 185" xfId="2015"/>
    <cellStyle name=" 185 2" xfId="2016"/>
    <cellStyle name=" 185 2" xfId="2017"/>
    <cellStyle name=" 186" xfId="2018"/>
    <cellStyle name=" 186" xfId="2019"/>
    <cellStyle name=" 186 2" xfId="2020"/>
    <cellStyle name=" 186 2" xfId="2021"/>
    <cellStyle name=" 187" xfId="2022"/>
    <cellStyle name=" 187" xfId="2023"/>
    <cellStyle name=" 187 2" xfId="2024"/>
    <cellStyle name=" 187 2" xfId="2025"/>
    <cellStyle name=" 188" xfId="2026"/>
    <cellStyle name=" 188" xfId="2027"/>
    <cellStyle name=" 188 2" xfId="2028"/>
    <cellStyle name=" 188 2" xfId="2029"/>
    <cellStyle name=" 189" xfId="2030"/>
    <cellStyle name=" 189" xfId="2031"/>
    <cellStyle name=" 189 2" xfId="2032"/>
    <cellStyle name=" 189 2" xfId="2033"/>
    <cellStyle name=" 19" xfId="2034"/>
    <cellStyle name=" 19" xfId="2035"/>
    <cellStyle name=" 19 2" xfId="2036"/>
    <cellStyle name=" 19 2" xfId="2037"/>
    <cellStyle name=" 190" xfId="2038"/>
    <cellStyle name=" 190" xfId="2039"/>
    <cellStyle name=" 190 2" xfId="2040"/>
    <cellStyle name=" 190 2" xfId="2041"/>
    <cellStyle name=" 191" xfId="2042"/>
    <cellStyle name=" 191" xfId="2043"/>
    <cellStyle name=" 191 2" xfId="2044"/>
    <cellStyle name=" 191 2" xfId="2045"/>
    <cellStyle name=" 192" xfId="2046"/>
    <cellStyle name=" 192" xfId="2047"/>
    <cellStyle name=" 192 2" xfId="2048"/>
    <cellStyle name=" 192 2" xfId="2049"/>
    <cellStyle name=" 193" xfId="2050"/>
    <cellStyle name=" 193" xfId="2051"/>
    <cellStyle name=" 193 2" xfId="2052"/>
    <cellStyle name=" 193 2" xfId="2053"/>
    <cellStyle name=" 194" xfId="2054"/>
    <cellStyle name=" 194" xfId="2055"/>
    <cellStyle name=" 194 2" xfId="2056"/>
    <cellStyle name=" 194 2" xfId="2057"/>
    <cellStyle name=" 195" xfId="2058"/>
    <cellStyle name=" 195" xfId="2059"/>
    <cellStyle name=" 195 2" xfId="2060"/>
    <cellStyle name=" 195 2" xfId="2061"/>
    <cellStyle name=" 196" xfId="2062"/>
    <cellStyle name=" 196" xfId="2063"/>
    <cellStyle name=" 196 2" xfId="2064"/>
    <cellStyle name=" 196 2" xfId="2065"/>
    <cellStyle name=" 197" xfId="2066"/>
    <cellStyle name=" 197" xfId="2067"/>
    <cellStyle name=" 197 2" xfId="2068"/>
    <cellStyle name=" 197 2" xfId="2069"/>
    <cellStyle name=" 198" xfId="2070"/>
    <cellStyle name=" 198" xfId="2071"/>
    <cellStyle name=" 198 2" xfId="2072"/>
    <cellStyle name=" 198 2" xfId="2073"/>
    <cellStyle name=" 199" xfId="2074"/>
    <cellStyle name=" 199" xfId="2075"/>
    <cellStyle name=" 199 2" xfId="2076"/>
    <cellStyle name=" 199 2" xfId="2077"/>
    <cellStyle name=" 2" xfId="2078"/>
    <cellStyle name=" 2" xfId="2079"/>
    <cellStyle name=" 2 2" xfId="2080"/>
    <cellStyle name=" 2 2" xfId="2081"/>
    <cellStyle name=" 20" xfId="2082"/>
    <cellStyle name=" 20" xfId="2083"/>
    <cellStyle name=" 20 2" xfId="2084"/>
    <cellStyle name=" 20 2" xfId="2085"/>
    <cellStyle name=" 200" xfId="2086"/>
    <cellStyle name=" 200" xfId="2087"/>
    <cellStyle name=" 21" xfId="2088"/>
    <cellStyle name=" 21" xfId="2089"/>
    <cellStyle name=" 21 2" xfId="2090"/>
    <cellStyle name=" 21 2" xfId="2091"/>
    <cellStyle name=" 22" xfId="2092"/>
    <cellStyle name=" 22" xfId="2093"/>
    <cellStyle name=" 22 2" xfId="2094"/>
    <cellStyle name=" 22 2" xfId="2095"/>
    <cellStyle name=" 23" xfId="2096"/>
    <cellStyle name=" 23" xfId="2097"/>
    <cellStyle name=" 23 2" xfId="2098"/>
    <cellStyle name=" 23 2" xfId="2099"/>
    <cellStyle name=" 24" xfId="2100"/>
    <cellStyle name=" 24" xfId="2101"/>
    <cellStyle name=" 24 2" xfId="2102"/>
    <cellStyle name=" 24 2" xfId="2103"/>
    <cellStyle name=" 25" xfId="2104"/>
    <cellStyle name=" 25" xfId="2105"/>
    <cellStyle name=" 25 2" xfId="2106"/>
    <cellStyle name=" 25 2" xfId="2107"/>
    <cellStyle name=" 26" xfId="2108"/>
    <cellStyle name=" 26" xfId="2109"/>
    <cellStyle name=" 26 2" xfId="2110"/>
    <cellStyle name=" 26 2" xfId="2111"/>
    <cellStyle name=" 27" xfId="2112"/>
    <cellStyle name=" 27" xfId="2113"/>
    <cellStyle name=" 27 2" xfId="2114"/>
    <cellStyle name=" 27 2" xfId="2115"/>
    <cellStyle name=" 28" xfId="2116"/>
    <cellStyle name=" 28" xfId="2117"/>
    <cellStyle name=" 28 2" xfId="2118"/>
    <cellStyle name=" 28 2" xfId="2119"/>
    <cellStyle name=" 29" xfId="2120"/>
    <cellStyle name=" 29" xfId="2121"/>
    <cellStyle name=" 29 2" xfId="2122"/>
    <cellStyle name=" 29 2" xfId="2123"/>
    <cellStyle name=" 3" xfId="2124"/>
    <cellStyle name=" 3" xfId="2125"/>
    <cellStyle name=" 3 2" xfId="2126"/>
    <cellStyle name=" 3 2" xfId="2127"/>
    <cellStyle name=" 30" xfId="2128"/>
    <cellStyle name=" 30" xfId="2129"/>
    <cellStyle name=" 30 2" xfId="2130"/>
    <cellStyle name=" 30 2" xfId="2131"/>
    <cellStyle name=" 31" xfId="2132"/>
    <cellStyle name=" 31" xfId="2133"/>
    <cellStyle name=" 31 2" xfId="2134"/>
    <cellStyle name=" 31 2" xfId="2135"/>
    <cellStyle name=" 32" xfId="2136"/>
    <cellStyle name=" 32" xfId="2137"/>
    <cellStyle name=" 32 2" xfId="2138"/>
    <cellStyle name=" 32 2" xfId="2139"/>
    <cellStyle name=" 33" xfId="2140"/>
    <cellStyle name=" 33" xfId="2141"/>
    <cellStyle name=" 33 2" xfId="2142"/>
    <cellStyle name=" 33 2" xfId="2143"/>
    <cellStyle name=" 34" xfId="2144"/>
    <cellStyle name=" 34" xfId="2145"/>
    <cellStyle name=" 34 2" xfId="2146"/>
    <cellStyle name=" 34 2" xfId="2147"/>
    <cellStyle name=" 35" xfId="2148"/>
    <cellStyle name=" 35" xfId="2149"/>
    <cellStyle name=" 35 2" xfId="2150"/>
    <cellStyle name=" 35 2" xfId="2151"/>
    <cellStyle name=" 36" xfId="2152"/>
    <cellStyle name=" 36" xfId="2153"/>
    <cellStyle name=" 36 2" xfId="2154"/>
    <cellStyle name=" 36 2" xfId="2155"/>
    <cellStyle name=" 37" xfId="2156"/>
    <cellStyle name=" 37" xfId="2157"/>
    <cellStyle name=" 37 2" xfId="2158"/>
    <cellStyle name=" 37 2" xfId="2159"/>
    <cellStyle name=" 38" xfId="2160"/>
    <cellStyle name=" 38" xfId="2161"/>
    <cellStyle name=" 38 2" xfId="2162"/>
    <cellStyle name=" 38 2" xfId="2163"/>
    <cellStyle name=" 39" xfId="2164"/>
    <cellStyle name=" 39" xfId="2165"/>
    <cellStyle name=" 39 2" xfId="2166"/>
    <cellStyle name=" 39 2" xfId="2167"/>
    <cellStyle name=" 4" xfId="2168"/>
    <cellStyle name=" 4" xfId="2169"/>
    <cellStyle name=" 4 2" xfId="2170"/>
    <cellStyle name=" 4 2" xfId="2171"/>
    <cellStyle name=" 40" xfId="2172"/>
    <cellStyle name=" 40" xfId="2173"/>
    <cellStyle name=" 40 2" xfId="2174"/>
    <cellStyle name=" 40 2" xfId="2175"/>
    <cellStyle name=" 41" xfId="2176"/>
    <cellStyle name=" 41" xfId="2177"/>
    <cellStyle name=" 41 2" xfId="2178"/>
    <cellStyle name=" 41 2" xfId="2179"/>
    <cellStyle name=" 42" xfId="2180"/>
    <cellStyle name=" 42" xfId="2181"/>
    <cellStyle name=" 42 2" xfId="2182"/>
    <cellStyle name=" 42 2" xfId="2183"/>
    <cellStyle name=" 43" xfId="2184"/>
    <cellStyle name=" 43" xfId="2185"/>
    <cellStyle name=" 43 2" xfId="2186"/>
    <cellStyle name=" 43 2" xfId="2187"/>
    <cellStyle name=" 44" xfId="2188"/>
    <cellStyle name=" 44" xfId="2189"/>
    <cellStyle name=" 44 2" xfId="2190"/>
    <cellStyle name=" 44 2" xfId="2191"/>
    <cellStyle name=" 45" xfId="2192"/>
    <cellStyle name=" 45" xfId="2193"/>
    <cellStyle name=" 45 2" xfId="2194"/>
    <cellStyle name=" 45 2" xfId="2195"/>
    <cellStyle name=" 46" xfId="2196"/>
    <cellStyle name=" 46" xfId="2197"/>
    <cellStyle name=" 46 2" xfId="2198"/>
    <cellStyle name=" 46 2" xfId="2199"/>
    <cellStyle name=" 47" xfId="2200"/>
    <cellStyle name=" 47" xfId="2201"/>
    <cellStyle name=" 47 2" xfId="2202"/>
    <cellStyle name=" 47 2" xfId="2203"/>
    <cellStyle name=" 48" xfId="2204"/>
    <cellStyle name=" 48" xfId="2205"/>
    <cellStyle name=" 48 2" xfId="2206"/>
    <cellStyle name=" 48 2" xfId="2207"/>
    <cellStyle name=" 49" xfId="2208"/>
    <cellStyle name=" 49" xfId="2209"/>
    <cellStyle name=" 49 2" xfId="2210"/>
    <cellStyle name=" 49 2" xfId="2211"/>
    <cellStyle name=" 5" xfId="2212"/>
    <cellStyle name=" 5" xfId="2213"/>
    <cellStyle name=" 5 2" xfId="2214"/>
    <cellStyle name=" 5 2" xfId="2215"/>
    <cellStyle name=" 50" xfId="2216"/>
    <cellStyle name=" 50" xfId="2217"/>
    <cellStyle name=" 50 2" xfId="2218"/>
    <cellStyle name=" 50 2" xfId="2219"/>
    <cellStyle name=" 51" xfId="2220"/>
    <cellStyle name=" 51" xfId="2221"/>
    <cellStyle name=" 51 2" xfId="2222"/>
    <cellStyle name=" 51 2" xfId="2223"/>
    <cellStyle name=" 52" xfId="2224"/>
    <cellStyle name=" 52" xfId="2225"/>
    <cellStyle name=" 52 2" xfId="2226"/>
    <cellStyle name=" 52 2" xfId="2227"/>
    <cellStyle name=" 53" xfId="2228"/>
    <cellStyle name=" 53" xfId="2229"/>
    <cellStyle name=" 53 2" xfId="2230"/>
    <cellStyle name=" 53 2" xfId="2231"/>
    <cellStyle name=" 54" xfId="2232"/>
    <cellStyle name=" 54" xfId="2233"/>
    <cellStyle name=" 54 2" xfId="2234"/>
    <cellStyle name=" 54 2" xfId="2235"/>
    <cellStyle name=" 55" xfId="2236"/>
    <cellStyle name=" 55" xfId="2237"/>
    <cellStyle name=" 55 2" xfId="2238"/>
    <cellStyle name=" 55 2" xfId="2239"/>
    <cellStyle name=" 56" xfId="2240"/>
    <cellStyle name=" 56" xfId="2241"/>
    <cellStyle name=" 56 2" xfId="2242"/>
    <cellStyle name=" 56 2" xfId="2243"/>
    <cellStyle name=" 57" xfId="2244"/>
    <cellStyle name=" 57" xfId="2245"/>
    <cellStyle name=" 57 2" xfId="2246"/>
    <cellStyle name=" 57 2" xfId="2247"/>
    <cellStyle name=" 58" xfId="2248"/>
    <cellStyle name=" 58" xfId="2249"/>
    <cellStyle name=" 58 2" xfId="2250"/>
    <cellStyle name=" 58 2" xfId="2251"/>
    <cellStyle name=" 59" xfId="2252"/>
    <cellStyle name=" 59" xfId="2253"/>
    <cellStyle name=" 59 2" xfId="2254"/>
    <cellStyle name=" 59 2" xfId="2255"/>
    <cellStyle name=" 6" xfId="2256"/>
    <cellStyle name=" 6" xfId="2257"/>
    <cellStyle name=" 6 2" xfId="2258"/>
    <cellStyle name=" 6 2" xfId="2259"/>
    <cellStyle name=" 60" xfId="2260"/>
    <cellStyle name=" 60" xfId="2261"/>
    <cellStyle name=" 60 2" xfId="2262"/>
    <cellStyle name=" 60 2" xfId="2263"/>
    <cellStyle name=" 61" xfId="2264"/>
    <cellStyle name=" 61" xfId="2265"/>
    <cellStyle name=" 61 2" xfId="2266"/>
    <cellStyle name=" 61 2" xfId="2267"/>
    <cellStyle name=" 62" xfId="2268"/>
    <cellStyle name=" 62" xfId="2269"/>
    <cellStyle name=" 62 2" xfId="2270"/>
    <cellStyle name=" 62 2" xfId="2271"/>
    <cellStyle name=" 63" xfId="2272"/>
    <cellStyle name=" 63" xfId="2273"/>
    <cellStyle name=" 63 2" xfId="2274"/>
    <cellStyle name=" 63 2" xfId="2275"/>
    <cellStyle name=" 64" xfId="2276"/>
    <cellStyle name=" 64" xfId="2277"/>
    <cellStyle name=" 64 2" xfId="2278"/>
    <cellStyle name=" 64 2" xfId="2279"/>
    <cellStyle name=" 65" xfId="2280"/>
    <cellStyle name=" 65" xfId="2281"/>
    <cellStyle name=" 65 2" xfId="2282"/>
    <cellStyle name=" 65 2" xfId="2283"/>
    <cellStyle name=" 66" xfId="2284"/>
    <cellStyle name=" 66" xfId="2285"/>
    <cellStyle name=" 66 2" xfId="2286"/>
    <cellStyle name=" 66 2" xfId="2287"/>
    <cellStyle name=" 67" xfId="2288"/>
    <cellStyle name=" 67" xfId="2289"/>
    <cellStyle name=" 67 2" xfId="2290"/>
    <cellStyle name=" 67 2" xfId="2291"/>
    <cellStyle name=" 68" xfId="2292"/>
    <cellStyle name=" 68" xfId="2293"/>
    <cellStyle name=" 68 2" xfId="2294"/>
    <cellStyle name=" 68 2" xfId="2295"/>
    <cellStyle name=" 69" xfId="2296"/>
    <cellStyle name=" 69" xfId="2297"/>
    <cellStyle name=" 69 2" xfId="2298"/>
    <cellStyle name=" 69 2" xfId="2299"/>
    <cellStyle name=" 7" xfId="2300"/>
    <cellStyle name=" 7" xfId="2301"/>
    <cellStyle name=" 7 2" xfId="2302"/>
    <cellStyle name=" 7 2" xfId="2303"/>
    <cellStyle name=" 70" xfId="2304"/>
    <cellStyle name=" 70" xfId="2305"/>
    <cellStyle name=" 70 2" xfId="2306"/>
    <cellStyle name=" 70 2" xfId="2307"/>
    <cellStyle name=" 71" xfId="2308"/>
    <cellStyle name=" 71" xfId="2309"/>
    <cellStyle name=" 71 2" xfId="2310"/>
    <cellStyle name=" 71 2" xfId="2311"/>
    <cellStyle name=" 72" xfId="2312"/>
    <cellStyle name=" 72" xfId="2313"/>
    <cellStyle name=" 72 2" xfId="2314"/>
    <cellStyle name=" 72 2" xfId="2315"/>
    <cellStyle name=" 73" xfId="2316"/>
    <cellStyle name=" 73" xfId="2317"/>
    <cellStyle name=" 73 2" xfId="2318"/>
    <cellStyle name=" 73 2" xfId="2319"/>
    <cellStyle name=" 74" xfId="2320"/>
    <cellStyle name=" 74" xfId="2321"/>
    <cellStyle name=" 74 2" xfId="2322"/>
    <cellStyle name=" 74 2" xfId="2323"/>
    <cellStyle name=" 75" xfId="2324"/>
    <cellStyle name=" 75" xfId="2325"/>
    <cellStyle name=" 75 2" xfId="2326"/>
    <cellStyle name=" 75 2" xfId="2327"/>
    <cellStyle name=" 76" xfId="2328"/>
    <cellStyle name=" 76" xfId="2329"/>
    <cellStyle name=" 76 2" xfId="2330"/>
    <cellStyle name=" 76 2" xfId="2331"/>
    <cellStyle name=" 77" xfId="2332"/>
    <cellStyle name=" 77" xfId="2333"/>
    <cellStyle name=" 77 2" xfId="2334"/>
    <cellStyle name=" 77 2" xfId="2335"/>
    <cellStyle name=" 78" xfId="2336"/>
    <cellStyle name=" 78" xfId="2337"/>
    <cellStyle name=" 78 2" xfId="2338"/>
    <cellStyle name=" 78 2" xfId="2339"/>
    <cellStyle name=" 79" xfId="2340"/>
    <cellStyle name=" 79" xfId="2341"/>
    <cellStyle name=" 79 2" xfId="2342"/>
    <cellStyle name=" 79 2" xfId="2343"/>
    <cellStyle name=" 8" xfId="2344"/>
    <cellStyle name=" 8" xfId="2345"/>
    <cellStyle name=" 8 2" xfId="2346"/>
    <cellStyle name=" 8 2" xfId="2347"/>
    <cellStyle name=" 80" xfId="2348"/>
    <cellStyle name=" 80" xfId="2349"/>
    <cellStyle name=" 80 2" xfId="2350"/>
    <cellStyle name=" 80 2" xfId="2351"/>
    <cellStyle name=" 81" xfId="2352"/>
    <cellStyle name=" 81" xfId="2353"/>
    <cellStyle name=" 81 2" xfId="2354"/>
    <cellStyle name=" 81 2" xfId="2355"/>
    <cellStyle name=" 82" xfId="2356"/>
    <cellStyle name=" 82" xfId="2357"/>
    <cellStyle name=" 82 2" xfId="2358"/>
    <cellStyle name=" 82 2" xfId="2359"/>
    <cellStyle name=" 83" xfId="2360"/>
    <cellStyle name=" 83" xfId="2361"/>
    <cellStyle name=" 83 2" xfId="2362"/>
    <cellStyle name=" 83 2" xfId="2363"/>
    <cellStyle name=" 84" xfId="2364"/>
    <cellStyle name=" 84" xfId="2365"/>
    <cellStyle name=" 84 2" xfId="2366"/>
    <cellStyle name=" 84 2" xfId="2367"/>
    <cellStyle name=" 85" xfId="2368"/>
    <cellStyle name=" 85" xfId="2369"/>
    <cellStyle name=" 85 2" xfId="2370"/>
    <cellStyle name=" 85 2" xfId="2371"/>
    <cellStyle name=" 86" xfId="2372"/>
    <cellStyle name=" 86" xfId="2373"/>
    <cellStyle name=" 86 2" xfId="2374"/>
    <cellStyle name=" 86 2" xfId="2375"/>
    <cellStyle name=" 87" xfId="2376"/>
    <cellStyle name=" 87" xfId="2377"/>
    <cellStyle name=" 87 2" xfId="2378"/>
    <cellStyle name=" 87 2" xfId="2379"/>
    <cellStyle name=" 88" xfId="2380"/>
    <cellStyle name=" 88" xfId="2381"/>
    <cellStyle name=" 88 2" xfId="2382"/>
    <cellStyle name=" 88 2" xfId="2383"/>
    <cellStyle name=" 89" xfId="2384"/>
    <cellStyle name=" 89" xfId="2385"/>
    <cellStyle name=" 89 2" xfId="2386"/>
    <cellStyle name=" 89 2" xfId="2387"/>
    <cellStyle name=" 9" xfId="2388"/>
    <cellStyle name=" 9" xfId="2389"/>
    <cellStyle name=" 9 2" xfId="2390"/>
    <cellStyle name=" 9 2" xfId="2391"/>
    <cellStyle name=" 90" xfId="2392"/>
    <cellStyle name=" 90" xfId="2393"/>
    <cellStyle name=" 90 2" xfId="2394"/>
    <cellStyle name=" 90 2" xfId="2395"/>
    <cellStyle name=" 91" xfId="2396"/>
    <cellStyle name=" 91" xfId="2397"/>
    <cellStyle name=" 91 2" xfId="2398"/>
    <cellStyle name=" 91 2" xfId="2399"/>
    <cellStyle name=" 92" xfId="2400"/>
    <cellStyle name=" 92" xfId="2401"/>
    <cellStyle name=" 92 2" xfId="2402"/>
    <cellStyle name=" 92 2" xfId="2403"/>
    <cellStyle name=" 93" xfId="2404"/>
    <cellStyle name=" 93" xfId="2405"/>
    <cellStyle name=" 93 2" xfId="2406"/>
    <cellStyle name=" 93 2" xfId="2407"/>
    <cellStyle name=" 94" xfId="2408"/>
    <cellStyle name=" 94" xfId="2409"/>
    <cellStyle name=" 94 2" xfId="2410"/>
    <cellStyle name=" 94 2" xfId="2411"/>
    <cellStyle name=" 95" xfId="2412"/>
    <cellStyle name=" 95" xfId="2413"/>
    <cellStyle name=" 95 2" xfId="2414"/>
    <cellStyle name=" 95 2" xfId="2415"/>
    <cellStyle name=" 96" xfId="2416"/>
    <cellStyle name=" 96" xfId="2417"/>
    <cellStyle name=" 96 2" xfId="2418"/>
    <cellStyle name=" 96 2" xfId="2419"/>
    <cellStyle name=" 97" xfId="2420"/>
    <cellStyle name=" 97" xfId="2421"/>
    <cellStyle name=" 97 2" xfId="2422"/>
    <cellStyle name=" 97 2" xfId="2423"/>
    <cellStyle name=" 98" xfId="2424"/>
    <cellStyle name=" 98" xfId="2425"/>
    <cellStyle name=" 98 2" xfId="2426"/>
    <cellStyle name=" 98 2" xfId="2427"/>
    <cellStyle name=" 99" xfId="2428"/>
    <cellStyle name=" 99" xfId="2429"/>
    <cellStyle name=" 99 2" xfId="2430"/>
    <cellStyle name=" 99 2" xfId="2431"/>
    <cellStyle name="_МПСМ" xfId="2432"/>
    <cellStyle name="_МПСМ" xfId="2433"/>
    <cellStyle name="_МПСМ_0 отчет СЕО (март)" xfId="2434"/>
    <cellStyle name="_МПСМ_0 отчет СЕО (март)" xfId="2435"/>
    <cellStyle name="_МПСМ_1 ИЭ отчет СЕО (февраль)" xfId="2436"/>
    <cellStyle name="_МПСМ_1 ИЭ отчет СЕО (февраль)" xfId="2437"/>
    <cellStyle name="_МПСМ_CEO_Report_ГруппаУгольМарт" xfId="2438"/>
    <cellStyle name="_МПСМ_CEO_Report_ГруппаУгольМарт" xfId="2439"/>
    <cellStyle name="_МПСМ_ДЗ-КЗ" xfId="2440"/>
    <cellStyle name="_МПСМ_ДЗ-КЗ" xfId="2441"/>
    <cellStyle name="_МПСМ_Дополнительные формы к отчету СЕО" xfId="2442"/>
    <cellStyle name="_МПСМ_Дополнительные формы к отчету СЕО" xfId="2443"/>
    <cellStyle name="_МПСМ_Затраты на персонал (февраль) - 11 03 2009 (2)" xfId="2444"/>
    <cellStyle name="_МПСМ_Затраты на персонал (февраль) - 11 03 2009 (2)" xfId="2445"/>
    <cellStyle name="_МПСМ_СЕО_Отчет по персоналу (июль)" xfId="2446"/>
    <cellStyle name="_МПСМ_СЕО_Отчет по персоналу (июль)" xfId="2447"/>
    <cellStyle name="_МПСМ_январь 2009 CEO report_KS_SM" xfId="2448"/>
    <cellStyle name="_МПСМ_январь 2009 CEO report_KS_SM" xfId="2449"/>
    <cellStyle name="_МПСМ_январь 2009 CEO report_SM" xfId="2450"/>
    <cellStyle name="_МПСМ_январь 2009 CEO report_SM" xfId="2451"/>
    <cellStyle name="_Обороты янв" xfId="2452"/>
    <cellStyle name="_Обороты янв" xfId="2453"/>
    <cellStyle name="_Обороты янв_0 отчет СЕО (март)" xfId="2454"/>
    <cellStyle name="_Обороты янв_0 отчет СЕО (март)" xfId="2455"/>
    <cellStyle name="_Обороты янв_1 ИЭ отчет СЕО (февраль)" xfId="2456"/>
    <cellStyle name="_Обороты янв_1 ИЭ отчет СЕО (февраль)" xfId="2457"/>
    <cellStyle name="_Обороты янв_CEO_Report_ГруппаУгольМарт" xfId="2458"/>
    <cellStyle name="_Обороты янв_CEO_Report_ГруппаУгольМарт" xfId="2459"/>
    <cellStyle name="_Обороты янв_ДЗ-КЗ" xfId="2460"/>
    <cellStyle name="_Обороты янв_ДЗ-КЗ" xfId="2461"/>
    <cellStyle name="_Обороты янв_Дополнительные формы к отчету СЕО" xfId="2462"/>
    <cellStyle name="_Обороты янв_Дополнительные формы к отчету СЕО" xfId="2463"/>
    <cellStyle name="_Обороты янв_Затраты на персонал (февраль) - 11 03 2009 (2)" xfId="2464"/>
    <cellStyle name="_Обороты янв_Затраты на персонал (февраль) - 11 03 2009 (2)" xfId="2465"/>
    <cellStyle name="_Обороты янв_СЕО_Отчет по персоналу (июль)" xfId="2466"/>
    <cellStyle name="_Обороты янв_СЕО_Отчет по персоналу (июль)" xfId="2467"/>
    <cellStyle name="_Обороты янв_январь 2009 CEO report_KS_SM" xfId="2468"/>
    <cellStyle name="_Обороты янв_январь 2009 CEO report_KS_SM" xfId="2469"/>
    <cellStyle name="_Обороты янв_январь 2009 CEO report_SM" xfId="2470"/>
    <cellStyle name="_Обороты янв_январь 2009 CEO report_SM" xfId="2471"/>
    <cellStyle name="_Приложения к приказу 07  от 24 01 07 в ЭУ" xfId="2472"/>
    <cellStyle name="_Приложения к приказу 07  от 24 01 07 в ЭУ" xfId="2473"/>
    <cellStyle name="_Приложения к приказу 07  от 24 01 07 в ЭУ_0 отчет СЕО (март)" xfId="2474"/>
    <cellStyle name="_Приложения к приказу 07  от 24 01 07 в ЭУ_0 отчет СЕО (март)" xfId="2475"/>
    <cellStyle name="_Приложения к приказу 07  от 24 01 07 в ЭУ_1 ИЭ отчет СЕО (февраль)" xfId="2476"/>
    <cellStyle name="_Приложения к приказу 07  от 24 01 07 в ЭУ_1 ИЭ отчет СЕО (февраль)" xfId="2477"/>
    <cellStyle name="_Приложения к приказу 07  от 24 01 07 в ЭУ_CEO_Report_ГруппаУгольМарт" xfId="2478"/>
    <cellStyle name="_Приложения к приказу 07  от 24 01 07 в ЭУ_CEO_Report_ГруппаУгольМарт" xfId="2479"/>
    <cellStyle name="_Приложения к приказу 07  от 24 01 07 в ЭУ_ДЗ-КЗ" xfId="2480"/>
    <cellStyle name="_Приложения к приказу 07  от 24 01 07 в ЭУ_ДЗ-КЗ" xfId="2481"/>
    <cellStyle name="_Приложения к приказу 07  от 24 01 07 в ЭУ_Дополнительные формы к отчету СЕО" xfId="2482"/>
    <cellStyle name="_Приложения к приказу 07  от 24 01 07 в ЭУ_Дополнительные формы к отчету СЕО" xfId="2483"/>
    <cellStyle name="_Приложения к приказу 07  от 24 01 07 в ЭУ_Затраты на персонал (февраль) - 11 03 2009 (2)" xfId="2484"/>
    <cellStyle name="_Приложения к приказу 07  от 24 01 07 в ЭУ_Затраты на персонал (февраль) - 11 03 2009 (2)" xfId="2485"/>
    <cellStyle name="_Приложения к приказу 07  от 24 01 07 в ЭУ_СЕО_Отчет по персоналу (июль)" xfId="2486"/>
    <cellStyle name="_Приложения к приказу 07  от 24 01 07 в ЭУ_СЕО_Отчет по персоналу (июль)" xfId="2487"/>
    <cellStyle name="_Приложения к приказу 07  от 24 01 07 в ЭУ_январь 2009 CEO report_KS_SM" xfId="2488"/>
    <cellStyle name="_Приложения к приказу 07  от 24 01 07 в ЭУ_январь 2009 CEO report_KS_SM" xfId="2489"/>
    <cellStyle name="_Приложения к приказу 07  от 24 01 07 в ЭУ_январь 2009 CEO report_SM" xfId="2490"/>
    <cellStyle name="_Приложения к приказу 07  от 24 01 07 в ЭУ_январь 2009 CEO report_SM" xfId="2491"/>
    <cellStyle name="_Формы_5_31 01 07" xfId="2492"/>
    <cellStyle name="_Формы_5_31 01 07" xfId="2493"/>
    <cellStyle name="_Формы_5_31 01 07_0 отчет СЕО (март)" xfId="2494"/>
    <cellStyle name="_Формы_5_31 01 07_0 отчет СЕО (март)" xfId="2495"/>
    <cellStyle name="_Формы_5_31 01 07_1 ИЭ отчет СЕО (февраль)" xfId="2496"/>
    <cellStyle name="_Формы_5_31 01 07_1 ИЭ отчет СЕО (февраль)" xfId="2497"/>
    <cellStyle name="_Формы_5_31 01 07_CEO_Report_ГруппаУгольМарт" xfId="2498"/>
    <cellStyle name="_Формы_5_31 01 07_CEO_Report_ГруппаУгольМарт" xfId="2499"/>
    <cellStyle name="_Формы_5_31 01 07_ДЗ-КЗ" xfId="2500"/>
    <cellStyle name="_Формы_5_31 01 07_ДЗ-КЗ" xfId="2501"/>
    <cellStyle name="_Формы_5_31 01 07_Дополнительные формы к отчету СЕО" xfId="2502"/>
    <cellStyle name="_Формы_5_31 01 07_Дополнительные формы к отчету СЕО" xfId="2503"/>
    <cellStyle name="_Формы_5_31 01 07_Затраты на персонал (февраль) - 11 03 2009 (2)" xfId="2504"/>
    <cellStyle name="_Формы_5_31 01 07_Затраты на персонал (февраль) - 11 03 2009 (2)" xfId="2505"/>
    <cellStyle name="_Формы_5_31 01 07_СЕО_Отчет по персоналу (июль)" xfId="2506"/>
    <cellStyle name="_Формы_5_31 01 07_СЕО_Отчет по персоналу (июль)" xfId="2507"/>
    <cellStyle name="_Формы_5_31 01 07_январь 2009 CEO report_KS_SM" xfId="2508"/>
    <cellStyle name="_Формы_5_31 01 07_январь 2009 CEO report_KS_SM" xfId="2509"/>
    <cellStyle name="_Формы_5_31 01 07_январь 2009 CEO report_SM" xfId="2510"/>
    <cellStyle name="_Формы_5_31 01 07_январь 2009 CEO report_SM" xfId="2511"/>
    <cellStyle name="" xfId="2512"/>
    <cellStyle name=" 10" xfId="2513"/>
    <cellStyle name=" 10 2" xfId="2514"/>
    <cellStyle name=" 100" xfId="2515"/>
    <cellStyle name=" 100 2" xfId="2516"/>
    <cellStyle name=" 101" xfId="2517"/>
    <cellStyle name=" 101 2" xfId="2518"/>
    <cellStyle name=" 102" xfId="2519"/>
    <cellStyle name=" 102 2" xfId="2520"/>
    <cellStyle name=" 103" xfId="2521"/>
    <cellStyle name=" 103 2" xfId="2522"/>
    <cellStyle name=" 104" xfId="2523"/>
    <cellStyle name=" 104 2" xfId="2524"/>
    <cellStyle name=" 105" xfId="2525"/>
    <cellStyle name=" 105 2" xfId="2526"/>
    <cellStyle name=" 106" xfId="2527"/>
    <cellStyle name=" 106 2" xfId="2528"/>
    <cellStyle name=" 107" xfId="2529"/>
    <cellStyle name=" 107 2" xfId="2530"/>
    <cellStyle name=" 108" xfId="2531"/>
    <cellStyle name=" 108 2" xfId="2532"/>
    <cellStyle name=" 109" xfId="2533"/>
    <cellStyle name=" 109 2" xfId="2534"/>
    <cellStyle name=" 11" xfId="2535"/>
    <cellStyle name=" 11 2" xfId="2536"/>
    <cellStyle name=" 110" xfId="2537"/>
    <cellStyle name=" 110 2" xfId="2538"/>
    <cellStyle name=" 111" xfId="2539"/>
    <cellStyle name=" 111 2" xfId="2540"/>
    <cellStyle name=" 112" xfId="2541"/>
    <cellStyle name=" 112 2" xfId="2542"/>
    <cellStyle name=" 113" xfId="2543"/>
    <cellStyle name=" 113 2" xfId="2544"/>
    <cellStyle name=" 114" xfId="2545"/>
    <cellStyle name=" 114 2" xfId="2546"/>
    <cellStyle name=" 115" xfId="2547"/>
    <cellStyle name=" 115 2" xfId="2548"/>
    <cellStyle name=" 116" xfId="2549"/>
    <cellStyle name=" 116 2" xfId="2550"/>
    <cellStyle name=" 117" xfId="2551"/>
    <cellStyle name=" 117 2" xfId="2552"/>
    <cellStyle name=" 118" xfId="2553"/>
    <cellStyle name=" 118 2" xfId="2554"/>
    <cellStyle name=" 119" xfId="2555"/>
    <cellStyle name=" 119 2" xfId="2556"/>
    <cellStyle name=" 12" xfId="2557"/>
    <cellStyle name=" 12 2" xfId="2558"/>
    <cellStyle name=" 120" xfId="2559"/>
    <cellStyle name=" 120 2" xfId="2560"/>
    <cellStyle name=" 121" xfId="2561"/>
    <cellStyle name=" 121 2" xfId="2562"/>
    <cellStyle name=" 122" xfId="2563"/>
    <cellStyle name=" 122 2" xfId="2564"/>
    <cellStyle name=" 123" xfId="2565"/>
    <cellStyle name=" 123 2" xfId="2566"/>
    <cellStyle name=" 124" xfId="2567"/>
    <cellStyle name=" 124 2" xfId="2568"/>
    <cellStyle name=" 125" xfId="2569"/>
    <cellStyle name=" 125 2" xfId="2570"/>
    <cellStyle name=" 126" xfId="2571"/>
    <cellStyle name=" 126 2" xfId="2572"/>
    <cellStyle name=" 127" xfId="2573"/>
    <cellStyle name=" 127 2" xfId="2574"/>
    <cellStyle name=" 128" xfId="2575"/>
    <cellStyle name=" 128 2" xfId="2576"/>
    <cellStyle name=" 129" xfId="2577"/>
    <cellStyle name=" 129 2" xfId="2578"/>
    <cellStyle name=" 13" xfId="2579"/>
    <cellStyle name=" 13 2" xfId="2580"/>
    <cellStyle name=" 130" xfId="2581"/>
    <cellStyle name=" 130 2" xfId="2582"/>
    <cellStyle name=" 131" xfId="2583"/>
    <cellStyle name=" 131 2" xfId="2584"/>
    <cellStyle name=" 132" xfId="2585"/>
    <cellStyle name=" 132 2" xfId="2586"/>
    <cellStyle name=" 133" xfId="2587"/>
    <cellStyle name=" 133 2" xfId="2588"/>
    <cellStyle name=" 134" xfId="2589"/>
    <cellStyle name=" 134 2" xfId="2590"/>
    <cellStyle name=" 135" xfId="2591"/>
    <cellStyle name=" 135 2" xfId="2592"/>
    <cellStyle name=" 136" xfId="2593"/>
    <cellStyle name=" 136 2" xfId="2594"/>
    <cellStyle name=" 137" xfId="2595"/>
    <cellStyle name=" 137 2" xfId="2596"/>
    <cellStyle name=" 138" xfId="2597"/>
    <cellStyle name=" 138 2" xfId="2598"/>
    <cellStyle name=" 139" xfId="2599"/>
    <cellStyle name=" 139 2" xfId="2600"/>
    <cellStyle name=" 14" xfId="2601"/>
    <cellStyle name=" 14 2" xfId="2602"/>
    <cellStyle name=" 140" xfId="2603"/>
    <cellStyle name=" 140 2" xfId="2604"/>
    <cellStyle name=" 141" xfId="2605"/>
    <cellStyle name=" 141 2" xfId="2606"/>
    <cellStyle name=" 142" xfId="2607"/>
    <cellStyle name=" 142 2" xfId="2608"/>
    <cellStyle name=" 143" xfId="2609"/>
    <cellStyle name=" 143 2" xfId="2610"/>
    <cellStyle name=" 144" xfId="2611"/>
    <cellStyle name=" 144 2" xfId="2612"/>
    <cellStyle name=" 145" xfId="2613"/>
    <cellStyle name=" 145 2" xfId="2614"/>
    <cellStyle name=" 146" xfId="2615"/>
    <cellStyle name=" 146 2" xfId="2616"/>
    <cellStyle name=" 147" xfId="2617"/>
    <cellStyle name=" 147 2" xfId="2618"/>
    <cellStyle name=" 148" xfId="2619"/>
    <cellStyle name=" 148 2" xfId="2620"/>
    <cellStyle name=" 149" xfId="2621"/>
    <cellStyle name=" 149 2" xfId="2622"/>
    <cellStyle name=" 15" xfId="2623"/>
    <cellStyle name=" 15 2" xfId="2624"/>
    <cellStyle name=" 150" xfId="2625"/>
    <cellStyle name=" 150 2" xfId="2626"/>
    <cellStyle name=" 151" xfId="2627"/>
    <cellStyle name=" 151 2" xfId="2628"/>
    <cellStyle name=" 152" xfId="2629"/>
    <cellStyle name=" 152 2" xfId="2630"/>
    <cellStyle name=" 153" xfId="2631"/>
    <cellStyle name=" 153 2" xfId="2632"/>
    <cellStyle name=" 154" xfId="2633"/>
    <cellStyle name=" 154 2" xfId="2634"/>
    <cellStyle name=" 155" xfId="2635"/>
    <cellStyle name=" 155 2" xfId="2636"/>
    <cellStyle name=" 156" xfId="2637"/>
    <cellStyle name=" 156 2" xfId="2638"/>
    <cellStyle name=" 157" xfId="2639"/>
    <cellStyle name=" 157 2" xfId="2640"/>
    <cellStyle name=" 158" xfId="2641"/>
    <cellStyle name=" 158 2" xfId="2642"/>
    <cellStyle name=" 159" xfId="2643"/>
    <cellStyle name=" 159 2" xfId="2644"/>
    <cellStyle name=" 16" xfId="2645"/>
    <cellStyle name=" 16 2" xfId="2646"/>
    <cellStyle name=" 160" xfId="2647"/>
    <cellStyle name=" 160 2" xfId="2648"/>
    <cellStyle name=" 161" xfId="2649"/>
    <cellStyle name=" 161 2" xfId="2650"/>
    <cellStyle name=" 162" xfId="2651"/>
    <cellStyle name=" 162 2" xfId="2652"/>
    <cellStyle name=" 163" xfId="2653"/>
    <cellStyle name=" 163 2" xfId="2654"/>
    <cellStyle name=" 164" xfId="2655"/>
    <cellStyle name=" 164 2" xfId="2656"/>
    <cellStyle name=" 165" xfId="2657"/>
    <cellStyle name=" 165 2" xfId="2658"/>
    <cellStyle name=" 166" xfId="2659"/>
    <cellStyle name=" 166 2" xfId="2660"/>
    <cellStyle name=" 167" xfId="2661"/>
    <cellStyle name=" 167 2" xfId="2662"/>
    <cellStyle name=" 168" xfId="2663"/>
    <cellStyle name=" 168 2" xfId="2664"/>
    <cellStyle name=" 169" xfId="2665"/>
    <cellStyle name=" 169 2" xfId="2666"/>
    <cellStyle name=" 17" xfId="2667"/>
    <cellStyle name=" 17 2" xfId="2668"/>
    <cellStyle name=" 170" xfId="2669"/>
    <cellStyle name=" 170 2" xfId="2670"/>
    <cellStyle name=" 171" xfId="2671"/>
    <cellStyle name=" 171 2" xfId="2672"/>
    <cellStyle name=" 172" xfId="2673"/>
    <cellStyle name=" 172 2" xfId="2674"/>
    <cellStyle name=" 173" xfId="2675"/>
    <cellStyle name=" 173 2" xfId="2676"/>
    <cellStyle name=" 174" xfId="2677"/>
    <cellStyle name=" 174 2" xfId="2678"/>
    <cellStyle name=" 175" xfId="2679"/>
    <cellStyle name=" 175 2" xfId="2680"/>
    <cellStyle name=" 176" xfId="2681"/>
    <cellStyle name=" 176 2" xfId="2682"/>
    <cellStyle name=" 177" xfId="2683"/>
    <cellStyle name=" 177 2" xfId="2684"/>
    <cellStyle name=" 178" xfId="2685"/>
    <cellStyle name=" 178 2" xfId="2686"/>
    <cellStyle name=" 179" xfId="2687"/>
    <cellStyle name=" 179 2" xfId="2688"/>
    <cellStyle name=" 18" xfId="2689"/>
    <cellStyle name=" 18 2" xfId="2690"/>
    <cellStyle name=" 180" xfId="2691"/>
    <cellStyle name=" 180 2" xfId="2692"/>
    <cellStyle name=" 181" xfId="2693"/>
    <cellStyle name=" 181 2" xfId="2694"/>
    <cellStyle name=" 182" xfId="2695"/>
    <cellStyle name=" 182 2" xfId="2696"/>
    <cellStyle name=" 183" xfId="2697"/>
    <cellStyle name=" 183 2" xfId="2698"/>
    <cellStyle name=" 184" xfId="2699"/>
    <cellStyle name=" 184 2" xfId="2700"/>
    <cellStyle name=" 185" xfId="2701"/>
    <cellStyle name=" 185 2" xfId="2702"/>
    <cellStyle name=" 186" xfId="2703"/>
    <cellStyle name=" 186 2" xfId="2704"/>
    <cellStyle name=" 187" xfId="2705"/>
    <cellStyle name=" 187 2" xfId="2706"/>
    <cellStyle name=" 188" xfId="2707"/>
    <cellStyle name=" 188 2" xfId="2708"/>
    <cellStyle name=" 189" xfId="2709"/>
    <cellStyle name=" 189 2" xfId="2710"/>
    <cellStyle name=" 19" xfId="2711"/>
    <cellStyle name=" 19 2" xfId="2712"/>
    <cellStyle name=" 190" xfId="2713"/>
    <cellStyle name=" 190 2" xfId="2714"/>
    <cellStyle name=" 191" xfId="2715"/>
    <cellStyle name=" 191 2" xfId="2716"/>
    <cellStyle name=" 192" xfId="2717"/>
    <cellStyle name=" 192 2" xfId="2718"/>
    <cellStyle name=" 193" xfId="2719"/>
    <cellStyle name=" 193 2" xfId="2720"/>
    <cellStyle name=" 194" xfId="2721"/>
    <cellStyle name=" 194 2" xfId="2722"/>
    <cellStyle name=" 195" xfId="2723"/>
    <cellStyle name=" 195 2" xfId="2724"/>
    <cellStyle name=" 196" xfId="2725"/>
    <cellStyle name=" 196 2" xfId="2726"/>
    <cellStyle name=" 197" xfId="2727"/>
    <cellStyle name=" 197 2" xfId="2728"/>
    <cellStyle name=" 198" xfId="2729"/>
    <cellStyle name=" 198 2" xfId="2730"/>
    <cellStyle name=" 199" xfId="2731"/>
    <cellStyle name=" 199 2" xfId="2732"/>
    <cellStyle name=" 2" xfId="2733"/>
    <cellStyle name=" 2 2" xfId="2734"/>
    <cellStyle name=" 20" xfId="2735"/>
    <cellStyle name=" 20 2" xfId="2736"/>
    <cellStyle name=" 200" xfId="2737"/>
    <cellStyle name=" 21" xfId="2738"/>
    <cellStyle name=" 21 2" xfId="2739"/>
    <cellStyle name=" 22" xfId="2740"/>
    <cellStyle name=" 22 2" xfId="2741"/>
    <cellStyle name=" 23" xfId="2742"/>
    <cellStyle name=" 23 2" xfId="2743"/>
    <cellStyle name=" 24" xfId="2744"/>
    <cellStyle name=" 24 2" xfId="2745"/>
    <cellStyle name=" 25" xfId="2746"/>
    <cellStyle name=" 25 2" xfId="2747"/>
    <cellStyle name=" 26" xfId="2748"/>
    <cellStyle name=" 26 2" xfId="2749"/>
    <cellStyle name=" 27" xfId="2750"/>
    <cellStyle name=" 27 2" xfId="2751"/>
    <cellStyle name=" 28" xfId="2752"/>
    <cellStyle name=" 28 2" xfId="2753"/>
    <cellStyle name=" 29" xfId="2754"/>
    <cellStyle name=" 29 2" xfId="2755"/>
    <cellStyle name=" 3" xfId="2756"/>
    <cellStyle name=" 3 2" xfId="2757"/>
    <cellStyle name=" 30" xfId="2758"/>
    <cellStyle name=" 30 2" xfId="2759"/>
    <cellStyle name=" 31" xfId="2760"/>
    <cellStyle name=" 31 2" xfId="2761"/>
    <cellStyle name=" 32" xfId="2762"/>
    <cellStyle name=" 32 2" xfId="2763"/>
    <cellStyle name=" 33" xfId="2764"/>
    <cellStyle name=" 33 2" xfId="2765"/>
    <cellStyle name=" 34" xfId="2766"/>
    <cellStyle name=" 34 2" xfId="2767"/>
    <cellStyle name=" 35" xfId="2768"/>
    <cellStyle name=" 35 2" xfId="2769"/>
    <cellStyle name=" 36" xfId="2770"/>
    <cellStyle name=" 36 2" xfId="2771"/>
    <cellStyle name=" 37" xfId="2772"/>
    <cellStyle name=" 37 2" xfId="2773"/>
    <cellStyle name=" 38" xfId="2774"/>
    <cellStyle name=" 38 2" xfId="2775"/>
    <cellStyle name=" 39" xfId="2776"/>
    <cellStyle name=" 39 2" xfId="2777"/>
    <cellStyle name=" 4" xfId="2778"/>
    <cellStyle name=" 4 2" xfId="2779"/>
    <cellStyle name=" 40" xfId="2780"/>
    <cellStyle name=" 40 2" xfId="2781"/>
    <cellStyle name=" 41" xfId="2782"/>
    <cellStyle name=" 41 2" xfId="2783"/>
    <cellStyle name=" 42" xfId="2784"/>
    <cellStyle name=" 42 2" xfId="2785"/>
    <cellStyle name=" 43" xfId="2786"/>
    <cellStyle name=" 43 2" xfId="2787"/>
    <cellStyle name=" 44" xfId="2788"/>
    <cellStyle name=" 44 2" xfId="2789"/>
    <cellStyle name=" 45" xfId="2790"/>
    <cellStyle name=" 45 2" xfId="2791"/>
    <cellStyle name=" 46" xfId="2792"/>
    <cellStyle name=" 46 2" xfId="2793"/>
    <cellStyle name=" 47" xfId="2794"/>
    <cellStyle name=" 47 2" xfId="2795"/>
    <cellStyle name=" 48" xfId="2796"/>
    <cellStyle name=" 48 2" xfId="2797"/>
    <cellStyle name=" 49" xfId="2798"/>
    <cellStyle name=" 49 2" xfId="2799"/>
    <cellStyle name=" 5" xfId="2800"/>
    <cellStyle name=" 5 2" xfId="2801"/>
    <cellStyle name=" 50" xfId="2802"/>
    <cellStyle name=" 50 2" xfId="2803"/>
    <cellStyle name=" 51" xfId="2804"/>
    <cellStyle name=" 51 2" xfId="2805"/>
    <cellStyle name=" 52" xfId="2806"/>
    <cellStyle name=" 52 2" xfId="2807"/>
    <cellStyle name=" 53" xfId="2808"/>
    <cellStyle name=" 53 2" xfId="2809"/>
    <cellStyle name=" 54" xfId="2810"/>
    <cellStyle name=" 54 2" xfId="2811"/>
    <cellStyle name=" 55" xfId="2812"/>
    <cellStyle name=" 55 2" xfId="2813"/>
    <cellStyle name=" 56" xfId="2814"/>
    <cellStyle name=" 56 2" xfId="2815"/>
    <cellStyle name=" 57" xfId="2816"/>
    <cellStyle name=" 57 2" xfId="2817"/>
    <cellStyle name=" 58" xfId="2818"/>
    <cellStyle name=" 58 2" xfId="2819"/>
    <cellStyle name=" 59" xfId="2820"/>
    <cellStyle name=" 59 2" xfId="2821"/>
    <cellStyle name=" 6" xfId="2822"/>
    <cellStyle name=" 6 2" xfId="2823"/>
    <cellStyle name=" 60" xfId="2824"/>
    <cellStyle name=" 60 2" xfId="2825"/>
    <cellStyle name=" 61" xfId="2826"/>
    <cellStyle name=" 61 2" xfId="2827"/>
    <cellStyle name=" 62" xfId="2828"/>
    <cellStyle name=" 62 2" xfId="2829"/>
    <cellStyle name=" 63" xfId="2830"/>
    <cellStyle name=" 63 2" xfId="2831"/>
    <cellStyle name=" 64" xfId="2832"/>
    <cellStyle name=" 64 2" xfId="2833"/>
    <cellStyle name=" 65" xfId="2834"/>
    <cellStyle name=" 65 2" xfId="2835"/>
    <cellStyle name=" 66" xfId="2836"/>
    <cellStyle name=" 66 2" xfId="2837"/>
    <cellStyle name=" 67" xfId="2838"/>
    <cellStyle name=" 67 2" xfId="2839"/>
    <cellStyle name=" 68" xfId="2840"/>
    <cellStyle name=" 68 2" xfId="2841"/>
    <cellStyle name=" 69" xfId="2842"/>
    <cellStyle name=" 69 2" xfId="2843"/>
    <cellStyle name=" 7" xfId="2844"/>
    <cellStyle name=" 7 2" xfId="2845"/>
    <cellStyle name=" 70" xfId="2846"/>
    <cellStyle name=" 70 2" xfId="2847"/>
    <cellStyle name=" 71" xfId="2848"/>
    <cellStyle name=" 71 2" xfId="2849"/>
    <cellStyle name=" 72" xfId="2850"/>
    <cellStyle name=" 72 2" xfId="2851"/>
    <cellStyle name=" 73" xfId="2852"/>
    <cellStyle name=" 73 2" xfId="2853"/>
    <cellStyle name=" 74" xfId="2854"/>
    <cellStyle name=" 74 2" xfId="2855"/>
    <cellStyle name=" 75" xfId="2856"/>
    <cellStyle name=" 75 2" xfId="2857"/>
    <cellStyle name=" 76" xfId="2858"/>
    <cellStyle name=" 76 2" xfId="2859"/>
    <cellStyle name=" 77" xfId="2860"/>
    <cellStyle name=" 77 2" xfId="2861"/>
    <cellStyle name=" 78" xfId="2862"/>
    <cellStyle name=" 78 2" xfId="2863"/>
    <cellStyle name=" 79" xfId="2864"/>
    <cellStyle name=" 79 2" xfId="2865"/>
    <cellStyle name=" 8" xfId="2866"/>
    <cellStyle name=" 8 2" xfId="2867"/>
    <cellStyle name=" 80" xfId="2868"/>
    <cellStyle name=" 80 2" xfId="2869"/>
    <cellStyle name=" 81" xfId="2870"/>
    <cellStyle name=" 81 2" xfId="2871"/>
    <cellStyle name=" 82" xfId="2872"/>
    <cellStyle name=" 82 2" xfId="2873"/>
    <cellStyle name=" 83" xfId="2874"/>
    <cellStyle name=" 83 2" xfId="2875"/>
    <cellStyle name=" 84" xfId="2876"/>
    <cellStyle name=" 84 2" xfId="2877"/>
    <cellStyle name=" 85" xfId="2878"/>
    <cellStyle name=" 85 2" xfId="2879"/>
    <cellStyle name=" 86" xfId="2880"/>
    <cellStyle name=" 86 2" xfId="2881"/>
    <cellStyle name=" 87" xfId="2882"/>
    <cellStyle name=" 87 2" xfId="2883"/>
    <cellStyle name=" 88" xfId="2884"/>
    <cellStyle name=" 88 2" xfId="2885"/>
    <cellStyle name=" 89" xfId="2886"/>
    <cellStyle name=" 89 2" xfId="2887"/>
    <cellStyle name=" 9" xfId="2888"/>
    <cellStyle name=" 9 2" xfId="2889"/>
    <cellStyle name=" 90" xfId="2890"/>
    <cellStyle name=" 90 2" xfId="2891"/>
    <cellStyle name=" 91" xfId="2892"/>
    <cellStyle name=" 91 2" xfId="2893"/>
    <cellStyle name=" 92" xfId="2894"/>
    <cellStyle name=" 92 2" xfId="2895"/>
    <cellStyle name=" 93" xfId="2896"/>
    <cellStyle name=" 93 2" xfId="2897"/>
    <cellStyle name=" 94" xfId="2898"/>
    <cellStyle name=" 94 2" xfId="2899"/>
    <cellStyle name=" 95" xfId="2900"/>
    <cellStyle name=" 95 2" xfId="2901"/>
    <cellStyle name=" 96" xfId="2902"/>
    <cellStyle name=" 96 2" xfId="2903"/>
    <cellStyle name=" 97" xfId="2904"/>
    <cellStyle name=" 97 2" xfId="2905"/>
    <cellStyle name=" 98" xfId="2906"/>
    <cellStyle name=" 98 2" xfId="2907"/>
    <cellStyle name=" 99" xfId="2908"/>
    <cellStyle name=" 99 2" xfId="2909"/>
    <cellStyle name="1" xfId="2910"/>
    <cellStyle name="1 10" xfId="2911"/>
    <cellStyle name="1 10 2" xfId="2912"/>
    <cellStyle name="1 100" xfId="2913"/>
    <cellStyle name="1 100 2" xfId="2914"/>
    <cellStyle name="1 101" xfId="2915"/>
    <cellStyle name="1 101 2" xfId="2916"/>
    <cellStyle name="1 102" xfId="2917"/>
    <cellStyle name="1 102 2" xfId="2918"/>
    <cellStyle name="1 103" xfId="2919"/>
    <cellStyle name="1 103 2" xfId="2920"/>
    <cellStyle name="1 104" xfId="2921"/>
    <cellStyle name="1 104 2" xfId="2922"/>
    <cellStyle name="1 105" xfId="2923"/>
    <cellStyle name="1 105 2" xfId="2924"/>
    <cellStyle name="1 106" xfId="2925"/>
    <cellStyle name="1 106 2" xfId="2926"/>
    <cellStyle name="1 107" xfId="2927"/>
    <cellStyle name="1 107 2" xfId="2928"/>
    <cellStyle name="1 108" xfId="2929"/>
    <cellStyle name="1 108 2" xfId="2930"/>
    <cellStyle name="1 109" xfId="2931"/>
    <cellStyle name="1 109 2" xfId="2932"/>
    <cellStyle name="1 11" xfId="2933"/>
    <cellStyle name="1 11 2" xfId="2934"/>
    <cellStyle name="1 110" xfId="2935"/>
    <cellStyle name="1 110 2" xfId="2936"/>
    <cellStyle name="1 111" xfId="2937"/>
    <cellStyle name="1 111 2" xfId="2938"/>
    <cellStyle name="1 112" xfId="2939"/>
    <cellStyle name="1 112 2" xfId="2940"/>
    <cellStyle name="1 113" xfId="2941"/>
    <cellStyle name="1 113 2" xfId="2942"/>
    <cellStyle name="1 114" xfId="2943"/>
    <cellStyle name="1 114 2" xfId="2944"/>
    <cellStyle name="1 115" xfId="2945"/>
    <cellStyle name="1 115 2" xfId="2946"/>
    <cellStyle name="1 116" xfId="2947"/>
    <cellStyle name="1 116 2" xfId="2948"/>
    <cellStyle name="1 117" xfId="2949"/>
    <cellStyle name="1 117 2" xfId="2950"/>
    <cellStyle name="1 118" xfId="2951"/>
    <cellStyle name="1 118 2" xfId="2952"/>
    <cellStyle name="1 119" xfId="2953"/>
    <cellStyle name="1 119 2" xfId="2954"/>
    <cellStyle name="1 12" xfId="2955"/>
    <cellStyle name="1 12 2" xfId="2956"/>
    <cellStyle name="1 120" xfId="2957"/>
    <cellStyle name="1 120 2" xfId="2958"/>
    <cellStyle name="1 121" xfId="2959"/>
    <cellStyle name="1 121 2" xfId="2960"/>
    <cellStyle name="1 122" xfId="2961"/>
    <cellStyle name="1 122 2" xfId="2962"/>
    <cellStyle name="1 123" xfId="2963"/>
    <cellStyle name="1 123 2" xfId="2964"/>
    <cellStyle name="1 124" xfId="2965"/>
    <cellStyle name="1 124 2" xfId="2966"/>
    <cellStyle name="1 125" xfId="2967"/>
    <cellStyle name="1 125 2" xfId="2968"/>
    <cellStyle name="1 126" xfId="2969"/>
    <cellStyle name="1 126 2" xfId="2970"/>
    <cellStyle name="1 127" xfId="2971"/>
    <cellStyle name="1 127 2" xfId="2972"/>
    <cellStyle name="1 128" xfId="2973"/>
    <cellStyle name="1 128 2" xfId="2974"/>
    <cellStyle name="1 129" xfId="2975"/>
    <cellStyle name="1 129 2" xfId="2976"/>
    <cellStyle name="1 13" xfId="2977"/>
    <cellStyle name="1 13 2" xfId="2978"/>
    <cellStyle name="1 130" xfId="2979"/>
    <cellStyle name="1 130 2" xfId="2980"/>
    <cellStyle name="1 131" xfId="2981"/>
    <cellStyle name="1 131 2" xfId="2982"/>
    <cellStyle name="1 132" xfId="2983"/>
    <cellStyle name="1 132 2" xfId="2984"/>
    <cellStyle name="1 133" xfId="2985"/>
    <cellStyle name="1 133 2" xfId="2986"/>
    <cellStyle name="1 134" xfId="2987"/>
    <cellStyle name="1 134 2" xfId="2988"/>
    <cellStyle name="1 135" xfId="2989"/>
    <cellStyle name="1 135 2" xfId="2990"/>
    <cellStyle name="1 136" xfId="2991"/>
    <cellStyle name="1 136 2" xfId="2992"/>
    <cellStyle name="1 137" xfId="2993"/>
    <cellStyle name="1 137 2" xfId="2994"/>
    <cellStyle name="1 138" xfId="2995"/>
    <cellStyle name="1 138 2" xfId="2996"/>
    <cellStyle name="1 139" xfId="2997"/>
    <cellStyle name="1 139 2" xfId="2998"/>
    <cellStyle name="1 14" xfId="2999"/>
    <cellStyle name="1 14 2" xfId="3000"/>
    <cellStyle name="1 140" xfId="3001"/>
    <cellStyle name="1 140 2" xfId="3002"/>
    <cellStyle name="1 141" xfId="3003"/>
    <cellStyle name="1 141 2" xfId="3004"/>
    <cellStyle name="1 142" xfId="3005"/>
    <cellStyle name="1 142 2" xfId="3006"/>
    <cellStyle name="1 143" xfId="3007"/>
    <cellStyle name="1 143 2" xfId="3008"/>
    <cellStyle name="1 144" xfId="3009"/>
    <cellStyle name="1 144 2" xfId="3010"/>
    <cellStyle name="1 145" xfId="3011"/>
    <cellStyle name="1 145 2" xfId="3012"/>
    <cellStyle name="1 146" xfId="3013"/>
    <cellStyle name="1 146 2" xfId="3014"/>
    <cellStyle name="1 147" xfId="3015"/>
    <cellStyle name="1 147 2" xfId="3016"/>
    <cellStyle name="1 148" xfId="3017"/>
    <cellStyle name="1 148 2" xfId="3018"/>
    <cellStyle name="1 149" xfId="3019"/>
    <cellStyle name="1 149 2" xfId="3020"/>
    <cellStyle name="1 15" xfId="3021"/>
    <cellStyle name="1 15 2" xfId="3022"/>
    <cellStyle name="1 150" xfId="3023"/>
    <cellStyle name="1 150 2" xfId="3024"/>
    <cellStyle name="1 151" xfId="3025"/>
    <cellStyle name="1 151 2" xfId="3026"/>
    <cellStyle name="1 152" xfId="3027"/>
    <cellStyle name="1 152 2" xfId="3028"/>
    <cellStyle name="1 153" xfId="3029"/>
    <cellStyle name="1 153 2" xfId="3030"/>
    <cellStyle name="1 154" xfId="3031"/>
    <cellStyle name="1 154 2" xfId="3032"/>
    <cellStyle name="1 155" xfId="3033"/>
    <cellStyle name="1 155 2" xfId="3034"/>
    <cellStyle name="1 156" xfId="3035"/>
    <cellStyle name="1 156 2" xfId="3036"/>
    <cellStyle name="1 157" xfId="3037"/>
    <cellStyle name="1 157 2" xfId="3038"/>
    <cellStyle name="1 158" xfId="3039"/>
    <cellStyle name="1 158 2" xfId="3040"/>
    <cellStyle name="1 159" xfId="3041"/>
    <cellStyle name="1 159 2" xfId="3042"/>
    <cellStyle name="1 16" xfId="3043"/>
    <cellStyle name="1 16 2" xfId="3044"/>
    <cellStyle name="1 160" xfId="3045"/>
    <cellStyle name="1 160 2" xfId="3046"/>
    <cellStyle name="1 161" xfId="3047"/>
    <cellStyle name="1 161 2" xfId="3048"/>
    <cellStyle name="1 162" xfId="3049"/>
    <cellStyle name="1 162 2" xfId="3050"/>
    <cellStyle name="1 163" xfId="3051"/>
    <cellStyle name="1 163 2" xfId="3052"/>
    <cellStyle name="1 164" xfId="3053"/>
    <cellStyle name="1 164 2" xfId="3054"/>
    <cellStyle name="1 165" xfId="3055"/>
    <cellStyle name="1 165 2" xfId="3056"/>
    <cellStyle name="1 166" xfId="3057"/>
    <cellStyle name="1 166 2" xfId="3058"/>
    <cellStyle name="1 167" xfId="3059"/>
    <cellStyle name="1 167 2" xfId="3060"/>
    <cellStyle name="1 168" xfId="3061"/>
    <cellStyle name="1 168 2" xfId="3062"/>
    <cellStyle name="1 169" xfId="3063"/>
    <cellStyle name="1 169 2" xfId="3064"/>
    <cellStyle name="1 17" xfId="3065"/>
    <cellStyle name="1 17 2" xfId="3066"/>
    <cellStyle name="1 170" xfId="3067"/>
    <cellStyle name="1 170 2" xfId="3068"/>
    <cellStyle name="1 171" xfId="3069"/>
    <cellStyle name="1 171 2" xfId="3070"/>
    <cellStyle name="1 172" xfId="3071"/>
    <cellStyle name="1 172 2" xfId="3072"/>
    <cellStyle name="1 173" xfId="3073"/>
    <cellStyle name="1 173 2" xfId="3074"/>
    <cellStyle name="1 174" xfId="3075"/>
    <cellStyle name="1 174 2" xfId="3076"/>
    <cellStyle name="1 175" xfId="3077"/>
    <cellStyle name="1 175 2" xfId="3078"/>
    <cellStyle name="1 176" xfId="3079"/>
    <cellStyle name="1 176 2" xfId="3080"/>
    <cellStyle name="1 177" xfId="3081"/>
    <cellStyle name="1 177 2" xfId="3082"/>
    <cellStyle name="1 178" xfId="3083"/>
    <cellStyle name="1 178 2" xfId="3084"/>
    <cellStyle name="1 179" xfId="3085"/>
    <cellStyle name="1 179 2" xfId="3086"/>
    <cellStyle name="1 18" xfId="3087"/>
    <cellStyle name="1 18 2" xfId="3088"/>
    <cellStyle name="1 180" xfId="3089"/>
    <cellStyle name="1 180 2" xfId="3090"/>
    <cellStyle name="1 181" xfId="3091"/>
    <cellStyle name="1 181 2" xfId="3092"/>
    <cellStyle name="1 182" xfId="3093"/>
    <cellStyle name="1 182 2" xfId="3094"/>
    <cellStyle name="1 183" xfId="3095"/>
    <cellStyle name="1 183 2" xfId="3096"/>
    <cellStyle name="1 184" xfId="3097"/>
    <cellStyle name="1 184 2" xfId="3098"/>
    <cellStyle name="1 185" xfId="3099"/>
    <cellStyle name="1 185 2" xfId="3100"/>
    <cellStyle name="1 186" xfId="3101"/>
    <cellStyle name="1 186 2" xfId="3102"/>
    <cellStyle name="1 187" xfId="3103"/>
    <cellStyle name="1 187 2" xfId="3104"/>
    <cellStyle name="1 188" xfId="3105"/>
    <cellStyle name="1 188 2" xfId="3106"/>
    <cellStyle name="1 189" xfId="3107"/>
    <cellStyle name="1 189 2" xfId="3108"/>
    <cellStyle name="1 19" xfId="3109"/>
    <cellStyle name="1 19 2" xfId="3110"/>
    <cellStyle name="1 190" xfId="3111"/>
    <cellStyle name="1 190 2" xfId="3112"/>
    <cellStyle name="1 191" xfId="3113"/>
    <cellStyle name="1 191 2" xfId="3114"/>
    <cellStyle name="1 192" xfId="3115"/>
    <cellStyle name="1 192 2" xfId="3116"/>
    <cellStyle name="1 193" xfId="3117"/>
    <cellStyle name="1 193 2" xfId="3118"/>
    <cellStyle name="1 194" xfId="3119"/>
    <cellStyle name="1 194 2" xfId="3120"/>
    <cellStyle name="1 195" xfId="3121"/>
    <cellStyle name="1 195 2" xfId="3122"/>
    <cellStyle name="1 196" xfId="3123"/>
    <cellStyle name="1 196 2" xfId="3124"/>
    <cellStyle name="1 197" xfId="3125"/>
    <cellStyle name="1 197 2" xfId="3126"/>
    <cellStyle name="1 198" xfId="3127"/>
    <cellStyle name="1 198 2" xfId="3128"/>
    <cellStyle name="1 199" xfId="3129"/>
    <cellStyle name="1 199 2" xfId="3130"/>
    <cellStyle name="1 2" xfId="3131"/>
    <cellStyle name="1 2 2" xfId="3132"/>
    <cellStyle name="1 20" xfId="3133"/>
    <cellStyle name="1 20 2" xfId="3134"/>
    <cellStyle name="1 200" xfId="3135"/>
    <cellStyle name="1 21" xfId="3136"/>
    <cellStyle name="1 21 2" xfId="3137"/>
    <cellStyle name="1 22" xfId="3138"/>
    <cellStyle name="1 22 2" xfId="3139"/>
    <cellStyle name="1 23" xfId="3140"/>
    <cellStyle name="1 23 2" xfId="3141"/>
    <cellStyle name="1 24" xfId="3142"/>
    <cellStyle name="1 24 2" xfId="3143"/>
    <cellStyle name="1 25" xfId="3144"/>
    <cellStyle name="1 25 2" xfId="3145"/>
    <cellStyle name="1 26" xfId="3146"/>
    <cellStyle name="1 26 2" xfId="3147"/>
    <cellStyle name="1 27" xfId="3148"/>
    <cellStyle name="1 27 2" xfId="3149"/>
    <cellStyle name="1 28" xfId="3150"/>
    <cellStyle name="1 28 2" xfId="3151"/>
    <cellStyle name="1 29" xfId="3152"/>
    <cellStyle name="1 29 2" xfId="3153"/>
    <cellStyle name="1 3" xfId="3154"/>
    <cellStyle name="1 3 2" xfId="3155"/>
    <cellStyle name="1 30" xfId="3156"/>
    <cellStyle name="1 30 2" xfId="3157"/>
    <cellStyle name="1 31" xfId="3158"/>
    <cellStyle name="1 31 2" xfId="3159"/>
    <cellStyle name="1 32" xfId="3160"/>
    <cellStyle name="1 32 2" xfId="3161"/>
    <cellStyle name="1 33" xfId="3162"/>
    <cellStyle name="1 33 2" xfId="3163"/>
    <cellStyle name="1 34" xfId="3164"/>
    <cellStyle name="1 34 2" xfId="3165"/>
    <cellStyle name="1 35" xfId="3166"/>
    <cellStyle name="1 35 2" xfId="3167"/>
    <cellStyle name="1 36" xfId="3168"/>
    <cellStyle name="1 36 2" xfId="3169"/>
    <cellStyle name="1 37" xfId="3170"/>
    <cellStyle name="1 37 2" xfId="3171"/>
    <cellStyle name="1 38" xfId="3172"/>
    <cellStyle name="1 38 2" xfId="3173"/>
    <cellStyle name="1 39" xfId="3174"/>
    <cellStyle name="1 39 2" xfId="3175"/>
    <cellStyle name="1 4" xfId="3176"/>
    <cellStyle name="1 4 2" xfId="3177"/>
    <cellStyle name="1 40" xfId="3178"/>
    <cellStyle name="1 40 2" xfId="3179"/>
    <cellStyle name="1 41" xfId="3180"/>
    <cellStyle name="1 41 2" xfId="3181"/>
    <cellStyle name="1 42" xfId="3182"/>
    <cellStyle name="1 42 2" xfId="3183"/>
    <cellStyle name="1 43" xfId="3184"/>
    <cellStyle name="1 43 2" xfId="3185"/>
    <cellStyle name="1 44" xfId="3186"/>
    <cellStyle name="1 44 2" xfId="3187"/>
    <cellStyle name="1 45" xfId="3188"/>
    <cellStyle name="1 45 2" xfId="3189"/>
    <cellStyle name="1 46" xfId="3190"/>
    <cellStyle name="1 46 2" xfId="3191"/>
    <cellStyle name="1 47" xfId="3192"/>
    <cellStyle name="1 47 2" xfId="3193"/>
    <cellStyle name="1 48" xfId="3194"/>
    <cellStyle name="1 48 2" xfId="3195"/>
    <cellStyle name="1 49" xfId="3196"/>
    <cellStyle name="1 49 2" xfId="3197"/>
    <cellStyle name="1 5" xfId="3198"/>
    <cellStyle name="1 5 2" xfId="3199"/>
    <cellStyle name="1 50" xfId="3200"/>
    <cellStyle name="1 50 2" xfId="3201"/>
    <cellStyle name="1 51" xfId="3202"/>
    <cellStyle name="1 51 2" xfId="3203"/>
    <cellStyle name="1 52" xfId="3204"/>
    <cellStyle name="1 52 2" xfId="3205"/>
    <cellStyle name="1 53" xfId="3206"/>
    <cellStyle name="1 53 2" xfId="3207"/>
    <cellStyle name="1 54" xfId="3208"/>
    <cellStyle name="1 54 2" xfId="3209"/>
    <cellStyle name="1 55" xfId="3210"/>
    <cellStyle name="1 55 2" xfId="3211"/>
    <cellStyle name="1 56" xfId="3212"/>
    <cellStyle name="1 56 2" xfId="3213"/>
    <cellStyle name="1 57" xfId="3214"/>
    <cellStyle name="1 57 2" xfId="3215"/>
    <cellStyle name="1 58" xfId="3216"/>
    <cellStyle name="1 58 2" xfId="3217"/>
    <cellStyle name="1 59" xfId="3218"/>
    <cellStyle name="1 59 2" xfId="3219"/>
    <cellStyle name="1 6" xfId="3220"/>
    <cellStyle name="1 6 2" xfId="3221"/>
    <cellStyle name="1 60" xfId="3222"/>
    <cellStyle name="1 60 2" xfId="3223"/>
    <cellStyle name="1 61" xfId="3224"/>
    <cellStyle name="1 61 2" xfId="3225"/>
    <cellStyle name="1 62" xfId="3226"/>
    <cellStyle name="1 62 2" xfId="3227"/>
    <cellStyle name="1 63" xfId="3228"/>
    <cellStyle name="1 63 2" xfId="3229"/>
    <cellStyle name="1 64" xfId="3230"/>
    <cellStyle name="1 64 2" xfId="3231"/>
    <cellStyle name="1 65" xfId="3232"/>
    <cellStyle name="1 65 2" xfId="3233"/>
    <cellStyle name="1 66" xfId="3234"/>
    <cellStyle name="1 66 2" xfId="3235"/>
    <cellStyle name="1 67" xfId="3236"/>
    <cellStyle name="1 67 2" xfId="3237"/>
    <cellStyle name="1 68" xfId="3238"/>
    <cellStyle name="1 68 2" xfId="3239"/>
    <cellStyle name="1 69" xfId="3240"/>
    <cellStyle name="1 69 2" xfId="3241"/>
    <cellStyle name="1 7" xfId="3242"/>
    <cellStyle name="1 7 2" xfId="3243"/>
    <cellStyle name="1 70" xfId="3244"/>
    <cellStyle name="1 70 2" xfId="3245"/>
    <cellStyle name="1 71" xfId="3246"/>
    <cellStyle name="1 71 2" xfId="3247"/>
    <cellStyle name="1 72" xfId="3248"/>
    <cellStyle name="1 72 2" xfId="3249"/>
    <cellStyle name="1 73" xfId="3250"/>
    <cellStyle name="1 73 2" xfId="3251"/>
    <cellStyle name="1 74" xfId="3252"/>
    <cellStyle name="1 74 2" xfId="3253"/>
    <cellStyle name="1 75" xfId="3254"/>
    <cellStyle name="1 75 2" xfId="3255"/>
    <cellStyle name="1 76" xfId="3256"/>
    <cellStyle name="1 76 2" xfId="3257"/>
    <cellStyle name="1 77" xfId="3258"/>
    <cellStyle name="1 77 2" xfId="3259"/>
    <cellStyle name="1 78" xfId="3260"/>
    <cellStyle name="1 78 2" xfId="3261"/>
    <cellStyle name="1 79" xfId="3262"/>
    <cellStyle name="1 79 2" xfId="3263"/>
    <cellStyle name="1 8" xfId="3264"/>
    <cellStyle name="1 8 2" xfId="3265"/>
    <cellStyle name="1 80" xfId="3266"/>
    <cellStyle name="1 80 2" xfId="3267"/>
    <cellStyle name="1 81" xfId="3268"/>
    <cellStyle name="1 81 2" xfId="3269"/>
    <cellStyle name="1 82" xfId="3270"/>
    <cellStyle name="1 82 2" xfId="3271"/>
    <cellStyle name="1 83" xfId="3272"/>
    <cellStyle name="1 83 2" xfId="3273"/>
    <cellStyle name="1 84" xfId="3274"/>
    <cellStyle name="1 84 2" xfId="3275"/>
    <cellStyle name="1 85" xfId="3276"/>
    <cellStyle name="1 85 2" xfId="3277"/>
    <cellStyle name="1 86" xfId="3278"/>
    <cellStyle name="1 86 2" xfId="3279"/>
    <cellStyle name="1 87" xfId="3280"/>
    <cellStyle name="1 87 2" xfId="3281"/>
    <cellStyle name="1 88" xfId="3282"/>
    <cellStyle name="1 88 2" xfId="3283"/>
    <cellStyle name="1 89" xfId="3284"/>
    <cellStyle name="1 89 2" xfId="3285"/>
    <cellStyle name="1 9" xfId="3286"/>
    <cellStyle name="1 9 2" xfId="3287"/>
    <cellStyle name="1 90" xfId="3288"/>
    <cellStyle name="1 90 2" xfId="3289"/>
    <cellStyle name="1 91" xfId="3290"/>
    <cellStyle name="1 91 2" xfId="3291"/>
    <cellStyle name="1 92" xfId="3292"/>
    <cellStyle name="1 92 2" xfId="3293"/>
    <cellStyle name="1 93" xfId="3294"/>
    <cellStyle name="1 93 2" xfId="3295"/>
    <cellStyle name="1 94" xfId="3296"/>
    <cellStyle name="1 94 2" xfId="3297"/>
    <cellStyle name="1 95" xfId="3298"/>
    <cellStyle name="1 95 2" xfId="3299"/>
    <cellStyle name="1 96" xfId="3300"/>
    <cellStyle name="1 96 2" xfId="3301"/>
    <cellStyle name="1 97" xfId="3302"/>
    <cellStyle name="1 97 2" xfId="3303"/>
    <cellStyle name="1 98" xfId="3304"/>
    <cellStyle name="1 98 2" xfId="3305"/>
    <cellStyle name="1 99" xfId="3306"/>
    <cellStyle name="1 99 2" xfId="3307"/>
    <cellStyle name="2" xfId="3308"/>
    <cellStyle name="2 10" xfId="3309"/>
    <cellStyle name="2 10 2" xfId="3310"/>
    <cellStyle name="2 100" xfId="3311"/>
    <cellStyle name="2 100 2" xfId="3312"/>
    <cellStyle name="2 101" xfId="3313"/>
    <cellStyle name="2 101 2" xfId="3314"/>
    <cellStyle name="2 102" xfId="3315"/>
    <cellStyle name="2 102 2" xfId="3316"/>
    <cellStyle name="2 103" xfId="3317"/>
    <cellStyle name="2 103 2" xfId="3318"/>
    <cellStyle name="2 104" xfId="3319"/>
    <cellStyle name="2 104 2" xfId="3320"/>
    <cellStyle name="2 105" xfId="3321"/>
    <cellStyle name="2 105 2" xfId="3322"/>
    <cellStyle name="2 106" xfId="3323"/>
    <cellStyle name="2 106 2" xfId="3324"/>
    <cellStyle name="2 107" xfId="3325"/>
    <cellStyle name="2 107 2" xfId="3326"/>
    <cellStyle name="2 108" xfId="3327"/>
    <cellStyle name="2 108 2" xfId="3328"/>
    <cellStyle name="2 109" xfId="3329"/>
    <cellStyle name="2 109 2" xfId="3330"/>
    <cellStyle name="2 11" xfId="3331"/>
    <cellStyle name="2 11 2" xfId="3332"/>
    <cellStyle name="2 110" xfId="3333"/>
    <cellStyle name="2 110 2" xfId="3334"/>
    <cellStyle name="2 111" xfId="3335"/>
    <cellStyle name="2 111 2" xfId="3336"/>
    <cellStyle name="2 112" xfId="3337"/>
    <cellStyle name="2 112 2" xfId="3338"/>
    <cellStyle name="2 113" xfId="3339"/>
    <cellStyle name="2 113 2" xfId="3340"/>
    <cellStyle name="2 114" xfId="3341"/>
    <cellStyle name="2 114 2" xfId="3342"/>
    <cellStyle name="2 115" xfId="3343"/>
    <cellStyle name="2 115 2" xfId="3344"/>
    <cellStyle name="2 116" xfId="3345"/>
    <cellStyle name="2 116 2" xfId="3346"/>
    <cellStyle name="2 117" xfId="3347"/>
    <cellStyle name="2 117 2" xfId="3348"/>
    <cellStyle name="2 118" xfId="3349"/>
    <cellStyle name="2 118 2" xfId="3350"/>
    <cellStyle name="2 119" xfId="3351"/>
    <cellStyle name="2 119 2" xfId="3352"/>
    <cellStyle name="2 12" xfId="3353"/>
    <cellStyle name="2 12 2" xfId="3354"/>
    <cellStyle name="2 120" xfId="3355"/>
    <cellStyle name="2 120 2" xfId="3356"/>
    <cellStyle name="2 121" xfId="3357"/>
    <cellStyle name="2 121 2" xfId="3358"/>
    <cellStyle name="2 122" xfId="3359"/>
    <cellStyle name="2 122 2" xfId="3360"/>
    <cellStyle name="2 123" xfId="3361"/>
    <cellStyle name="2 123 2" xfId="3362"/>
    <cellStyle name="2 124" xfId="3363"/>
    <cellStyle name="2 124 2" xfId="3364"/>
    <cellStyle name="2 125" xfId="3365"/>
    <cellStyle name="2 125 2" xfId="3366"/>
    <cellStyle name="2 126" xfId="3367"/>
    <cellStyle name="2 126 2" xfId="3368"/>
    <cellStyle name="2 127" xfId="3369"/>
    <cellStyle name="2 127 2" xfId="3370"/>
    <cellStyle name="2 128" xfId="3371"/>
    <cellStyle name="2 128 2" xfId="3372"/>
    <cellStyle name="2 129" xfId="3373"/>
    <cellStyle name="2 129 2" xfId="3374"/>
    <cellStyle name="2 13" xfId="3375"/>
    <cellStyle name="2 13 2" xfId="3376"/>
    <cellStyle name="2 130" xfId="3377"/>
    <cellStyle name="2 130 2" xfId="3378"/>
    <cellStyle name="2 131" xfId="3379"/>
    <cellStyle name="2 131 2" xfId="3380"/>
    <cellStyle name="2 132" xfId="3381"/>
    <cellStyle name="2 132 2" xfId="3382"/>
    <cellStyle name="2 133" xfId="3383"/>
    <cellStyle name="2 133 2" xfId="3384"/>
    <cellStyle name="2 134" xfId="3385"/>
    <cellStyle name="2 134 2" xfId="3386"/>
    <cellStyle name="2 135" xfId="3387"/>
    <cellStyle name="2 135 2" xfId="3388"/>
    <cellStyle name="2 136" xfId="3389"/>
    <cellStyle name="2 136 2" xfId="3390"/>
    <cellStyle name="2 137" xfId="3391"/>
    <cellStyle name="2 137 2" xfId="3392"/>
    <cellStyle name="2 138" xfId="3393"/>
    <cellStyle name="2 138 2" xfId="3394"/>
    <cellStyle name="2 139" xfId="3395"/>
    <cellStyle name="2 139 2" xfId="3396"/>
    <cellStyle name="2 14" xfId="3397"/>
    <cellStyle name="2 14 2" xfId="3398"/>
    <cellStyle name="2 140" xfId="3399"/>
    <cellStyle name="2 140 2" xfId="3400"/>
    <cellStyle name="2 141" xfId="3401"/>
    <cellStyle name="2 141 2" xfId="3402"/>
    <cellStyle name="2 142" xfId="3403"/>
    <cellStyle name="2 142 2" xfId="3404"/>
    <cellStyle name="2 143" xfId="3405"/>
    <cellStyle name="2 143 2" xfId="3406"/>
    <cellStyle name="2 144" xfId="3407"/>
    <cellStyle name="2 144 2" xfId="3408"/>
    <cellStyle name="2 145" xfId="3409"/>
    <cellStyle name="2 145 2" xfId="3410"/>
    <cellStyle name="2 146" xfId="3411"/>
    <cellStyle name="2 146 2" xfId="3412"/>
    <cellStyle name="2 147" xfId="3413"/>
    <cellStyle name="2 147 2" xfId="3414"/>
    <cellStyle name="2 148" xfId="3415"/>
    <cellStyle name="2 148 2" xfId="3416"/>
    <cellStyle name="2 149" xfId="3417"/>
    <cellStyle name="2 149 2" xfId="3418"/>
    <cellStyle name="2 15" xfId="3419"/>
    <cellStyle name="2 15 2" xfId="3420"/>
    <cellStyle name="2 150" xfId="3421"/>
    <cellStyle name="2 150 2" xfId="3422"/>
    <cellStyle name="2 151" xfId="3423"/>
    <cellStyle name="2 151 2" xfId="3424"/>
    <cellStyle name="2 152" xfId="3425"/>
    <cellStyle name="2 152 2" xfId="3426"/>
    <cellStyle name="2 153" xfId="3427"/>
    <cellStyle name="2 153 2" xfId="3428"/>
    <cellStyle name="2 154" xfId="3429"/>
    <cellStyle name="2 154 2" xfId="3430"/>
    <cellStyle name="2 155" xfId="3431"/>
    <cellStyle name="2 155 2" xfId="3432"/>
    <cellStyle name="2 156" xfId="3433"/>
    <cellStyle name="2 156 2" xfId="3434"/>
    <cellStyle name="2 157" xfId="3435"/>
    <cellStyle name="2 157 2" xfId="3436"/>
    <cellStyle name="2 158" xfId="3437"/>
    <cellStyle name="2 158 2" xfId="3438"/>
    <cellStyle name="2 159" xfId="3439"/>
    <cellStyle name="2 159 2" xfId="3440"/>
    <cellStyle name="2 16" xfId="3441"/>
    <cellStyle name="2 16 2" xfId="3442"/>
    <cellStyle name="2 160" xfId="3443"/>
    <cellStyle name="2 160 2" xfId="3444"/>
    <cellStyle name="2 161" xfId="3445"/>
    <cellStyle name="2 161 2" xfId="3446"/>
    <cellStyle name="2 162" xfId="3447"/>
    <cellStyle name="2 162 2" xfId="3448"/>
    <cellStyle name="2 163" xfId="3449"/>
    <cellStyle name="2 163 2" xfId="3450"/>
    <cellStyle name="2 164" xfId="3451"/>
    <cellStyle name="2 164 2" xfId="3452"/>
    <cellStyle name="2 165" xfId="3453"/>
    <cellStyle name="2 165 2" xfId="3454"/>
    <cellStyle name="2 166" xfId="3455"/>
    <cellStyle name="2 166 2" xfId="3456"/>
    <cellStyle name="2 167" xfId="3457"/>
    <cellStyle name="2 167 2" xfId="3458"/>
    <cellStyle name="2 168" xfId="3459"/>
    <cellStyle name="2 168 2" xfId="3460"/>
    <cellStyle name="2 169" xfId="3461"/>
    <cellStyle name="2 169 2" xfId="3462"/>
    <cellStyle name="2 17" xfId="3463"/>
    <cellStyle name="2 17 2" xfId="3464"/>
    <cellStyle name="2 170" xfId="3465"/>
    <cellStyle name="2 170 2" xfId="3466"/>
    <cellStyle name="2 171" xfId="3467"/>
    <cellStyle name="2 171 2" xfId="3468"/>
    <cellStyle name="2 172" xfId="3469"/>
    <cellStyle name="2 172 2" xfId="3470"/>
    <cellStyle name="2 173" xfId="3471"/>
    <cellStyle name="2 173 2" xfId="3472"/>
    <cellStyle name="2 174" xfId="3473"/>
    <cellStyle name="2 174 2" xfId="3474"/>
    <cellStyle name="2 175" xfId="3475"/>
    <cellStyle name="2 175 2" xfId="3476"/>
    <cellStyle name="2 176" xfId="3477"/>
    <cellStyle name="2 176 2" xfId="3478"/>
    <cellStyle name="2 177" xfId="3479"/>
    <cellStyle name="2 177 2" xfId="3480"/>
    <cellStyle name="2 178" xfId="3481"/>
    <cellStyle name="2 178 2" xfId="3482"/>
    <cellStyle name="2 179" xfId="3483"/>
    <cellStyle name="2 179 2" xfId="3484"/>
    <cellStyle name="2 18" xfId="3485"/>
    <cellStyle name="2 18 2" xfId="3486"/>
    <cellStyle name="2 180" xfId="3487"/>
    <cellStyle name="2 180 2" xfId="3488"/>
    <cellStyle name="2 181" xfId="3489"/>
    <cellStyle name="2 181 2" xfId="3490"/>
    <cellStyle name="2 182" xfId="3491"/>
    <cellStyle name="2 182 2" xfId="3492"/>
    <cellStyle name="2 183" xfId="3493"/>
    <cellStyle name="2 183 2" xfId="3494"/>
    <cellStyle name="2 184" xfId="3495"/>
    <cellStyle name="2 184 2" xfId="3496"/>
    <cellStyle name="2 185" xfId="3497"/>
    <cellStyle name="2 185 2" xfId="3498"/>
    <cellStyle name="2 186" xfId="3499"/>
    <cellStyle name="2 186 2" xfId="3500"/>
    <cellStyle name="2 187" xfId="3501"/>
    <cellStyle name="2 187 2" xfId="3502"/>
    <cellStyle name="2 188" xfId="3503"/>
    <cellStyle name="2 188 2" xfId="3504"/>
    <cellStyle name="2 189" xfId="3505"/>
    <cellStyle name="2 189 2" xfId="3506"/>
    <cellStyle name="2 19" xfId="3507"/>
    <cellStyle name="2 19 2" xfId="3508"/>
    <cellStyle name="2 190" xfId="3509"/>
    <cellStyle name="2 190 2" xfId="3510"/>
    <cellStyle name="2 191" xfId="3511"/>
    <cellStyle name="2 191 2" xfId="3512"/>
    <cellStyle name="2 192" xfId="3513"/>
    <cellStyle name="2 192 2" xfId="3514"/>
    <cellStyle name="2 193" xfId="3515"/>
    <cellStyle name="2 193 2" xfId="3516"/>
    <cellStyle name="2 194" xfId="3517"/>
    <cellStyle name="2 194 2" xfId="3518"/>
    <cellStyle name="2 195" xfId="3519"/>
    <cellStyle name="2 195 2" xfId="3520"/>
    <cellStyle name="2 196" xfId="3521"/>
    <cellStyle name="2 196 2" xfId="3522"/>
    <cellStyle name="2 197" xfId="3523"/>
    <cellStyle name="2 197 2" xfId="3524"/>
    <cellStyle name="2 198" xfId="3525"/>
    <cellStyle name="2 198 2" xfId="3526"/>
    <cellStyle name="2 199" xfId="3527"/>
    <cellStyle name="2 199 2" xfId="3528"/>
    <cellStyle name="2 2" xfId="3529"/>
    <cellStyle name="2 2 2" xfId="3530"/>
    <cellStyle name="2 20" xfId="3531"/>
    <cellStyle name="2 20 2" xfId="3532"/>
    <cellStyle name="2 200" xfId="3533"/>
    <cellStyle name="2 21" xfId="3534"/>
    <cellStyle name="2 21 2" xfId="3535"/>
    <cellStyle name="2 22" xfId="3536"/>
    <cellStyle name="2 22 2" xfId="3537"/>
    <cellStyle name="2 23" xfId="3538"/>
    <cellStyle name="2 23 2" xfId="3539"/>
    <cellStyle name="2 24" xfId="3540"/>
    <cellStyle name="2 24 2" xfId="3541"/>
    <cellStyle name="2 25" xfId="3542"/>
    <cellStyle name="2 25 2" xfId="3543"/>
    <cellStyle name="2 26" xfId="3544"/>
    <cellStyle name="2 26 2" xfId="3545"/>
    <cellStyle name="2 27" xfId="3546"/>
    <cellStyle name="2 27 2" xfId="3547"/>
    <cellStyle name="2 28" xfId="3548"/>
    <cellStyle name="2 28 2" xfId="3549"/>
    <cellStyle name="2 29" xfId="3550"/>
    <cellStyle name="2 29 2" xfId="3551"/>
    <cellStyle name="2 3" xfId="3552"/>
    <cellStyle name="2 3 2" xfId="3553"/>
    <cellStyle name="2 30" xfId="3554"/>
    <cellStyle name="2 30 2" xfId="3555"/>
    <cellStyle name="2 31" xfId="3556"/>
    <cellStyle name="2 31 2" xfId="3557"/>
    <cellStyle name="2 32" xfId="3558"/>
    <cellStyle name="2 32 2" xfId="3559"/>
    <cellStyle name="2 33" xfId="3560"/>
    <cellStyle name="2 33 2" xfId="3561"/>
    <cellStyle name="2 34" xfId="3562"/>
    <cellStyle name="2 34 2" xfId="3563"/>
    <cellStyle name="2 35" xfId="3564"/>
    <cellStyle name="2 35 2" xfId="3565"/>
    <cellStyle name="2 36" xfId="3566"/>
    <cellStyle name="2 36 2" xfId="3567"/>
    <cellStyle name="2 37" xfId="3568"/>
    <cellStyle name="2 37 2" xfId="3569"/>
    <cellStyle name="2 38" xfId="3570"/>
    <cellStyle name="2 38 2" xfId="3571"/>
    <cellStyle name="2 39" xfId="3572"/>
    <cellStyle name="2 39 2" xfId="3573"/>
    <cellStyle name="2 4" xfId="3574"/>
    <cellStyle name="2 4 2" xfId="3575"/>
    <cellStyle name="2 40" xfId="3576"/>
    <cellStyle name="2 40 2" xfId="3577"/>
    <cellStyle name="2 41" xfId="3578"/>
    <cellStyle name="2 41 2" xfId="3579"/>
    <cellStyle name="2 42" xfId="3580"/>
    <cellStyle name="2 42 2" xfId="3581"/>
    <cellStyle name="2 43" xfId="3582"/>
    <cellStyle name="2 43 2" xfId="3583"/>
    <cellStyle name="2 44" xfId="3584"/>
    <cellStyle name="2 44 2" xfId="3585"/>
    <cellStyle name="2 45" xfId="3586"/>
    <cellStyle name="2 45 2" xfId="3587"/>
    <cellStyle name="2 46" xfId="3588"/>
    <cellStyle name="2 46 2" xfId="3589"/>
    <cellStyle name="2 47" xfId="3590"/>
    <cellStyle name="2 47 2" xfId="3591"/>
    <cellStyle name="2 48" xfId="3592"/>
    <cellStyle name="2 48 2" xfId="3593"/>
    <cellStyle name="2 49" xfId="3594"/>
    <cellStyle name="2 49 2" xfId="3595"/>
    <cellStyle name="2 5" xfId="3596"/>
    <cellStyle name="2 5 2" xfId="3597"/>
    <cellStyle name="2 50" xfId="3598"/>
    <cellStyle name="2 50 2" xfId="3599"/>
    <cellStyle name="2 51" xfId="3600"/>
    <cellStyle name="2 51 2" xfId="3601"/>
    <cellStyle name="2 52" xfId="3602"/>
    <cellStyle name="2 52 2" xfId="3603"/>
    <cellStyle name="2 53" xfId="3604"/>
    <cellStyle name="2 53 2" xfId="3605"/>
    <cellStyle name="2 54" xfId="3606"/>
    <cellStyle name="2 54 2" xfId="3607"/>
    <cellStyle name="2 55" xfId="3608"/>
    <cellStyle name="2 55 2" xfId="3609"/>
    <cellStyle name="2 56" xfId="3610"/>
    <cellStyle name="2 56 2" xfId="3611"/>
    <cellStyle name="2 57" xfId="3612"/>
    <cellStyle name="2 57 2" xfId="3613"/>
    <cellStyle name="2 58" xfId="3614"/>
    <cellStyle name="2 58 2" xfId="3615"/>
    <cellStyle name="2 59" xfId="3616"/>
    <cellStyle name="2 59 2" xfId="3617"/>
    <cellStyle name="2 6" xfId="3618"/>
    <cellStyle name="2 6 2" xfId="3619"/>
    <cellStyle name="2 60" xfId="3620"/>
    <cellStyle name="2 60 2" xfId="3621"/>
    <cellStyle name="2 61" xfId="3622"/>
    <cellStyle name="2 61 2" xfId="3623"/>
    <cellStyle name="2 62" xfId="3624"/>
    <cellStyle name="2 62 2" xfId="3625"/>
    <cellStyle name="2 63" xfId="3626"/>
    <cellStyle name="2 63 2" xfId="3627"/>
    <cellStyle name="2 64" xfId="3628"/>
    <cellStyle name="2 64 2" xfId="3629"/>
    <cellStyle name="2 65" xfId="3630"/>
    <cellStyle name="2 65 2" xfId="3631"/>
    <cellStyle name="2 66" xfId="3632"/>
    <cellStyle name="2 66 2" xfId="3633"/>
    <cellStyle name="2 67" xfId="3634"/>
    <cellStyle name="2 67 2" xfId="3635"/>
    <cellStyle name="2 68" xfId="3636"/>
    <cellStyle name="2 68 2" xfId="3637"/>
    <cellStyle name="2 69" xfId="3638"/>
    <cellStyle name="2 69 2" xfId="3639"/>
    <cellStyle name="2 7" xfId="3640"/>
    <cellStyle name="2 7 2" xfId="3641"/>
    <cellStyle name="2 70" xfId="3642"/>
    <cellStyle name="2 70 2" xfId="3643"/>
    <cellStyle name="2 71" xfId="3644"/>
    <cellStyle name="2 71 2" xfId="3645"/>
    <cellStyle name="2 72" xfId="3646"/>
    <cellStyle name="2 72 2" xfId="3647"/>
    <cellStyle name="2 73" xfId="3648"/>
    <cellStyle name="2 73 2" xfId="3649"/>
    <cellStyle name="2 74" xfId="3650"/>
    <cellStyle name="2 74 2" xfId="3651"/>
    <cellStyle name="2 75" xfId="3652"/>
    <cellStyle name="2 75 2" xfId="3653"/>
    <cellStyle name="2 76" xfId="3654"/>
    <cellStyle name="2 76 2" xfId="3655"/>
    <cellStyle name="2 77" xfId="3656"/>
    <cellStyle name="2 77 2" xfId="3657"/>
    <cellStyle name="2 78" xfId="3658"/>
    <cellStyle name="2 78 2" xfId="3659"/>
    <cellStyle name="2 79" xfId="3660"/>
    <cellStyle name="2 79 2" xfId="3661"/>
    <cellStyle name="2 8" xfId="3662"/>
    <cellStyle name="2 8 2" xfId="3663"/>
    <cellStyle name="2 80" xfId="3664"/>
    <cellStyle name="2 80 2" xfId="3665"/>
    <cellStyle name="2 81" xfId="3666"/>
    <cellStyle name="2 81 2" xfId="3667"/>
    <cellStyle name="2 82" xfId="3668"/>
    <cellStyle name="2 82 2" xfId="3669"/>
    <cellStyle name="2 83" xfId="3670"/>
    <cellStyle name="2 83 2" xfId="3671"/>
    <cellStyle name="2 84" xfId="3672"/>
    <cellStyle name="2 84 2" xfId="3673"/>
    <cellStyle name="2 85" xfId="3674"/>
    <cellStyle name="2 85 2" xfId="3675"/>
    <cellStyle name="2 86" xfId="3676"/>
    <cellStyle name="2 86 2" xfId="3677"/>
    <cellStyle name="2 87" xfId="3678"/>
    <cellStyle name="2 87 2" xfId="3679"/>
    <cellStyle name="2 88" xfId="3680"/>
    <cellStyle name="2 88 2" xfId="3681"/>
    <cellStyle name="2 89" xfId="3682"/>
    <cellStyle name="2 89 2" xfId="3683"/>
    <cellStyle name="2 9" xfId="3684"/>
    <cellStyle name="2 9 2" xfId="3685"/>
    <cellStyle name="2 90" xfId="3686"/>
    <cellStyle name="2 90 2" xfId="3687"/>
    <cellStyle name="2 91" xfId="3688"/>
    <cellStyle name="2 91 2" xfId="3689"/>
    <cellStyle name="2 92" xfId="3690"/>
    <cellStyle name="2 92 2" xfId="3691"/>
    <cellStyle name="2 93" xfId="3692"/>
    <cellStyle name="2 93 2" xfId="3693"/>
    <cellStyle name="2 94" xfId="3694"/>
    <cellStyle name="2 94 2" xfId="3695"/>
    <cellStyle name="2 95" xfId="3696"/>
    <cellStyle name="2 95 2" xfId="3697"/>
    <cellStyle name="2 96" xfId="3698"/>
    <cellStyle name="2 96 2" xfId="3699"/>
    <cellStyle name="2 97" xfId="3700"/>
    <cellStyle name="2 97 2" xfId="3701"/>
    <cellStyle name="2 98" xfId="3702"/>
    <cellStyle name="2 98 2" xfId="3703"/>
    <cellStyle name="2 99" xfId="3704"/>
    <cellStyle name="2 99 2" xfId="3705"/>
    <cellStyle name="0,00;0;" xfId="3706"/>
    <cellStyle name="0,00;0; 10" xfId="3707"/>
    <cellStyle name="0,00;0; 2" xfId="3708"/>
    <cellStyle name="0,00;0; 3" xfId="3709"/>
    <cellStyle name="0,00;0; 4" xfId="3710"/>
    <cellStyle name="0,00;0; 5" xfId="3711"/>
    <cellStyle name="0,00;0; 6" xfId="3712"/>
    <cellStyle name="0,00;0; 7" xfId="3713"/>
    <cellStyle name="0,00;0; 8" xfId="3714"/>
    <cellStyle name="0,00;0; 9" xfId="3715"/>
    <cellStyle name="0,00;0;_1.5." xfId="3716"/>
    <cellStyle name="0.0" xfId="3717"/>
    <cellStyle name="1" xfId="3718"/>
    <cellStyle name="1_EKSPERT" xfId="3719"/>
    <cellStyle name="1Normal" xfId="3720"/>
    <cellStyle name="1Outputbox1" xfId="3721"/>
    <cellStyle name="1Outputbox2" xfId="3722"/>
    <cellStyle name="1Outputheader" xfId="3723"/>
    <cellStyle name="1Outputheader2" xfId="3724"/>
    <cellStyle name="1Outputsubtitle" xfId="3725"/>
    <cellStyle name="1Outputtitle" xfId="3726"/>
    <cellStyle name="1Outputtitle 2" xfId="3727"/>
    <cellStyle name="1Profileheader" xfId="3728"/>
    <cellStyle name="1Profilelowerbox" xfId="3729"/>
    <cellStyle name="1Profilesubheader" xfId="3730"/>
    <cellStyle name="1Profiletitle" xfId="3731"/>
    <cellStyle name="1Profiletitle 2" xfId="3732"/>
    <cellStyle name="1Profiletopbox" xfId="3733"/>
    <cellStyle name="20% - Accent1" xfId="3734"/>
    <cellStyle name="20% - Accent1 2" xfId="3735"/>
    <cellStyle name="20% - Accent2" xfId="3736"/>
    <cellStyle name="20% - Accent2 2" xfId="3737"/>
    <cellStyle name="20% - Accent3" xfId="3738"/>
    <cellStyle name="20% - Accent3 2" xfId="3739"/>
    <cellStyle name="20% - Accent4" xfId="3740"/>
    <cellStyle name="20% - Accent4 2" xfId="3741"/>
    <cellStyle name="20% - Accent5" xfId="3742"/>
    <cellStyle name="20% - Accent5 2" xfId="3743"/>
    <cellStyle name="20% - Accent6" xfId="3744"/>
    <cellStyle name="20% - Accent6 2" xfId="3745"/>
    <cellStyle name="20% - Акцент1 10" xfId="3746"/>
    <cellStyle name="20% - Акцент1 11" xfId="3747"/>
    <cellStyle name="20% - Акцент1 12" xfId="3748"/>
    <cellStyle name="20% - Акцент1 13" xfId="3749"/>
    <cellStyle name="20% - Акцент1 14" xfId="3750"/>
    <cellStyle name="20% - Акцент1 15" xfId="3751"/>
    <cellStyle name="20% - Акцент1 16" xfId="3752"/>
    <cellStyle name="20% - Акцент1 17" xfId="3753"/>
    <cellStyle name="20% - Акцент1 18" xfId="3754"/>
    <cellStyle name="20% - Акцент1 19" xfId="3755"/>
    <cellStyle name="20% - Акцент1 2" xfId="3756"/>
    <cellStyle name="20% - Акцент1 2 10" xfId="3757"/>
    <cellStyle name="20% - Акцент1 2 10 2" xfId="3758"/>
    <cellStyle name="20% - Акцент1 2 11" xfId="3759"/>
    <cellStyle name="20% - Акцент1 2 11 2" xfId="3760"/>
    <cellStyle name="20% - Акцент1 2 12" xfId="3761"/>
    <cellStyle name="20% - Акцент1 2 12 2" xfId="3762"/>
    <cellStyle name="20% - Акцент1 2 13" xfId="3763"/>
    <cellStyle name="20% - Акцент1 2 13 2" xfId="3764"/>
    <cellStyle name="20% - Акцент1 2 14" xfId="3765"/>
    <cellStyle name="20% - Акцент1 2 14 2" xfId="3766"/>
    <cellStyle name="20% - Акцент1 2 15" xfId="3767"/>
    <cellStyle name="20% - Акцент1 2 15 2" xfId="3768"/>
    <cellStyle name="20% - Акцент1 2 16" xfId="3769"/>
    <cellStyle name="20% - Акцент1 2 16 2" xfId="3770"/>
    <cellStyle name="20% - Акцент1 2 17" xfId="3771"/>
    <cellStyle name="20% - Акцент1 2 17 2" xfId="3772"/>
    <cellStyle name="20% - Акцент1 2 18" xfId="3773"/>
    <cellStyle name="20% - Акцент1 2 18 2" xfId="3774"/>
    <cellStyle name="20% - Акцент1 2 19" xfId="3775"/>
    <cellStyle name="20% - Акцент1 2 19 2" xfId="3776"/>
    <cellStyle name="20% - Акцент1 2 2" xfId="3777"/>
    <cellStyle name="20% - Акцент1 2 2 2" xfId="3778"/>
    <cellStyle name="20% - Акцент1 2 20" xfId="3779"/>
    <cellStyle name="20% - Акцент1 2 21" xfId="3780"/>
    <cellStyle name="20% - Акцент1 2 22" xfId="3781"/>
    <cellStyle name="20% - Акцент1 2 3" xfId="3782"/>
    <cellStyle name="20% - Акцент1 2 3 2" xfId="3783"/>
    <cellStyle name="20% - Акцент1 2 4" xfId="3784"/>
    <cellStyle name="20% - Акцент1 2 4 2" xfId="3785"/>
    <cellStyle name="20% - Акцент1 2 5" xfId="3786"/>
    <cellStyle name="20% - Акцент1 2 5 2" xfId="3787"/>
    <cellStyle name="20% - Акцент1 2 6" xfId="3788"/>
    <cellStyle name="20% - Акцент1 2 6 2" xfId="3789"/>
    <cellStyle name="20% - Акцент1 2 7" xfId="3790"/>
    <cellStyle name="20% - Акцент1 2 7 2" xfId="3791"/>
    <cellStyle name="20% - Акцент1 2 8" xfId="3792"/>
    <cellStyle name="20% - Акцент1 2 8 2" xfId="3793"/>
    <cellStyle name="20% - Акцент1 2 9" xfId="3794"/>
    <cellStyle name="20% - Акцент1 2 9 2" xfId="3795"/>
    <cellStyle name="20% - Акцент1 2_БДР и БДДС_Шлиссельбург" xfId="3796"/>
    <cellStyle name="20% - Акцент1 20" xfId="3797"/>
    <cellStyle name="20% - Акцент1 21" xfId="3798"/>
    <cellStyle name="20% - Акцент1 22" xfId="3799"/>
    <cellStyle name="20% - Акцент1 23" xfId="3800"/>
    <cellStyle name="20% - Акцент1 24" xfId="3801"/>
    <cellStyle name="20% - Акцент1 25" xfId="3802"/>
    <cellStyle name="20% - Акцент1 26" xfId="3803"/>
    <cellStyle name="20% - Акцент1 27" xfId="3804"/>
    <cellStyle name="20% - Акцент1 28" xfId="3805"/>
    <cellStyle name="20% - Акцент1 29" xfId="3806"/>
    <cellStyle name="20% - Акцент1 3" xfId="3807"/>
    <cellStyle name="20% - Акцент1 3 10" xfId="3808"/>
    <cellStyle name="20% - Акцент1 3 10 2" xfId="3809"/>
    <cellStyle name="20% - Акцент1 3 11" xfId="3810"/>
    <cellStyle name="20% - Акцент1 3 11 2" xfId="3811"/>
    <cellStyle name="20% - Акцент1 3 12" xfId="3812"/>
    <cellStyle name="20% - Акцент1 3 12 2" xfId="3813"/>
    <cellStyle name="20% - Акцент1 3 13" xfId="3814"/>
    <cellStyle name="20% - Акцент1 3 13 2" xfId="3815"/>
    <cellStyle name="20% - Акцент1 3 14" xfId="3816"/>
    <cellStyle name="20% - Акцент1 3 14 2" xfId="3817"/>
    <cellStyle name="20% - Акцент1 3 15" xfId="3818"/>
    <cellStyle name="20% - Акцент1 3 15 2" xfId="3819"/>
    <cellStyle name="20% - Акцент1 3 16" xfId="3820"/>
    <cellStyle name="20% - Акцент1 3 16 2" xfId="3821"/>
    <cellStyle name="20% - Акцент1 3 17" xfId="3822"/>
    <cellStyle name="20% - Акцент1 3 17 2" xfId="3823"/>
    <cellStyle name="20% - Акцент1 3 18" xfId="3824"/>
    <cellStyle name="20% - Акцент1 3 18 2" xfId="3825"/>
    <cellStyle name="20% - Акцент1 3 19" xfId="3826"/>
    <cellStyle name="20% - Акцент1 3 19 2" xfId="3827"/>
    <cellStyle name="20% - Акцент1 3 2" xfId="3828"/>
    <cellStyle name="20% - Акцент1 3 2 2" xfId="3829"/>
    <cellStyle name="20% - Акцент1 3 20" xfId="3830"/>
    <cellStyle name="20% - Акцент1 3 21" xfId="3831"/>
    <cellStyle name="20% - Акцент1 3 22" xfId="3832"/>
    <cellStyle name="20% - Акцент1 3 3" xfId="3833"/>
    <cellStyle name="20% - Акцент1 3 3 2" xfId="3834"/>
    <cellStyle name="20% - Акцент1 3 4" xfId="3835"/>
    <cellStyle name="20% - Акцент1 3 4 2" xfId="3836"/>
    <cellStyle name="20% - Акцент1 3 5" xfId="3837"/>
    <cellStyle name="20% - Акцент1 3 5 2" xfId="3838"/>
    <cellStyle name="20% - Акцент1 3 6" xfId="3839"/>
    <cellStyle name="20% - Акцент1 3 6 2" xfId="3840"/>
    <cellStyle name="20% - Акцент1 3 7" xfId="3841"/>
    <cellStyle name="20% - Акцент1 3 7 2" xfId="3842"/>
    <cellStyle name="20% - Акцент1 3 8" xfId="3843"/>
    <cellStyle name="20% - Акцент1 3 8 2" xfId="3844"/>
    <cellStyle name="20% - Акцент1 3 9" xfId="3845"/>
    <cellStyle name="20% - Акцент1 3 9 2" xfId="3846"/>
    <cellStyle name="20% - Акцент1 3_БДР и БДДС_Шлиссельбург" xfId="3847"/>
    <cellStyle name="20% - Акцент1 30" xfId="3848"/>
    <cellStyle name="20% - Акцент1 31" xfId="3849"/>
    <cellStyle name="20% - Акцент1 32" xfId="3850"/>
    <cellStyle name="20% - Акцент1 33" xfId="3851"/>
    <cellStyle name="20% - Акцент1 34" xfId="3852"/>
    <cellStyle name="20% - Акцент1 35" xfId="3853"/>
    <cellStyle name="20% - Акцент1 36" xfId="3854"/>
    <cellStyle name="20% - Акцент1 37" xfId="3855"/>
    <cellStyle name="20% - Акцент1 38" xfId="3856"/>
    <cellStyle name="20% - Акцент1 39" xfId="3857"/>
    <cellStyle name="20% - Акцент1 4" xfId="3858"/>
    <cellStyle name="20% - Акцент1 40" xfId="3859"/>
    <cellStyle name="20% - Акцент1 41" xfId="3860"/>
    <cellStyle name="20% - Акцент1 42" xfId="3861"/>
    <cellStyle name="20% - Акцент1 43" xfId="3862"/>
    <cellStyle name="20% - Акцент1 44" xfId="3863"/>
    <cellStyle name="20% - Акцент1 45" xfId="3864"/>
    <cellStyle name="20% - Акцент1 46" xfId="3865"/>
    <cellStyle name="20% - Акцент1 47" xfId="3866"/>
    <cellStyle name="20% - Акцент1 48" xfId="3867"/>
    <cellStyle name="20% - Акцент1 49" xfId="3868"/>
    <cellStyle name="20% - Акцент1 5" xfId="3869"/>
    <cellStyle name="20% - Акцент1 50" xfId="3870"/>
    <cellStyle name="20% - Акцент1 51" xfId="3871"/>
    <cellStyle name="20% - Акцент1 52" xfId="3872"/>
    <cellStyle name="20% - Акцент1 53" xfId="3873"/>
    <cellStyle name="20% - Акцент1 54" xfId="3874"/>
    <cellStyle name="20% - Акцент1 6" xfId="3875"/>
    <cellStyle name="20% - Акцент1 7" xfId="3876"/>
    <cellStyle name="20% - Акцент1 8" xfId="3877"/>
    <cellStyle name="20% - Акцент1 8 10" xfId="3878"/>
    <cellStyle name="20% - Акцент1 8 11" xfId="3879"/>
    <cellStyle name="20% - Акцент1 8 12" xfId="3880"/>
    <cellStyle name="20% - Акцент1 8 2" xfId="3881"/>
    <cellStyle name="20% - Акцент1 8 3" xfId="3882"/>
    <cellStyle name="20% - Акцент1 8 4" xfId="3883"/>
    <cellStyle name="20% - Акцент1 8 5" xfId="3884"/>
    <cellStyle name="20% - Акцент1 8 6" xfId="3885"/>
    <cellStyle name="20% - Акцент1 8 7" xfId="3886"/>
    <cellStyle name="20% - Акцент1 8 8" xfId="3887"/>
    <cellStyle name="20% - Акцент1 8 9" xfId="3888"/>
    <cellStyle name="20% - Акцент1 9" xfId="3889"/>
    <cellStyle name="20% - Акцент2 10" xfId="3890"/>
    <cellStyle name="20% - Акцент2 11" xfId="3891"/>
    <cellStyle name="20% - Акцент2 12" xfId="3892"/>
    <cellStyle name="20% - Акцент2 13" xfId="3893"/>
    <cellStyle name="20% - Акцент2 14" xfId="3894"/>
    <cellStyle name="20% - Акцент2 15" xfId="3895"/>
    <cellStyle name="20% - Акцент2 16" xfId="3896"/>
    <cellStyle name="20% - Акцент2 17" xfId="3897"/>
    <cellStyle name="20% - Акцент2 18" xfId="3898"/>
    <cellStyle name="20% - Акцент2 19" xfId="3899"/>
    <cellStyle name="20% - Акцент2 2" xfId="3900"/>
    <cellStyle name="20% - Акцент2 2 10" xfId="3901"/>
    <cellStyle name="20% - Акцент2 2 10 2" xfId="3902"/>
    <cellStyle name="20% - Акцент2 2 11" xfId="3903"/>
    <cellStyle name="20% - Акцент2 2 11 2" xfId="3904"/>
    <cellStyle name="20% - Акцент2 2 12" xfId="3905"/>
    <cellStyle name="20% - Акцент2 2 12 2" xfId="3906"/>
    <cellStyle name="20% - Акцент2 2 13" xfId="3907"/>
    <cellStyle name="20% - Акцент2 2 13 2" xfId="3908"/>
    <cellStyle name="20% - Акцент2 2 14" xfId="3909"/>
    <cellStyle name="20% - Акцент2 2 14 2" xfId="3910"/>
    <cellStyle name="20% - Акцент2 2 15" xfId="3911"/>
    <cellStyle name="20% - Акцент2 2 15 2" xfId="3912"/>
    <cellStyle name="20% - Акцент2 2 16" xfId="3913"/>
    <cellStyle name="20% - Акцент2 2 16 2" xfId="3914"/>
    <cellStyle name="20% - Акцент2 2 17" xfId="3915"/>
    <cellStyle name="20% - Акцент2 2 17 2" xfId="3916"/>
    <cellStyle name="20% - Акцент2 2 18" xfId="3917"/>
    <cellStyle name="20% - Акцент2 2 18 2" xfId="3918"/>
    <cellStyle name="20% - Акцент2 2 19" xfId="3919"/>
    <cellStyle name="20% - Акцент2 2 19 2" xfId="3920"/>
    <cellStyle name="20% - Акцент2 2 2" xfId="3921"/>
    <cellStyle name="20% - Акцент2 2 2 2" xfId="3922"/>
    <cellStyle name="20% - Акцент2 2 20" xfId="3923"/>
    <cellStyle name="20% - Акцент2 2 21" xfId="3924"/>
    <cellStyle name="20% - Акцент2 2 22" xfId="3925"/>
    <cellStyle name="20% - Акцент2 2 3" xfId="3926"/>
    <cellStyle name="20% - Акцент2 2 3 2" xfId="3927"/>
    <cellStyle name="20% - Акцент2 2 4" xfId="3928"/>
    <cellStyle name="20% - Акцент2 2 4 2" xfId="3929"/>
    <cellStyle name="20% - Акцент2 2 5" xfId="3930"/>
    <cellStyle name="20% - Акцент2 2 5 2" xfId="3931"/>
    <cellStyle name="20% - Акцент2 2 6" xfId="3932"/>
    <cellStyle name="20% - Акцент2 2 6 2" xfId="3933"/>
    <cellStyle name="20% - Акцент2 2 7" xfId="3934"/>
    <cellStyle name="20% - Акцент2 2 7 2" xfId="3935"/>
    <cellStyle name="20% - Акцент2 2 8" xfId="3936"/>
    <cellStyle name="20% - Акцент2 2 8 2" xfId="3937"/>
    <cellStyle name="20% - Акцент2 2 9" xfId="3938"/>
    <cellStyle name="20% - Акцент2 2 9 2" xfId="3939"/>
    <cellStyle name="20% - Акцент2 2_БДР и БДДС_Шлиссельбург" xfId="3940"/>
    <cellStyle name="20% - Акцент2 20" xfId="3941"/>
    <cellStyle name="20% - Акцент2 21" xfId="3942"/>
    <cellStyle name="20% - Акцент2 22" xfId="3943"/>
    <cellStyle name="20% - Акцент2 23" xfId="3944"/>
    <cellStyle name="20% - Акцент2 24" xfId="3945"/>
    <cellStyle name="20% - Акцент2 25" xfId="3946"/>
    <cellStyle name="20% - Акцент2 26" xfId="3947"/>
    <cellStyle name="20% - Акцент2 27" xfId="3948"/>
    <cellStyle name="20% - Акцент2 28" xfId="3949"/>
    <cellStyle name="20% - Акцент2 29" xfId="3950"/>
    <cellStyle name="20% - Акцент2 3" xfId="3951"/>
    <cellStyle name="20% - Акцент2 3 10" xfId="3952"/>
    <cellStyle name="20% - Акцент2 3 10 2" xfId="3953"/>
    <cellStyle name="20% - Акцент2 3 11" xfId="3954"/>
    <cellStyle name="20% - Акцент2 3 11 2" xfId="3955"/>
    <cellStyle name="20% - Акцент2 3 12" xfId="3956"/>
    <cellStyle name="20% - Акцент2 3 12 2" xfId="3957"/>
    <cellStyle name="20% - Акцент2 3 13" xfId="3958"/>
    <cellStyle name="20% - Акцент2 3 13 2" xfId="3959"/>
    <cellStyle name="20% - Акцент2 3 14" xfId="3960"/>
    <cellStyle name="20% - Акцент2 3 14 2" xfId="3961"/>
    <cellStyle name="20% - Акцент2 3 15" xfId="3962"/>
    <cellStyle name="20% - Акцент2 3 15 2" xfId="3963"/>
    <cellStyle name="20% - Акцент2 3 16" xfId="3964"/>
    <cellStyle name="20% - Акцент2 3 16 2" xfId="3965"/>
    <cellStyle name="20% - Акцент2 3 17" xfId="3966"/>
    <cellStyle name="20% - Акцент2 3 17 2" xfId="3967"/>
    <cellStyle name="20% - Акцент2 3 18" xfId="3968"/>
    <cellStyle name="20% - Акцент2 3 18 2" xfId="3969"/>
    <cellStyle name="20% - Акцент2 3 19" xfId="3970"/>
    <cellStyle name="20% - Акцент2 3 19 2" xfId="3971"/>
    <cellStyle name="20% - Акцент2 3 2" xfId="3972"/>
    <cellStyle name="20% - Акцент2 3 2 2" xfId="3973"/>
    <cellStyle name="20% - Акцент2 3 20" xfId="3974"/>
    <cellStyle name="20% - Акцент2 3 21" xfId="3975"/>
    <cellStyle name="20% - Акцент2 3 22" xfId="3976"/>
    <cellStyle name="20% - Акцент2 3 3" xfId="3977"/>
    <cellStyle name="20% - Акцент2 3 3 2" xfId="3978"/>
    <cellStyle name="20% - Акцент2 3 4" xfId="3979"/>
    <cellStyle name="20% - Акцент2 3 4 2" xfId="3980"/>
    <cellStyle name="20% - Акцент2 3 5" xfId="3981"/>
    <cellStyle name="20% - Акцент2 3 5 2" xfId="3982"/>
    <cellStyle name="20% - Акцент2 3 6" xfId="3983"/>
    <cellStyle name="20% - Акцент2 3 6 2" xfId="3984"/>
    <cellStyle name="20% - Акцент2 3 7" xfId="3985"/>
    <cellStyle name="20% - Акцент2 3 7 2" xfId="3986"/>
    <cellStyle name="20% - Акцент2 3 8" xfId="3987"/>
    <cellStyle name="20% - Акцент2 3 8 2" xfId="3988"/>
    <cellStyle name="20% - Акцент2 3 9" xfId="3989"/>
    <cellStyle name="20% - Акцент2 3 9 2" xfId="3990"/>
    <cellStyle name="20% - Акцент2 3_БДР и БДДС_Шлиссельбург" xfId="3991"/>
    <cellStyle name="20% - Акцент2 30" xfId="3992"/>
    <cellStyle name="20% - Акцент2 31" xfId="3993"/>
    <cellStyle name="20% - Акцент2 32" xfId="3994"/>
    <cellStyle name="20% - Акцент2 33" xfId="3995"/>
    <cellStyle name="20% - Акцент2 34" xfId="3996"/>
    <cellStyle name="20% - Акцент2 35" xfId="3997"/>
    <cellStyle name="20% - Акцент2 36" xfId="3998"/>
    <cellStyle name="20% - Акцент2 37" xfId="3999"/>
    <cellStyle name="20% - Акцент2 38" xfId="4000"/>
    <cellStyle name="20% - Акцент2 39" xfId="4001"/>
    <cellStyle name="20% - Акцент2 4" xfId="4002"/>
    <cellStyle name="20% - Акцент2 40" xfId="4003"/>
    <cellStyle name="20% - Акцент2 41" xfId="4004"/>
    <cellStyle name="20% - Акцент2 42" xfId="4005"/>
    <cellStyle name="20% - Акцент2 43" xfId="4006"/>
    <cellStyle name="20% - Акцент2 44" xfId="4007"/>
    <cellStyle name="20% - Акцент2 45" xfId="4008"/>
    <cellStyle name="20% - Акцент2 46" xfId="4009"/>
    <cellStyle name="20% - Акцент2 47" xfId="4010"/>
    <cellStyle name="20% - Акцент2 48" xfId="4011"/>
    <cellStyle name="20% - Акцент2 49" xfId="4012"/>
    <cellStyle name="20% - Акцент2 5" xfId="4013"/>
    <cellStyle name="20% - Акцент2 50" xfId="4014"/>
    <cellStyle name="20% - Акцент2 51" xfId="4015"/>
    <cellStyle name="20% - Акцент2 52" xfId="4016"/>
    <cellStyle name="20% - Акцент2 53" xfId="4017"/>
    <cellStyle name="20% - Акцент2 54" xfId="4018"/>
    <cellStyle name="20% - Акцент2 6" xfId="4019"/>
    <cellStyle name="20% - Акцент2 7" xfId="4020"/>
    <cellStyle name="20% - Акцент2 8" xfId="4021"/>
    <cellStyle name="20% - Акцент2 8 10" xfId="4022"/>
    <cellStyle name="20% - Акцент2 8 11" xfId="4023"/>
    <cellStyle name="20% - Акцент2 8 12" xfId="4024"/>
    <cellStyle name="20% - Акцент2 8 2" xfId="4025"/>
    <cellStyle name="20% - Акцент2 8 3" xfId="4026"/>
    <cellStyle name="20% - Акцент2 8 4" xfId="4027"/>
    <cellStyle name="20% - Акцент2 8 5" xfId="4028"/>
    <cellStyle name="20% - Акцент2 8 6" xfId="4029"/>
    <cellStyle name="20% - Акцент2 8 7" xfId="4030"/>
    <cellStyle name="20% - Акцент2 8 8" xfId="4031"/>
    <cellStyle name="20% - Акцент2 8 9" xfId="4032"/>
    <cellStyle name="20% - Акцент2 9" xfId="4033"/>
    <cellStyle name="20% - Акцент3 10" xfId="4034"/>
    <cellStyle name="20% - Акцент3 11" xfId="4035"/>
    <cellStyle name="20% - Акцент3 12" xfId="4036"/>
    <cellStyle name="20% - Акцент3 13" xfId="4037"/>
    <cellStyle name="20% - Акцент3 14" xfId="4038"/>
    <cellStyle name="20% - Акцент3 15" xfId="4039"/>
    <cellStyle name="20% - Акцент3 16" xfId="4040"/>
    <cellStyle name="20% - Акцент3 17" xfId="4041"/>
    <cellStyle name="20% - Акцент3 18" xfId="4042"/>
    <cellStyle name="20% - Акцент3 19" xfId="4043"/>
    <cellStyle name="20% - Акцент3 2" xfId="4044"/>
    <cellStyle name="20% - Акцент3 2 10" xfId="4045"/>
    <cellStyle name="20% - Акцент3 2 10 2" xfId="4046"/>
    <cellStyle name="20% - Акцент3 2 11" xfId="4047"/>
    <cellStyle name="20% - Акцент3 2 11 2" xfId="4048"/>
    <cellStyle name="20% - Акцент3 2 12" xfId="4049"/>
    <cellStyle name="20% - Акцент3 2 12 2" xfId="4050"/>
    <cellStyle name="20% - Акцент3 2 13" xfId="4051"/>
    <cellStyle name="20% - Акцент3 2 13 2" xfId="4052"/>
    <cellStyle name="20% - Акцент3 2 14" xfId="4053"/>
    <cellStyle name="20% - Акцент3 2 14 2" xfId="4054"/>
    <cellStyle name="20% - Акцент3 2 15" xfId="4055"/>
    <cellStyle name="20% - Акцент3 2 15 2" xfId="4056"/>
    <cellStyle name="20% - Акцент3 2 16" xfId="4057"/>
    <cellStyle name="20% - Акцент3 2 16 2" xfId="4058"/>
    <cellStyle name="20% - Акцент3 2 17" xfId="4059"/>
    <cellStyle name="20% - Акцент3 2 17 2" xfId="4060"/>
    <cellStyle name="20% - Акцент3 2 18" xfId="4061"/>
    <cellStyle name="20% - Акцент3 2 18 2" xfId="4062"/>
    <cellStyle name="20% - Акцент3 2 19" xfId="4063"/>
    <cellStyle name="20% - Акцент3 2 19 2" xfId="4064"/>
    <cellStyle name="20% - Акцент3 2 2" xfId="4065"/>
    <cellStyle name="20% - Акцент3 2 2 2" xfId="4066"/>
    <cellStyle name="20% - Акцент3 2 20" xfId="4067"/>
    <cellStyle name="20% - Акцент3 2 21" xfId="4068"/>
    <cellStyle name="20% - Акцент3 2 22" xfId="4069"/>
    <cellStyle name="20% - Акцент3 2 3" xfId="4070"/>
    <cellStyle name="20% - Акцент3 2 3 2" xfId="4071"/>
    <cellStyle name="20% - Акцент3 2 4" xfId="4072"/>
    <cellStyle name="20% - Акцент3 2 4 2" xfId="4073"/>
    <cellStyle name="20% - Акцент3 2 5" xfId="4074"/>
    <cellStyle name="20% - Акцент3 2 5 2" xfId="4075"/>
    <cellStyle name="20% - Акцент3 2 6" xfId="4076"/>
    <cellStyle name="20% - Акцент3 2 6 2" xfId="4077"/>
    <cellStyle name="20% - Акцент3 2 7" xfId="4078"/>
    <cellStyle name="20% - Акцент3 2 7 2" xfId="4079"/>
    <cellStyle name="20% - Акцент3 2 8" xfId="4080"/>
    <cellStyle name="20% - Акцент3 2 8 2" xfId="4081"/>
    <cellStyle name="20% - Акцент3 2 9" xfId="4082"/>
    <cellStyle name="20% - Акцент3 2 9 2" xfId="4083"/>
    <cellStyle name="20% - Акцент3 2_БДР и БДДС_Шлиссельбург" xfId="4084"/>
    <cellStyle name="20% - Акцент3 20" xfId="4085"/>
    <cellStyle name="20% - Акцент3 21" xfId="4086"/>
    <cellStyle name="20% - Акцент3 22" xfId="4087"/>
    <cellStyle name="20% - Акцент3 23" xfId="4088"/>
    <cellStyle name="20% - Акцент3 24" xfId="4089"/>
    <cellStyle name="20% - Акцент3 25" xfId="4090"/>
    <cellStyle name="20% - Акцент3 26" xfId="4091"/>
    <cellStyle name="20% - Акцент3 27" xfId="4092"/>
    <cellStyle name="20% - Акцент3 28" xfId="4093"/>
    <cellStyle name="20% - Акцент3 29" xfId="4094"/>
    <cellStyle name="20% - Акцент3 3" xfId="4095"/>
    <cellStyle name="20% - Акцент3 3 10" xfId="4096"/>
    <cellStyle name="20% - Акцент3 3 10 2" xfId="4097"/>
    <cellStyle name="20% - Акцент3 3 11" xfId="4098"/>
    <cellStyle name="20% - Акцент3 3 11 2" xfId="4099"/>
    <cellStyle name="20% - Акцент3 3 12" xfId="4100"/>
    <cellStyle name="20% - Акцент3 3 12 2" xfId="4101"/>
    <cellStyle name="20% - Акцент3 3 13" xfId="4102"/>
    <cellStyle name="20% - Акцент3 3 13 2" xfId="4103"/>
    <cellStyle name="20% - Акцент3 3 14" xfId="4104"/>
    <cellStyle name="20% - Акцент3 3 14 2" xfId="4105"/>
    <cellStyle name="20% - Акцент3 3 15" xfId="4106"/>
    <cellStyle name="20% - Акцент3 3 15 2" xfId="4107"/>
    <cellStyle name="20% - Акцент3 3 16" xfId="4108"/>
    <cellStyle name="20% - Акцент3 3 16 2" xfId="4109"/>
    <cellStyle name="20% - Акцент3 3 17" xfId="4110"/>
    <cellStyle name="20% - Акцент3 3 17 2" xfId="4111"/>
    <cellStyle name="20% - Акцент3 3 18" xfId="4112"/>
    <cellStyle name="20% - Акцент3 3 18 2" xfId="4113"/>
    <cellStyle name="20% - Акцент3 3 19" xfId="4114"/>
    <cellStyle name="20% - Акцент3 3 19 2" xfId="4115"/>
    <cellStyle name="20% - Акцент3 3 2" xfId="4116"/>
    <cellStyle name="20% - Акцент3 3 2 2" xfId="4117"/>
    <cellStyle name="20% - Акцент3 3 20" xfId="4118"/>
    <cellStyle name="20% - Акцент3 3 21" xfId="4119"/>
    <cellStyle name="20% - Акцент3 3 22" xfId="4120"/>
    <cellStyle name="20% - Акцент3 3 3" xfId="4121"/>
    <cellStyle name="20% - Акцент3 3 3 2" xfId="4122"/>
    <cellStyle name="20% - Акцент3 3 4" xfId="4123"/>
    <cellStyle name="20% - Акцент3 3 4 2" xfId="4124"/>
    <cellStyle name="20% - Акцент3 3 5" xfId="4125"/>
    <cellStyle name="20% - Акцент3 3 5 2" xfId="4126"/>
    <cellStyle name="20% - Акцент3 3 6" xfId="4127"/>
    <cellStyle name="20% - Акцент3 3 6 2" xfId="4128"/>
    <cellStyle name="20% - Акцент3 3 7" xfId="4129"/>
    <cellStyle name="20% - Акцент3 3 7 2" xfId="4130"/>
    <cellStyle name="20% - Акцент3 3 8" xfId="4131"/>
    <cellStyle name="20% - Акцент3 3 8 2" xfId="4132"/>
    <cellStyle name="20% - Акцент3 3 9" xfId="4133"/>
    <cellStyle name="20% - Акцент3 3 9 2" xfId="4134"/>
    <cellStyle name="20% - Акцент3 3_БДР и БДДС_Шлиссельбург" xfId="4135"/>
    <cellStyle name="20% - Акцент3 30" xfId="4136"/>
    <cellStyle name="20% - Акцент3 31" xfId="4137"/>
    <cellStyle name="20% - Акцент3 32" xfId="4138"/>
    <cellStyle name="20% - Акцент3 33" xfId="4139"/>
    <cellStyle name="20% - Акцент3 34" xfId="4140"/>
    <cellStyle name="20% - Акцент3 35" xfId="4141"/>
    <cellStyle name="20% - Акцент3 36" xfId="4142"/>
    <cellStyle name="20% - Акцент3 37" xfId="4143"/>
    <cellStyle name="20% - Акцент3 38" xfId="4144"/>
    <cellStyle name="20% - Акцент3 39" xfId="4145"/>
    <cellStyle name="20% - Акцент3 4" xfId="4146"/>
    <cellStyle name="20% - Акцент3 40" xfId="4147"/>
    <cellStyle name="20% - Акцент3 41" xfId="4148"/>
    <cellStyle name="20% - Акцент3 42" xfId="4149"/>
    <cellStyle name="20% - Акцент3 43" xfId="4150"/>
    <cellStyle name="20% - Акцент3 44" xfId="4151"/>
    <cellStyle name="20% - Акцент3 45" xfId="4152"/>
    <cellStyle name="20% - Акцент3 46" xfId="4153"/>
    <cellStyle name="20% - Акцент3 47" xfId="4154"/>
    <cellStyle name="20% - Акцент3 48" xfId="4155"/>
    <cellStyle name="20% - Акцент3 49" xfId="4156"/>
    <cellStyle name="20% - Акцент3 5" xfId="4157"/>
    <cellStyle name="20% - Акцент3 50" xfId="4158"/>
    <cellStyle name="20% - Акцент3 51" xfId="4159"/>
    <cellStyle name="20% - Акцент3 52" xfId="4160"/>
    <cellStyle name="20% - Акцент3 53" xfId="4161"/>
    <cellStyle name="20% - Акцент3 54" xfId="4162"/>
    <cellStyle name="20% - Акцент3 6" xfId="4163"/>
    <cellStyle name="20% - Акцент3 7" xfId="4164"/>
    <cellStyle name="20% - Акцент3 8" xfId="4165"/>
    <cellStyle name="20% - Акцент3 8 10" xfId="4166"/>
    <cellStyle name="20% - Акцент3 8 11" xfId="4167"/>
    <cellStyle name="20% - Акцент3 8 12" xfId="4168"/>
    <cellStyle name="20% - Акцент3 8 2" xfId="4169"/>
    <cellStyle name="20% - Акцент3 8 3" xfId="4170"/>
    <cellStyle name="20% - Акцент3 8 4" xfId="4171"/>
    <cellStyle name="20% - Акцент3 8 5" xfId="4172"/>
    <cellStyle name="20% - Акцент3 8 6" xfId="4173"/>
    <cellStyle name="20% - Акцент3 8 7" xfId="4174"/>
    <cellStyle name="20% - Акцент3 8 8" xfId="4175"/>
    <cellStyle name="20% - Акцент3 8 9" xfId="4176"/>
    <cellStyle name="20% - Акцент3 9" xfId="4177"/>
    <cellStyle name="20% - Акцент4 10" xfId="4178"/>
    <cellStyle name="20% - Акцент4 11" xfId="4179"/>
    <cellStyle name="20% - Акцент4 12" xfId="4180"/>
    <cellStyle name="20% - Акцент4 13" xfId="4181"/>
    <cellStyle name="20% - Акцент4 14" xfId="4182"/>
    <cellStyle name="20% - Акцент4 15" xfId="4183"/>
    <cellStyle name="20% - Акцент4 16" xfId="4184"/>
    <cellStyle name="20% - Акцент4 17" xfId="4185"/>
    <cellStyle name="20% - Акцент4 18" xfId="4186"/>
    <cellStyle name="20% - Акцент4 19" xfId="4187"/>
    <cellStyle name="20% - Акцент4 2" xfId="4188"/>
    <cellStyle name="20% - Акцент4 2 10" xfId="4189"/>
    <cellStyle name="20% - Акцент4 2 10 2" xfId="4190"/>
    <cellStyle name="20% - Акцент4 2 11" xfId="4191"/>
    <cellStyle name="20% - Акцент4 2 11 2" xfId="4192"/>
    <cellStyle name="20% - Акцент4 2 12" xfId="4193"/>
    <cellStyle name="20% - Акцент4 2 12 2" xfId="4194"/>
    <cellStyle name="20% - Акцент4 2 13" xfId="4195"/>
    <cellStyle name="20% - Акцент4 2 13 2" xfId="4196"/>
    <cellStyle name="20% - Акцент4 2 14" xfId="4197"/>
    <cellStyle name="20% - Акцент4 2 14 2" xfId="4198"/>
    <cellStyle name="20% - Акцент4 2 15" xfId="4199"/>
    <cellStyle name="20% - Акцент4 2 15 2" xfId="4200"/>
    <cellStyle name="20% - Акцент4 2 16" xfId="4201"/>
    <cellStyle name="20% - Акцент4 2 16 2" xfId="4202"/>
    <cellStyle name="20% - Акцент4 2 17" xfId="4203"/>
    <cellStyle name="20% - Акцент4 2 17 2" xfId="4204"/>
    <cellStyle name="20% - Акцент4 2 18" xfId="4205"/>
    <cellStyle name="20% - Акцент4 2 18 2" xfId="4206"/>
    <cellStyle name="20% - Акцент4 2 19" xfId="4207"/>
    <cellStyle name="20% - Акцент4 2 19 2" xfId="4208"/>
    <cellStyle name="20% - Акцент4 2 2" xfId="4209"/>
    <cellStyle name="20% - Акцент4 2 2 2" xfId="4210"/>
    <cellStyle name="20% - Акцент4 2 20" xfId="4211"/>
    <cellStyle name="20% - Акцент4 2 21" xfId="4212"/>
    <cellStyle name="20% - Акцент4 2 22" xfId="4213"/>
    <cellStyle name="20% - Акцент4 2 3" xfId="4214"/>
    <cellStyle name="20% - Акцент4 2 3 2" xfId="4215"/>
    <cellStyle name="20% - Акцент4 2 4" xfId="4216"/>
    <cellStyle name="20% - Акцент4 2 4 2" xfId="4217"/>
    <cellStyle name="20% - Акцент4 2 5" xfId="4218"/>
    <cellStyle name="20% - Акцент4 2 5 2" xfId="4219"/>
    <cellStyle name="20% - Акцент4 2 6" xfId="4220"/>
    <cellStyle name="20% - Акцент4 2 6 2" xfId="4221"/>
    <cellStyle name="20% - Акцент4 2 7" xfId="4222"/>
    <cellStyle name="20% - Акцент4 2 7 2" xfId="4223"/>
    <cellStyle name="20% - Акцент4 2 8" xfId="4224"/>
    <cellStyle name="20% - Акцент4 2 8 2" xfId="4225"/>
    <cellStyle name="20% - Акцент4 2 9" xfId="4226"/>
    <cellStyle name="20% - Акцент4 2 9 2" xfId="4227"/>
    <cellStyle name="20% - Акцент4 2_БДР и БДДС_Шлиссельбург" xfId="4228"/>
    <cellStyle name="20% - Акцент4 20" xfId="4229"/>
    <cellStyle name="20% - Акцент4 21" xfId="4230"/>
    <cellStyle name="20% - Акцент4 22" xfId="4231"/>
    <cellStyle name="20% - Акцент4 23" xfId="4232"/>
    <cellStyle name="20% - Акцент4 24" xfId="4233"/>
    <cellStyle name="20% - Акцент4 25" xfId="4234"/>
    <cellStyle name="20% - Акцент4 26" xfId="4235"/>
    <cellStyle name="20% - Акцент4 27" xfId="4236"/>
    <cellStyle name="20% - Акцент4 28" xfId="4237"/>
    <cellStyle name="20% - Акцент4 29" xfId="4238"/>
    <cellStyle name="20% - Акцент4 3" xfId="4239"/>
    <cellStyle name="20% - Акцент4 3 10" xfId="4240"/>
    <cellStyle name="20% - Акцент4 3 10 2" xfId="4241"/>
    <cellStyle name="20% - Акцент4 3 11" xfId="4242"/>
    <cellStyle name="20% - Акцент4 3 11 2" xfId="4243"/>
    <cellStyle name="20% - Акцент4 3 12" xfId="4244"/>
    <cellStyle name="20% - Акцент4 3 12 2" xfId="4245"/>
    <cellStyle name="20% - Акцент4 3 13" xfId="4246"/>
    <cellStyle name="20% - Акцент4 3 13 2" xfId="4247"/>
    <cellStyle name="20% - Акцент4 3 14" xfId="4248"/>
    <cellStyle name="20% - Акцент4 3 14 2" xfId="4249"/>
    <cellStyle name="20% - Акцент4 3 15" xfId="4250"/>
    <cellStyle name="20% - Акцент4 3 15 2" xfId="4251"/>
    <cellStyle name="20% - Акцент4 3 16" xfId="4252"/>
    <cellStyle name="20% - Акцент4 3 16 2" xfId="4253"/>
    <cellStyle name="20% - Акцент4 3 17" xfId="4254"/>
    <cellStyle name="20% - Акцент4 3 17 2" xfId="4255"/>
    <cellStyle name="20% - Акцент4 3 18" xfId="4256"/>
    <cellStyle name="20% - Акцент4 3 18 2" xfId="4257"/>
    <cellStyle name="20% - Акцент4 3 19" xfId="4258"/>
    <cellStyle name="20% - Акцент4 3 19 2" xfId="4259"/>
    <cellStyle name="20% - Акцент4 3 2" xfId="4260"/>
    <cellStyle name="20% - Акцент4 3 2 2" xfId="4261"/>
    <cellStyle name="20% - Акцент4 3 20" xfId="4262"/>
    <cellStyle name="20% - Акцент4 3 21" xfId="4263"/>
    <cellStyle name="20% - Акцент4 3 22" xfId="4264"/>
    <cellStyle name="20% - Акцент4 3 3" xfId="4265"/>
    <cellStyle name="20% - Акцент4 3 3 2" xfId="4266"/>
    <cellStyle name="20% - Акцент4 3 4" xfId="4267"/>
    <cellStyle name="20% - Акцент4 3 4 2" xfId="4268"/>
    <cellStyle name="20% - Акцент4 3 5" xfId="4269"/>
    <cellStyle name="20% - Акцент4 3 5 2" xfId="4270"/>
    <cellStyle name="20% - Акцент4 3 6" xfId="4271"/>
    <cellStyle name="20% - Акцент4 3 6 2" xfId="4272"/>
    <cellStyle name="20% - Акцент4 3 7" xfId="4273"/>
    <cellStyle name="20% - Акцент4 3 7 2" xfId="4274"/>
    <cellStyle name="20% - Акцент4 3 8" xfId="4275"/>
    <cellStyle name="20% - Акцент4 3 8 2" xfId="4276"/>
    <cellStyle name="20% - Акцент4 3 9" xfId="4277"/>
    <cellStyle name="20% - Акцент4 3 9 2" xfId="4278"/>
    <cellStyle name="20% - Акцент4 3_БДР и БДДС_Шлиссельбург" xfId="4279"/>
    <cellStyle name="20% - Акцент4 30" xfId="4280"/>
    <cellStyle name="20% - Акцент4 31" xfId="4281"/>
    <cellStyle name="20% - Акцент4 32" xfId="4282"/>
    <cellStyle name="20% - Акцент4 33" xfId="4283"/>
    <cellStyle name="20% - Акцент4 34" xfId="4284"/>
    <cellStyle name="20% - Акцент4 35" xfId="4285"/>
    <cellStyle name="20% - Акцент4 36" xfId="4286"/>
    <cellStyle name="20% - Акцент4 37" xfId="4287"/>
    <cellStyle name="20% - Акцент4 38" xfId="4288"/>
    <cellStyle name="20% - Акцент4 39" xfId="4289"/>
    <cellStyle name="20% - Акцент4 4" xfId="4290"/>
    <cellStyle name="20% - Акцент4 40" xfId="4291"/>
    <cellStyle name="20% - Акцент4 41" xfId="4292"/>
    <cellStyle name="20% - Акцент4 42" xfId="4293"/>
    <cellStyle name="20% - Акцент4 43" xfId="4294"/>
    <cellStyle name="20% - Акцент4 44" xfId="4295"/>
    <cellStyle name="20% - Акцент4 45" xfId="4296"/>
    <cellStyle name="20% - Акцент4 46" xfId="4297"/>
    <cellStyle name="20% - Акцент4 47" xfId="4298"/>
    <cellStyle name="20% - Акцент4 48" xfId="4299"/>
    <cellStyle name="20% - Акцент4 49" xfId="4300"/>
    <cellStyle name="20% - Акцент4 5" xfId="4301"/>
    <cellStyle name="20% - Акцент4 50" xfId="4302"/>
    <cellStyle name="20% - Акцент4 51" xfId="4303"/>
    <cellStyle name="20% - Акцент4 52" xfId="4304"/>
    <cellStyle name="20% - Акцент4 53" xfId="4305"/>
    <cellStyle name="20% - Акцент4 54" xfId="4306"/>
    <cellStyle name="20% - Акцент4 6" xfId="4307"/>
    <cellStyle name="20% - Акцент4 7" xfId="4308"/>
    <cellStyle name="20% - Акцент4 8" xfId="4309"/>
    <cellStyle name="20% - Акцент4 9" xfId="4310"/>
    <cellStyle name="20% - Акцент5 10" xfId="4311"/>
    <cellStyle name="20% - Акцент5 11" xfId="4312"/>
    <cellStyle name="20% - Акцент5 12" xfId="4313"/>
    <cellStyle name="20% - Акцент5 13" xfId="4314"/>
    <cellStyle name="20% - Акцент5 14" xfId="4315"/>
    <cellStyle name="20% - Акцент5 15" xfId="4316"/>
    <cellStyle name="20% - Акцент5 16" xfId="4317"/>
    <cellStyle name="20% - Акцент5 17" xfId="4318"/>
    <cellStyle name="20% - Акцент5 18" xfId="4319"/>
    <cellStyle name="20% - Акцент5 19" xfId="4320"/>
    <cellStyle name="20% - Акцент5 2" xfId="4321"/>
    <cellStyle name="20% - Акцент5 2 10" xfId="4322"/>
    <cellStyle name="20% - Акцент5 2 10 2" xfId="4323"/>
    <cellStyle name="20% - Акцент5 2 11" xfId="4324"/>
    <cellStyle name="20% - Акцент5 2 11 2" xfId="4325"/>
    <cellStyle name="20% - Акцент5 2 12" xfId="4326"/>
    <cellStyle name="20% - Акцент5 2 12 2" xfId="4327"/>
    <cellStyle name="20% - Акцент5 2 13" xfId="4328"/>
    <cellStyle name="20% - Акцент5 2 13 2" xfId="4329"/>
    <cellStyle name="20% - Акцент5 2 14" xfId="4330"/>
    <cellStyle name="20% - Акцент5 2 14 2" xfId="4331"/>
    <cellStyle name="20% - Акцент5 2 15" xfId="4332"/>
    <cellStyle name="20% - Акцент5 2 15 2" xfId="4333"/>
    <cellStyle name="20% - Акцент5 2 16" xfId="4334"/>
    <cellStyle name="20% - Акцент5 2 16 2" xfId="4335"/>
    <cellStyle name="20% - Акцент5 2 17" xfId="4336"/>
    <cellStyle name="20% - Акцент5 2 17 2" xfId="4337"/>
    <cellStyle name="20% - Акцент5 2 18" xfId="4338"/>
    <cellStyle name="20% - Акцент5 2 18 2" xfId="4339"/>
    <cellStyle name="20% - Акцент5 2 19" xfId="4340"/>
    <cellStyle name="20% - Акцент5 2 19 2" xfId="4341"/>
    <cellStyle name="20% - Акцент5 2 2" xfId="4342"/>
    <cellStyle name="20% - Акцент5 2 2 2" xfId="4343"/>
    <cellStyle name="20% - Акцент5 2 20" xfId="4344"/>
    <cellStyle name="20% - Акцент5 2 21" xfId="4345"/>
    <cellStyle name="20% - Акцент5 2 22" xfId="4346"/>
    <cellStyle name="20% - Акцент5 2 3" xfId="4347"/>
    <cellStyle name="20% - Акцент5 2 3 2" xfId="4348"/>
    <cellStyle name="20% - Акцент5 2 4" xfId="4349"/>
    <cellStyle name="20% - Акцент5 2 4 2" xfId="4350"/>
    <cellStyle name="20% - Акцент5 2 5" xfId="4351"/>
    <cellStyle name="20% - Акцент5 2 5 2" xfId="4352"/>
    <cellStyle name="20% - Акцент5 2 6" xfId="4353"/>
    <cellStyle name="20% - Акцент5 2 6 2" xfId="4354"/>
    <cellStyle name="20% - Акцент5 2 7" xfId="4355"/>
    <cellStyle name="20% - Акцент5 2 7 2" xfId="4356"/>
    <cellStyle name="20% - Акцент5 2 8" xfId="4357"/>
    <cellStyle name="20% - Акцент5 2 8 2" xfId="4358"/>
    <cellStyle name="20% - Акцент5 2 9" xfId="4359"/>
    <cellStyle name="20% - Акцент5 2 9 2" xfId="4360"/>
    <cellStyle name="20% - Акцент5 2_БДР и БДДС_Шлиссельбург" xfId="4361"/>
    <cellStyle name="20% - Акцент5 20" xfId="4362"/>
    <cellStyle name="20% - Акцент5 21" xfId="4363"/>
    <cellStyle name="20% - Акцент5 22" xfId="4364"/>
    <cellStyle name="20% - Акцент5 23" xfId="4365"/>
    <cellStyle name="20% - Акцент5 24" xfId="4366"/>
    <cellStyle name="20% - Акцент5 25" xfId="4367"/>
    <cellStyle name="20% - Акцент5 26" xfId="4368"/>
    <cellStyle name="20% - Акцент5 27" xfId="4369"/>
    <cellStyle name="20% - Акцент5 28" xfId="4370"/>
    <cellStyle name="20% - Акцент5 29" xfId="4371"/>
    <cellStyle name="20% - Акцент5 3" xfId="4372"/>
    <cellStyle name="20% - Акцент5 3 10" xfId="4373"/>
    <cellStyle name="20% - Акцент5 3 10 2" xfId="4374"/>
    <cellStyle name="20% - Акцент5 3 11" xfId="4375"/>
    <cellStyle name="20% - Акцент5 3 11 2" xfId="4376"/>
    <cellStyle name="20% - Акцент5 3 12" xfId="4377"/>
    <cellStyle name="20% - Акцент5 3 12 2" xfId="4378"/>
    <cellStyle name="20% - Акцент5 3 13" xfId="4379"/>
    <cellStyle name="20% - Акцент5 3 13 2" xfId="4380"/>
    <cellStyle name="20% - Акцент5 3 14" xfId="4381"/>
    <cellStyle name="20% - Акцент5 3 14 2" xfId="4382"/>
    <cellStyle name="20% - Акцент5 3 15" xfId="4383"/>
    <cellStyle name="20% - Акцент5 3 15 2" xfId="4384"/>
    <cellStyle name="20% - Акцент5 3 16" xfId="4385"/>
    <cellStyle name="20% - Акцент5 3 16 2" xfId="4386"/>
    <cellStyle name="20% - Акцент5 3 17" xfId="4387"/>
    <cellStyle name="20% - Акцент5 3 17 2" xfId="4388"/>
    <cellStyle name="20% - Акцент5 3 18" xfId="4389"/>
    <cellStyle name="20% - Акцент5 3 18 2" xfId="4390"/>
    <cellStyle name="20% - Акцент5 3 19" xfId="4391"/>
    <cellStyle name="20% - Акцент5 3 19 2" xfId="4392"/>
    <cellStyle name="20% - Акцент5 3 2" xfId="4393"/>
    <cellStyle name="20% - Акцент5 3 2 2" xfId="4394"/>
    <cellStyle name="20% - Акцент5 3 20" xfId="4395"/>
    <cellStyle name="20% - Акцент5 3 21" xfId="4396"/>
    <cellStyle name="20% - Акцент5 3 22" xfId="4397"/>
    <cellStyle name="20% - Акцент5 3 3" xfId="4398"/>
    <cellStyle name="20% - Акцент5 3 3 2" xfId="4399"/>
    <cellStyle name="20% - Акцент5 3 4" xfId="4400"/>
    <cellStyle name="20% - Акцент5 3 4 2" xfId="4401"/>
    <cellStyle name="20% - Акцент5 3 5" xfId="4402"/>
    <cellStyle name="20% - Акцент5 3 5 2" xfId="4403"/>
    <cellStyle name="20% - Акцент5 3 6" xfId="4404"/>
    <cellStyle name="20% - Акцент5 3 6 2" xfId="4405"/>
    <cellStyle name="20% - Акцент5 3 7" xfId="4406"/>
    <cellStyle name="20% - Акцент5 3 7 2" xfId="4407"/>
    <cellStyle name="20% - Акцент5 3 8" xfId="4408"/>
    <cellStyle name="20% - Акцент5 3 8 2" xfId="4409"/>
    <cellStyle name="20% - Акцент5 3 9" xfId="4410"/>
    <cellStyle name="20% - Акцент5 3 9 2" xfId="4411"/>
    <cellStyle name="20% - Акцент5 3_БДР и БДДС_Шлиссельбург" xfId="4412"/>
    <cellStyle name="20% - Акцент5 30" xfId="4413"/>
    <cellStyle name="20% - Акцент5 31" xfId="4414"/>
    <cellStyle name="20% - Акцент5 32" xfId="4415"/>
    <cellStyle name="20% - Акцент5 33" xfId="4416"/>
    <cellStyle name="20% - Акцент5 34" xfId="4417"/>
    <cellStyle name="20% - Акцент5 35" xfId="4418"/>
    <cellStyle name="20% - Акцент5 36" xfId="4419"/>
    <cellStyle name="20% - Акцент5 37" xfId="4420"/>
    <cellStyle name="20% - Акцент5 38" xfId="4421"/>
    <cellStyle name="20% - Акцент5 39" xfId="4422"/>
    <cellStyle name="20% - Акцент5 4" xfId="4423"/>
    <cellStyle name="20% - Акцент5 40" xfId="4424"/>
    <cellStyle name="20% - Акцент5 41" xfId="4425"/>
    <cellStyle name="20% - Акцент5 42" xfId="4426"/>
    <cellStyle name="20% - Акцент5 43" xfId="4427"/>
    <cellStyle name="20% - Акцент5 44" xfId="4428"/>
    <cellStyle name="20% - Акцент5 45" xfId="4429"/>
    <cellStyle name="20% - Акцент5 46" xfId="4430"/>
    <cellStyle name="20% - Акцент5 47" xfId="4431"/>
    <cellStyle name="20% - Акцент5 48" xfId="4432"/>
    <cellStyle name="20% - Акцент5 49" xfId="4433"/>
    <cellStyle name="20% - Акцент5 5" xfId="4434"/>
    <cellStyle name="20% - Акцент5 50" xfId="4435"/>
    <cellStyle name="20% - Акцент5 51" xfId="4436"/>
    <cellStyle name="20% - Акцент5 52" xfId="4437"/>
    <cellStyle name="20% - Акцент5 53" xfId="4438"/>
    <cellStyle name="20% - Акцент5 54" xfId="4439"/>
    <cellStyle name="20% - Акцент5 6" xfId="4440"/>
    <cellStyle name="20% - Акцент5 7" xfId="4441"/>
    <cellStyle name="20% - Акцент5 8" xfId="4442"/>
    <cellStyle name="20% - Акцент5 9" xfId="4443"/>
    <cellStyle name="20% - Акцент6 10" xfId="4444"/>
    <cellStyle name="20% - Акцент6 11" xfId="4445"/>
    <cellStyle name="20% - Акцент6 12" xfId="4446"/>
    <cellStyle name="20% - Акцент6 13" xfId="4447"/>
    <cellStyle name="20% - Акцент6 14" xfId="4448"/>
    <cellStyle name="20% - Акцент6 15" xfId="4449"/>
    <cellStyle name="20% - Акцент6 16" xfId="4450"/>
    <cellStyle name="20% - Акцент6 17" xfId="4451"/>
    <cellStyle name="20% - Акцент6 18" xfId="4452"/>
    <cellStyle name="20% - Акцент6 19" xfId="4453"/>
    <cellStyle name="20% - Акцент6 2" xfId="4454"/>
    <cellStyle name="20% - Акцент6 2 10" xfId="4455"/>
    <cellStyle name="20% - Акцент6 2 10 2" xfId="4456"/>
    <cellStyle name="20% - Акцент6 2 11" xfId="4457"/>
    <cellStyle name="20% - Акцент6 2 11 2" xfId="4458"/>
    <cellStyle name="20% - Акцент6 2 12" xfId="4459"/>
    <cellStyle name="20% - Акцент6 2 12 2" xfId="4460"/>
    <cellStyle name="20% - Акцент6 2 13" xfId="4461"/>
    <cellStyle name="20% - Акцент6 2 13 2" xfId="4462"/>
    <cellStyle name="20% - Акцент6 2 14" xfId="4463"/>
    <cellStyle name="20% - Акцент6 2 14 2" xfId="4464"/>
    <cellStyle name="20% - Акцент6 2 15" xfId="4465"/>
    <cellStyle name="20% - Акцент6 2 15 2" xfId="4466"/>
    <cellStyle name="20% - Акцент6 2 16" xfId="4467"/>
    <cellStyle name="20% - Акцент6 2 16 2" xfId="4468"/>
    <cellStyle name="20% - Акцент6 2 17" xfId="4469"/>
    <cellStyle name="20% - Акцент6 2 17 2" xfId="4470"/>
    <cellStyle name="20% - Акцент6 2 18" xfId="4471"/>
    <cellStyle name="20% - Акцент6 2 18 2" xfId="4472"/>
    <cellStyle name="20% - Акцент6 2 19" xfId="4473"/>
    <cellStyle name="20% - Акцент6 2 19 2" xfId="4474"/>
    <cellStyle name="20% - Акцент6 2 2" xfId="4475"/>
    <cellStyle name="20% - Акцент6 2 2 2" xfId="4476"/>
    <cellStyle name="20% - Акцент6 2 20" xfId="4477"/>
    <cellStyle name="20% - Акцент6 2 21" xfId="4478"/>
    <cellStyle name="20% - Акцент6 2 22" xfId="4479"/>
    <cellStyle name="20% - Акцент6 2 3" xfId="4480"/>
    <cellStyle name="20% - Акцент6 2 3 2" xfId="4481"/>
    <cellStyle name="20% - Акцент6 2 4" xfId="4482"/>
    <cellStyle name="20% - Акцент6 2 4 2" xfId="4483"/>
    <cellStyle name="20% - Акцент6 2 5" xfId="4484"/>
    <cellStyle name="20% - Акцент6 2 5 2" xfId="4485"/>
    <cellStyle name="20% - Акцент6 2 6" xfId="4486"/>
    <cellStyle name="20% - Акцент6 2 6 2" xfId="4487"/>
    <cellStyle name="20% - Акцент6 2 7" xfId="4488"/>
    <cellStyle name="20% - Акцент6 2 7 2" xfId="4489"/>
    <cellStyle name="20% - Акцент6 2 8" xfId="4490"/>
    <cellStyle name="20% - Акцент6 2 8 2" xfId="4491"/>
    <cellStyle name="20% - Акцент6 2 9" xfId="4492"/>
    <cellStyle name="20% - Акцент6 2 9 2" xfId="4493"/>
    <cellStyle name="20% - Акцент6 2_БДР и БДДС_Шлиссельбург" xfId="4494"/>
    <cellStyle name="20% - Акцент6 20" xfId="4495"/>
    <cellStyle name="20% - Акцент6 21" xfId="4496"/>
    <cellStyle name="20% - Акцент6 22" xfId="4497"/>
    <cellStyle name="20% - Акцент6 23" xfId="4498"/>
    <cellStyle name="20% - Акцент6 24" xfId="4499"/>
    <cellStyle name="20% - Акцент6 25" xfId="4500"/>
    <cellStyle name="20% - Акцент6 26" xfId="4501"/>
    <cellStyle name="20% - Акцент6 27" xfId="4502"/>
    <cellStyle name="20% - Акцент6 28" xfId="4503"/>
    <cellStyle name="20% - Акцент6 29" xfId="4504"/>
    <cellStyle name="20% - Акцент6 3" xfId="4505"/>
    <cellStyle name="20% - Акцент6 3 10" xfId="4506"/>
    <cellStyle name="20% - Акцент6 3 10 2" xfId="4507"/>
    <cellStyle name="20% - Акцент6 3 11" xfId="4508"/>
    <cellStyle name="20% - Акцент6 3 11 2" xfId="4509"/>
    <cellStyle name="20% - Акцент6 3 12" xfId="4510"/>
    <cellStyle name="20% - Акцент6 3 12 2" xfId="4511"/>
    <cellStyle name="20% - Акцент6 3 13" xfId="4512"/>
    <cellStyle name="20% - Акцент6 3 13 2" xfId="4513"/>
    <cellStyle name="20% - Акцент6 3 14" xfId="4514"/>
    <cellStyle name="20% - Акцент6 3 14 2" xfId="4515"/>
    <cellStyle name="20% - Акцент6 3 15" xfId="4516"/>
    <cellStyle name="20% - Акцент6 3 15 2" xfId="4517"/>
    <cellStyle name="20% - Акцент6 3 16" xfId="4518"/>
    <cellStyle name="20% - Акцент6 3 16 2" xfId="4519"/>
    <cellStyle name="20% - Акцент6 3 17" xfId="4520"/>
    <cellStyle name="20% - Акцент6 3 17 2" xfId="4521"/>
    <cellStyle name="20% - Акцент6 3 18" xfId="4522"/>
    <cellStyle name="20% - Акцент6 3 18 2" xfId="4523"/>
    <cellStyle name="20% - Акцент6 3 19" xfId="4524"/>
    <cellStyle name="20% - Акцент6 3 19 2" xfId="4525"/>
    <cellStyle name="20% - Акцент6 3 2" xfId="4526"/>
    <cellStyle name="20% - Акцент6 3 2 2" xfId="4527"/>
    <cellStyle name="20% - Акцент6 3 20" xfId="4528"/>
    <cellStyle name="20% - Акцент6 3 21" xfId="4529"/>
    <cellStyle name="20% - Акцент6 3 22" xfId="4530"/>
    <cellStyle name="20% - Акцент6 3 3" xfId="4531"/>
    <cellStyle name="20% - Акцент6 3 3 2" xfId="4532"/>
    <cellStyle name="20% - Акцент6 3 4" xfId="4533"/>
    <cellStyle name="20% - Акцент6 3 4 2" xfId="4534"/>
    <cellStyle name="20% - Акцент6 3 5" xfId="4535"/>
    <cellStyle name="20% - Акцент6 3 5 2" xfId="4536"/>
    <cellStyle name="20% - Акцент6 3 6" xfId="4537"/>
    <cellStyle name="20% - Акцент6 3 6 2" xfId="4538"/>
    <cellStyle name="20% - Акцент6 3 7" xfId="4539"/>
    <cellStyle name="20% - Акцент6 3 7 2" xfId="4540"/>
    <cellStyle name="20% - Акцент6 3 8" xfId="4541"/>
    <cellStyle name="20% - Акцент6 3 8 2" xfId="4542"/>
    <cellStyle name="20% - Акцент6 3 9" xfId="4543"/>
    <cellStyle name="20% - Акцент6 3 9 2" xfId="4544"/>
    <cellStyle name="20% - Акцент6 3_БДР и БДДС_Шлиссельбург" xfId="4545"/>
    <cellStyle name="20% - Акцент6 30" xfId="4546"/>
    <cellStyle name="20% - Акцент6 31" xfId="4547"/>
    <cellStyle name="20% - Акцент6 32" xfId="4548"/>
    <cellStyle name="20% - Акцент6 33" xfId="4549"/>
    <cellStyle name="20% - Акцент6 34" xfId="4550"/>
    <cellStyle name="20% - Акцент6 35" xfId="4551"/>
    <cellStyle name="20% - Акцент6 36" xfId="4552"/>
    <cellStyle name="20% - Акцент6 37" xfId="4553"/>
    <cellStyle name="20% - Акцент6 38" xfId="4554"/>
    <cellStyle name="20% - Акцент6 39" xfId="4555"/>
    <cellStyle name="20% - Акцент6 4" xfId="4556"/>
    <cellStyle name="20% - Акцент6 40" xfId="4557"/>
    <cellStyle name="20% - Акцент6 41" xfId="4558"/>
    <cellStyle name="20% - Акцент6 42" xfId="4559"/>
    <cellStyle name="20% - Акцент6 43" xfId="4560"/>
    <cellStyle name="20% - Акцент6 44" xfId="4561"/>
    <cellStyle name="20% - Акцент6 45" xfId="4562"/>
    <cellStyle name="20% - Акцент6 46" xfId="4563"/>
    <cellStyle name="20% - Акцент6 47" xfId="4564"/>
    <cellStyle name="20% - Акцент6 48" xfId="4565"/>
    <cellStyle name="20% - Акцент6 49" xfId="4566"/>
    <cellStyle name="20% - Акцент6 5" xfId="4567"/>
    <cellStyle name="20% - Акцент6 50" xfId="4568"/>
    <cellStyle name="20% - Акцент6 51" xfId="4569"/>
    <cellStyle name="20% - Акцент6 52" xfId="4570"/>
    <cellStyle name="20% - Акцент6 53" xfId="4571"/>
    <cellStyle name="20% - Акцент6 54" xfId="4572"/>
    <cellStyle name="20% - Акцент6 6" xfId="4573"/>
    <cellStyle name="20% - Акцент6 7" xfId="4574"/>
    <cellStyle name="20% - Акцент6 8" xfId="4575"/>
    <cellStyle name="20% - Акцент6 9" xfId="4576"/>
    <cellStyle name="40% - Accent1" xfId="4577"/>
    <cellStyle name="40% - Accent1 2" xfId="4578"/>
    <cellStyle name="40% - Accent2" xfId="4579"/>
    <cellStyle name="40% - Accent2 2" xfId="4580"/>
    <cellStyle name="40% - Accent3" xfId="4581"/>
    <cellStyle name="40% - Accent3 2" xfId="4582"/>
    <cellStyle name="40% - Accent4" xfId="4583"/>
    <cellStyle name="40% - Accent4 2" xfId="4584"/>
    <cellStyle name="40% - Accent5" xfId="4585"/>
    <cellStyle name="40% - Accent5 2" xfId="4586"/>
    <cellStyle name="40% - Accent6" xfId="4587"/>
    <cellStyle name="40% - Accent6 2" xfId="4588"/>
    <cellStyle name="40% - Акцент1 10" xfId="4589"/>
    <cellStyle name="40% - Акцент1 11" xfId="4590"/>
    <cellStyle name="40% - Акцент1 12" xfId="4591"/>
    <cellStyle name="40% - Акцент1 13" xfId="4592"/>
    <cellStyle name="40% - Акцент1 14" xfId="4593"/>
    <cellStyle name="40% - Акцент1 15" xfId="4594"/>
    <cellStyle name="40% - Акцент1 16" xfId="4595"/>
    <cellStyle name="40% - Акцент1 17" xfId="4596"/>
    <cellStyle name="40% - Акцент1 18" xfId="4597"/>
    <cellStyle name="40% - Акцент1 19" xfId="4598"/>
    <cellStyle name="40% - Акцент1 2" xfId="4599"/>
    <cellStyle name="40% - Акцент1 2 10" xfId="4600"/>
    <cellStyle name="40% - Акцент1 2 10 2" xfId="4601"/>
    <cellStyle name="40% - Акцент1 2 11" xfId="4602"/>
    <cellStyle name="40% - Акцент1 2 11 2" xfId="4603"/>
    <cellStyle name="40% - Акцент1 2 12" xfId="4604"/>
    <cellStyle name="40% - Акцент1 2 12 2" xfId="4605"/>
    <cellStyle name="40% - Акцент1 2 13" xfId="4606"/>
    <cellStyle name="40% - Акцент1 2 13 2" xfId="4607"/>
    <cellStyle name="40% - Акцент1 2 14" xfId="4608"/>
    <cellStyle name="40% - Акцент1 2 14 2" xfId="4609"/>
    <cellStyle name="40% - Акцент1 2 15" xfId="4610"/>
    <cellStyle name="40% - Акцент1 2 15 2" xfId="4611"/>
    <cellStyle name="40% - Акцент1 2 16" xfId="4612"/>
    <cellStyle name="40% - Акцент1 2 16 2" xfId="4613"/>
    <cellStyle name="40% - Акцент1 2 17" xfId="4614"/>
    <cellStyle name="40% - Акцент1 2 17 2" xfId="4615"/>
    <cellStyle name="40% - Акцент1 2 18" xfId="4616"/>
    <cellStyle name="40% - Акцент1 2 18 2" xfId="4617"/>
    <cellStyle name="40% - Акцент1 2 19" xfId="4618"/>
    <cellStyle name="40% - Акцент1 2 19 2" xfId="4619"/>
    <cellStyle name="40% - Акцент1 2 2" xfId="4620"/>
    <cellStyle name="40% - Акцент1 2 2 2" xfId="4621"/>
    <cellStyle name="40% - Акцент1 2 20" xfId="4622"/>
    <cellStyle name="40% - Акцент1 2 21" xfId="4623"/>
    <cellStyle name="40% - Акцент1 2 22" xfId="4624"/>
    <cellStyle name="40% - Акцент1 2 3" xfId="4625"/>
    <cellStyle name="40% - Акцент1 2 3 2" xfId="4626"/>
    <cellStyle name="40% - Акцент1 2 4" xfId="4627"/>
    <cellStyle name="40% - Акцент1 2 4 2" xfId="4628"/>
    <cellStyle name="40% - Акцент1 2 5" xfId="4629"/>
    <cellStyle name="40% - Акцент1 2 5 2" xfId="4630"/>
    <cellStyle name="40% - Акцент1 2 6" xfId="4631"/>
    <cellStyle name="40% - Акцент1 2 6 2" xfId="4632"/>
    <cellStyle name="40% - Акцент1 2 7" xfId="4633"/>
    <cellStyle name="40% - Акцент1 2 7 2" xfId="4634"/>
    <cellStyle name="40% - Акцент1 2 8" xfId="4635"/>
    <cellStyle name="40% - Акцент1 2 8 2" xfId="4636"/>
    <cellStyle name="40% - Акцент1 2 9" xfId="4637"/>
    <cellStyle name="40% - Акцент1 2 9 2" xfId="4638"/>
    <cellStyle name="40% - Акцент1 2_БДР и БДДС_Шлиссельбург" xfId="4639"/>
    <cellStyle name="40% - Акцент1 20" xfId="4640"/>
    <cellStyle name="40% - Акцент1 21" xfId="4641"/>
    <cellStyle name="40% - Акцент1 22" xfId="4642"/>
    <cellStyle name="40% - Акцент1 23" xfId="4643"/>
    <cellStyle name="40% - Акцент1 24" xfId="4644"/>
    <cellStyle name="40% - Акцент1 25" xfId="4645"/>
    <cellStyle name="40% - Акцент1 26" xfId="4646"/>
    <cellStyle name="40% - Акцент1 27" xfId="4647"/>
    <cellStyle name="40% - Акцент1 28" xfId="4648"/>
    <cellStyle name="40% - Акцент1 29" xfId="4649"/>
    <cellStyle name="40% - Акцент1 3" xfId="4650"/>
    <cellStyle name="40% - Акцент1 3 10" xfId="4651"/>
    <cellStyle name="40% - Акцент1 3 10 2" xfId="4652"/>
    <cellStyle name="40% - Акцент1 3 11" xfId="4653"/>
    <cellStyle name="40% - Акцент1 3 11 2" xfId="4654"/>
    <cellStyle name="40% - Акцент1 3 12" xfId="4655"/>
    <cellStyle name="40% - Акцент1 3 12 2" xfId="4656"/>
    <cellStyle name="40% - Акцент1 3 13" xfId="4657"/>
    <cellStyle name="40% - Акцент1 3 13 2" xfId="4658"/>
    <cellStyle name="40% - Акцент1 3 14" xfId="4659"/>
    <cellStyle name="40% - Акцент1 3 14 2" xfId="4660"/>
    <cellStyle name="40% - Акцент1 3 15" xfId="4661"/>
    <cellStyle name="40% - Акцент1 3 15 2" xfId="4662"/>
    <cellStyle name="40% - Акцент1 3 16" xfId="4663"/>
    <cellStyle name="40% - Акцент1 3 16 2" xfId="4664"/>
    <cellStyle name="40% - Акцент1 3 17" xfId="4665"/>
    <cellStyle name="40% - Акцент1 3 17 2" xfId="4666"/>
    <cellStyle name="40% - Акцент1 3 18" xfId="4667"/>
    <cellStyle name="40% - Акцент1 3 18 2" xfId="4668"/>
    <cellStyle name="40% - Акцент1 3 19" xfId="4669"/>
    <cellStyle name="40% - Акцент1 3 19 2" xfId="4670"/>
    <cellStyle name="40% - Акцент1 3 2" xfId="4671"/>
    <cellStyle name="40% - Акцент1 3 2 2" xfId="4672"/>
    <cellStyle name="40% - Акцент1 3 20" xfId="4673"/>
    <cellStyle name="40% - Акцент1 3 21" xfId="4674"/>
    <cellStyle name="40% - Акцент1 3 22" xfId="4675"/>
    <cellStyle name="40% - Акцент1 3 3" xfId="4676"/>
    <cellStyle name="40% - Акцент1 3 3 2" xfId="4677"/>
    <cellStyle name="40% - Акцент1 3 4" xfId="4678"/>
    <cellStyle name="40% - Акцент1 3 4 2" xfId="4679"/>
    <cellStyle name="40% - Акцент1 3 5" xfId="4680"/>
    <cellStyle name="40% - Акцент1 3 5 2" xfId="4681"/>
    <cellStyle name="40% - Акцент1 3 6" xfId="4682"/>
    <cellStyle name="40% - Акцент1 3 6 2" xfId="4683"/>
    <cellStyle name="40% - Акцент1 3 7" xfId="4684"/>
    <cellStyle name="40% - Акцент1 3 7 2" xfId="4685"/>
    <cellStyle name="40% - Акцент1 3 8" xfId="4686"/>
    <cellStyle name="40% - Акцент1 3 8 2" xfId="4687"/>
    <cellStyle name="40% - Акцент1 3 9" xfId="4688"/>
    <cellStyle name="40% - Акцент1 3 9 2" xfId="4689"/>
    <cellStyle name="40% - Акцент1 3_БДР и БДДС_Шлиссельбург" xfId="4690"/>
    <cellStyle name="40% - Акцент1 30" xfId="4691"/>
    <cellStyle name="40% - Акцент1 31" xfId="4692"/>
    <cellStyle name="40% - Акцент1 32" xfId="4693"/>
    <cellStyle name="40% - Акцент1 33" xfId="4694"/>
    <cellStyle name="40% - Акцент1 34" xfId="4695"/>
    <cellStyle name="40% - Акцент1 35" xfId="4696"/>
    <cellStyle name="40% - Акцент1 36" xfId="4697"/>
    <cellStyle name="40% - Акцент1 37" xfId="4698"/>
    <cellStyle name="40% - Акцент1 38" xfId="4699"/>
    <cellStyle name="40% - Акцент1 39" xfId="4700"/>
    <cellStyle name="40% - Акцент1 4" xfId="4701"/>
    <cellStyle name="40% - Акцент1 40" xfId="4702"/>
    <cellStyle name="40% - Акцент1 41" xfId="4703"/>
    <cellStyle name="40% - Акцент1 42" xfId="4704"/>
    <cellStyle name="40% - Акцент1 43" xfId="4705"/>
    <cellStyle name="40% - Акцент1 44" xfId="4706"/>
    <cellStyle name="40% - Акцент1 45" xfId="4707"/>
    <cellStyle name="40% - Акцент1 46" xfId="4708"/>
    <cellStyle name="40% - Акцент1 47" xfId="4709"/>
    <cellStyle name="40% - Акцент1 48" xfId="4710"/>
    <cellStyle name="40% - Акцент1 49" xfId="4711"/>
    <cellStyle name="40% - Акцент1 5" xfId="4712"/>
    <cellStyle name="40% - Акцент1 50" xfId="4713"/>
    <cellStyle name="40% - Акцент1 51" xfId="4714"/>
    <cellStyle name="40% - Акцент1 52" xfId="4715"/>
    <cellStyle name="40% - Акцент1 53" xfId="4716"/>
    <cellStyle name="40% - Акцент1 54" xfId="4717"/>
    <cellStyle name="40% - Акцент1 6" xfId="4718"/>
    <cellStyle name="40% - Акцент1 7" xfId="4719"/>
    <cellStyle name="40% - Акцент1 8" xfId="4720"/>
    <cellStyle name="40% - Акцент1 9" xfId="4721"/>
    <cellStyle name="40% - Акцент2 10" xfId="4722"/>
    <cellStyle name="40% - Акцент2 11" xfId="4723"/>
    <cellStyle name="40% - Акцент2 12" xfId="4724"/>
    <cellStyle name="40% - Акцент2 13" xfId="4725"/>
    <cellStyle name="40% - Акцент2 14" xfId="4726"/>
    <cellStyle name="40% - Акцент2 15" xfId="4727"/>
    <cellStyle name="40% - Акцент2 16" xfId="4728"/>
    <cellStyle name="40% - Акцент2 17" xfId="4729"/>
    <cellStyle name="40% - Акцент2 18" xfId="4730"/>
    <cellStyle name="40% - Акцент2 19" xfId="4731"/>
    <cellStyle name="40% - Акцент2 2" xfId="4732"/>
    <cellStyle name="40% - Акцент2 2 10" xfId="4733"/>
    <cellStyle name="40% - Акцент2 2 10 2" xfId="4734"/>
    <cellStyle name="40% - Акцент2 2 11" xfId="4735"/>
    <cellStyle name="40% - Акцент2 2 11 2" xfId="4736"/>
    <cellStyle name="40% - Акцент2 2 12" xfId="4737"/>
    <cellStyle name="40% - Акцент2 2 12 2" xfId="4738"/>
    <cellStyle name="40% - Акцент2 2 13" xfId="4739"/>
    <cellStyle name="40% - Акцент2 2 13 2" xfId="4740"/>
    <cellStyle name="40% - Акцент2 2 14" xfId="4741"/>
    <cellStyle name="40% - Акцент2 2 14 2" xfId="4742"/>
    <cellStyle name="40% - Акцент2 2 15" xfId="4743"/>
    <cellStyle name="40% - Акцент2 2 15 2" xfId="4744"/>
    <cellStyle name="40% - Акцент2 2 16" xfId="4745"/>
    <cellStyle name="40% - Акцент2 2 16 2" xfId="4746"/>
    <cellStyle name="40% - Акцент2 2 17" xfId="4747"/>
    <cellStyle name="40% - Акцент2 2 17 2" xfId="4748"/>
    <cellStyle name="40% - Акцент2 2 18" xfId="4749"/>
    <cellStyle name="40% - Акцент2 2 18 2" xfId="4750"/>
    <cellStyle name="40% - Акцент2 2 19" xfId="4751"/>
    <cellStyle name="40% - Акцент2 2 19 2" xfId="4752"/>
    <cellStyle name="40% - Акцент2 2 2" xfId="4753"/>
    <cellStyle name="40% - Акцент2 2 2 2" xfId="4754"/>
    <cellStyle name="40% - Акцент2 2 20" xfId="4755"/>
    <cellStyle name="40% - Акцент2 2 21" xfId="4756"/>
    <cellStyle name="40% - Акцент2 2 22" xfId="4757"/>
    <cellStyle name="40% - Акцент2 2 3" xfId="4758"/>
    <cellStyle name="40% - Акцент2 2 3 2" xfId="4759"/>
    <cellStyle name="40% - Акцент2 2 4" xfId="4760"/>
    <cellStyle name="40% - Акцент2 2 4 2" xfId="4761"/>
    <cellStyle name="40% - Акцент2 2 5" xfId="4762"/>
    <cellStyle name="40% - Акцент2 2 5 2" xfId="4763"/>
    <cellStyle name="40% - Акцент2 2 6" xfId="4764"/>
    <cellStyle name="40% - Акцент2 2 6 2" xfId="4765"/>
    <cellStyle name="40% - Акцент2 2 7" xfId="4766"/>
    <cellStyle name="40% - Акцент2 2 7 2" xfId="4767"/>
    <cellStyle name="40% - Акцент2 2 8" xfId="4768"/>
    <cellStyle name="40% - Акцент2 2 8 2" xfId="4769"/>
    <cellStyle name="40% - Акцент2 2 9" xfId="4770"/>
    <cellStyle name="40% - Акцент2 2 9 2" xfId="4771"/>
    <cellStyle name="40% - Акцент2 2_БДР и БДДС_Шлиссельбург" xfId="4772"/>
    <cellStyle name="40% - Акцент2 20" xfId="4773"/>
    <cellStyle name="40% - Акцент2 21" xfId="4774"/>
    <cellStyle name="40% - Акцент2 22" xfId="4775"/>
    <cellStyle name="40% - Акцент2 23" xfId="4776"/>
    <cellStyle name="40% - Акцент2 24" xfId="4777"/>
    <cellStyle name="40% - Акцент2 25" xfId="4778"/>
    <cellStyle name="40% - Акцент2 26" xfId="4779"/>
    <cellStyle name="40% - Акцент2 27" xfId="4780"/>
    <cellStyle name="40% - Акцент2 28" xfId="4781"/>
    <cellStyle name="40% - Акцент2 29" xfId="4782"/>
    <cellStyle name="40% - Акцент2 3" xfId="4783"/>
    <cellStyle name="40% - Акцент2 3 10" xfId="4784"/>
    <cellStyle name="40% - Акцент2 3 10 2" xfId="4785"/>
    <cellStyle name="40% - Акцент2 3 11" xfId="4786"/>
    <cellStyle name="40% - Акцент2 3 11 2" xfId="4787"/>
    <cellStyle name="40% - Акцент2 3 12" xfId="4788"/>
    <cellStyle name="40% - Акцент2 3 12 2" xfId="4789"/>
    <cellStyle name="40% - Акцент2 3 13" xfId="4790"/>
    <cellStyle name="40% - Акцент2 3 13 2" xfId="4791"/>
    <cellStyle name="40% - Акцент2 3 14" xfId="4792"/>
    <cellStyle name="40% - Акцент2 3 14 2" xfId="4793"/>
    <cellStyle name="40% - Акцент2 3 15" xfId="4794"/>
    <cellStyle name="40% - Акцент2 3 15 2" xfId="4795"/>
    <cellStyle name="40% - Акцент2 3 16" xfId="4796"/>
    <cellStyle name="40% - Акцент2 3 16 2" xfId="4797"/>
    <cellStyle name="40% - Акцент2 3 17" xfId="4798"/>
    <cellStyle name="40% - Акцент2 3 17 2" xfId="4799"/>
    <cellStyle name="40% - Акцент2 3 18" xfId="4800"/>
    <cellStyle name="40% - Акцент2 3 18 2" xfId="4801"/>
    <cellStyle name="40% - Акцент2 3 19" xfId="4802"/>
    <cellStyle name="40% - Акцент2 3 19 2" xfId="4803"/>
    <cellStyle name="40% - Акцент2 3 2" xfId="4804"/>
    <cellStyle name="40% - Акцент2 3 2 2" xfId="4805"/>
    <cellStyle name="40% - Акцент2 3 20" xfId="4806"/>
    <cellStyle name="40% - Акцент2 3 21" xfId="4807"/>
    <cellStyle name="40% - Акцент2 3 22" xfId="4808"/>
    <cellStyle name="40% - Акцент2 3 3" xfId="4809"/>
    <cellStyle name="40% - Акцент2 3 3 2" xfId="4810"/>
    <cellStyle name="40% - Акцент2 3 4" xfId="4811"/>
    <cellStyle name="40% - Акцент2 3 4 2" xfId="4812"/>
    <cellStyle name="40% - Акцент2 3 5" xfId="4813"/>
    <cellStyle name="40% - Акцент2 3 5 2" xfId="4814"/>
    <cellStyle name="40% - Акцент2 3 6" xfId="4815"/>
    <cellStyle name="40% - Акцент2 3 6 2" xfId="4816"/>
    <cellStyle name="40% - Акцент2 3 7" xfId="4817"/>
    <cellStyle name="40% - Акцент2 3 7 2" xfId="4818"/>
    <cellStyle name="40% - Акцент2 3 8" xfId="4819"/>
    <cellStyle name="40% - Акцент2 3 8 2" xfId="4820"/>
    <cellStyle name="40% - Акцент2 3 9" xfId="4821"/>
    <cellStyle name="40% - Акцент2 3 9 2" xfId="4822"/>
    <cellStyle name="40% - Акцент2 3_БДР и БДДС_Шлиссельбург" xfId="4823"/>
    <cellStyle name="40% - Акцент2 30" xfId="4824"/>
    <cellStyle name="40% - Акцент2 31" xfId="4825"/>
    <cellStyle name="40% - Акцент2 32" xfId="4826"/>
    <cellStyle name="40% - Акцент2 33" xfId="4827"/>
    <cellStyle name="40% - Акцент2 34" xfId="4828"/>
    <cellStyle name="40% - Акцент2 35" xfId="4829"/>
    <cellStyle name="40% - Акцент2 36" xfId="4830"/>
    <cellStyle name="40% - Акцент2 37" xfId="4831"/>
    <cellStyle name="40% - Акцент2 38" xfId="4832"/>
    <cellStyle name="40% - Акцент2 39" xfId="4833"/>
    <cellStyle name="40% - Акцент2 4" xfId="4834"/>
    <cellStyle name="40% - Акцент2 40" xfId="4835"/>
    <cellStyle name="40% - Акцент2 41" xfId="4836"/>
    <cellStyle name="40% - Акцент2 42" xfId="4837"/>
    <cellStyle name="40% - Акцент2 43" xfId="4838"/>
    <cellStyle name="40% - Акцент2 44" xfId="4839"/>
    <cellStyle name="40% - Акцент2 45" xfId="4840"/>
    <cellStyle name="40% - Акцент2 46" xfId="4841"/>
    <cellStyle name="40% - Акцент2 47" xfId="4842"/>
    <cellStyle name="40% - Акцент2 48" xfId="4843"/>
    <cellStyle name="40% - Акцент2 49" xfId="4844"/>
    <cellStyle name="40% - Акцент2 5" xfId="4845"/>
    <cellStyle name="40% - Акцент2 50" xfId="4846"/>
    <cellStyle name="40% - Акцент2 51" xfId="4847"/>
    <cellStyle name="40% - Акцент2 52" xfId="4848"/>
    <cellStyle name="40% - Акцент2 53" xfId="4849"/>
    <cellStyle name="40% - Акцент2 54" xfId="4850"/>
    <cellStyle name="40% - Акцент2 6" xfId="4851"/>
    <cellStyle name="40% - Акцент2 7" xfId="4852"/>
    <cellStyle name="40% - Акцент2 8" xfId="4853"/>
    <cellStyle name="40% - Акцент2 9" xfId="4854"/>
    <cellStyle name="40% - Акцент3 10" xfId="4855"/>
    <cellStyle name="40% - Акцент3 11" xfId="4856"/>
    <cellStyle name="40% - Акцент3 12" xfId="4857"/>
    <cellStyle name="40% - Акцент3 13" xfId="4858"/>
    <cellStyle name="40% - Акцент3 14" xfId="4859"/>
    <cellStyle name="40% - Акцент3 15" xfId="4860"/>
    <cellStyle name="40% - Акцент3 16" xfId="4861"/>
    <cellStyle name="40% - Акцент3 17" xfId="4862"/>
    <cellStyle name="40% - Акцент3 18" xfId="4863"/>
    <cellStyle name="40% - Акцент3 19" xfId="4864"/>
    <cellStyle name="40% - Акцент3 2" xfId="4865"/>
    <cellStyle name="40% - Акцент3 2 10" xfId="4866"/>
    <cellStyle name="40% - Акцент3 2 10 2" xfId="4867"/>
    <cellStyle name="40% - Акцент3 2 11" xfId="4868"/>
    <cellStyle name="40% - Акцент3 2 11 2" xfId="4869"/>
    <cellStyle name="40% - Акцент3 2 12" xfId="4870"/>
    <cellStyle name="40% - Акцент3 2 12 2" xfId="4871"/>
    <cellStyle name="40% - Акцент3 2 13" xfId="4872"/>
    <cellStyle name="40% - Акцент3 2 13 2" xfId="4873"/>
    <cellStyle name="40% - Акцент3 2 14" xfId="4874"/>
    <cellStyle name="40% - Акцент3 2 14 2" xfId="4875"/>
    <cellStyle name="40% - Акцент3 2 15" xfId="4876"/>
    <cellStyle name="40% - Акцент3 2 15 2" xfId="4877"/>
    <cellStyle name="40% - Акцент3 2 16" xfId="4878"/>
    <cellStyle name="40% - Акцент3 2 16 2" xfId="4879"/>
    <cellStyle name="40% - Акцент3 2 17" xfId="4880"/>
    <cellStyle name="40% - Акцент3 2 17 2" xfId="4881"/>
    <cellStyle name="40% - Акцент3 2 18" xfId="4882"/>
    <cellStyle name="40% - Акцент3 2 18 2" xfId="4883"/>
    <cellStyle name="40% - Акцент3 2 19" xfId="4884"/>
    <cellStyle name="40% - Акцент3 2 19 2" xfId="4885"/>
    <cellStyle name="40% - Акцент3 2 2" xfId="4886"/>
    <cellStyle name="40% - Акцент3 2 2 2" xfId="4887"/>
    <cellStyle name="40% - Акцент3 2 20" xfId="4888"/>
    <cellStyle name="40% - Акцент3 2 21" xfId="4889"/>
    <cellStyle name="40% - Акцент3 2 22" xfId="4890"/>
    <cellStyle name="40% - Акцент3 2 3" xfId="4891"/>
    <cellStyle name="40% - Акцент3 2 3 2" xfId="4892"/>
    <cellStyle name="40% - Акцент3 2 4" xfId="4893"/>
    <cellStyle name="40% - Акцент3 2 4 2" xfId="4894"/>
    <cellStyle name="40% - Акцент3 2 5" xfId="4895"/>
    <cellStyle name="40% - Акцент3 2 5 2" xfId="4896"/>
    <cellStyle name="40% - Акцент3 2 6" xfId="4897"/>
    <cellStyle name="40% - Акцент3 2 6 2" xfId="4898"/>
    <cellStyle name="40% - Акцент3 2 7" xfId="4899"/>
    <cellStyle name="40% - Акцент3 2 7 2" xfId="4900"/>
    <cellStyle name="40% - Акцент3 2 8" xfId="4901"/>
    <cellStyle name="40% - Акцент3 2 8 2" xfId="4902"/>
    <cellStyle name="40% - Акцент3 2 9" xfId="4903"/>
    <cellStyle name="40% - Акцент3 2 9 2" xfId="4904"/>
    <cellStyle name="40% - Акцент3 2_БДР и БДДС_Шлиссельбург" xfId="4905"/>
    <cellStyle name="40% - Акцент3 20" xfId="4906"/>
    <cellStyle name="40% - Акцент3 21" xfId="4907"/>
    <cellStyle name="40% - Акцент3 22" xfId="4908"/>
    <cellStyle name="40% - Акцент3 23" xfId="4909"/>
    <cellStyle name="40% - Акцент3 24" xfId="4910"/>
    <cellStyle name="40% - Акцент3 25" xfId="4911"/>
    <cellStyle name="40% - Акцент3 26" xfId="4912"/>
    <cellStyle name="40% - Акцент3 27" xfId="4913"/>
    <cellStyle name="40% - Акцент3 28" xfId="4914"/>
    <cellStyle name="40% - Акцент3 29" xfId="4915"/>
    <cellStyle name="40% - Акцент3 3" xfId="4916"/>
    <cellStyle name="40% - Акцент3 3 10" xfId="4917"/>
    <cellStyle name="40% - Акцент3 3 10 2" xfId="4918"/>
    <cellStyle name="40% - Акцент3 3 11" xfId="4919"/>
    <cellStyle name="40% - Акцент3 3 11 2" xfId="4920"/>
    <cellStyle name="40% - Акцент3 3 12" xfId="4921"/>
    <cellStyle name="40% - Акцент3 3 12 2" xfId="4922"/>
    <cellStyle name="40% - Акцент3 3 13" xfId="4923"/>
    <cellStyle name="40% - Акцент3 3 13 2" xfId="4924"/>
    <cellStyle name="40% - Акцент3 3 14" xfId="4925"/>
    <cellStyle name="40% - Акцент3 3 14 2" xfId="4926"/>
    <cellStyle name="40% - Акцент3 3 15" xfId="4927"/>
    <cellStyle name="40% - Акцент3 3 15 2" xfId="4928"/>
    <cellStyle name="40% - Акцент3 3 16" xfId="4929"/>
    <cellStyle name="40% - Акцент3 3 16 2" xfId="4930"/>
    <cellStyle name="40% - Акцент3 3 17" xfId="4931"/>
    <cellStyle name="40% - Акцент3 3 17 2" xfId="4932"/>
    <cellStyle name="40% - Акцент3 3 18" xfId="4933"/>
    <cellStyle name="40% - Акцент3 3 18 2" xfId="4934"/>
    <cellStyle name="40% - Акцент3 3 19" xfId="4935"/>
    <cellStyle name="40% - Акцент3 3 19 2" xfId="4936"/>
    <cellStyle name="40% - Акцент3 3 2" xfId="4937"/>
    <cellStyle name="40% - Акцент3 3 2 2" xfId="4938"/>
    <cellStyle name="40% - Акцент3 3 20" xfId="4939"/>
    <cellStyle name="40% - Акцент3 3 21" xfId="4940"/>
    <cellStyle name="40% - Акцент3 3 22" xfId="4941"/>
    <cellStyle name="40% - Акцент3 3 3" xfId="4942"/>
    <cellStyle name="40% - Акцент3 3 3 2" xfId="4943"/>
    <cellStyle name="40% - Акцент3 3 4" xfId="4944"/>
    <cellStyle name="40% - Акцент3 3 4 2" xfId="4945"/>
    <cellStyle name="40% - Акцент3 3 5" xfId="4946"/>
    <cellStyle name="40% - Акцент3 3 5 2" xfId="4947"/>
    <cellStyle name="40% - Акцент3 3 6" xfId="4948"/>
    <cellStyle name="40% - Акцент3 3 6 2" xfId="4949"/>
    <cellStyle name="40% - Акцент3 3 7" xfId="4950"/>
    <cellStyle name="40% - Акцент3 3 7 2" xfId="4951"/>
    <cellStyle name="40% - Акцент3 3 8" xfId="4952"/>
    <cellStyle name="40% - Акцент3 3 8 2" xfId="4953"/>
    <cellStyle name="40% - Акцент3 3 9" xfId="4954"/>
    <cellStyle name="40% - Акцент3 3 9 2" xfId="4955"/>
    <cellStyle name="40% - Акцент3 3_БДР и БДДС_Шлиссельбург" xfId="4956"/>
    <cellStyle name="40% - Акцент3 30" xfId="4957"/>
    <cellStyle name="40% - Акцент3 31" xfId="4958"/>
    <cellStyle name="40% - Акцент3 32" xfId="4959"/>
    <cellStyle name="40% - Акцент3 33" xfId="4960"/>
    <cellStyle name="40% - Акцент3 34" xfId="4961"/>
    <cellStyle name="40% - Акцент3 35" xfId="4962"/>
    <cellStyle name="40% - Акцент3 36" xfId="4963"/>
    <cellStyle name="40% - Акцент3 37" xfId="4964"/>
    <cellStyle name="40% - Акцент3 38" xfId="4965"/>
    <cellStyle name="40% - Акцент3 39" xfId="4966"/>
    <cellStyle name="40% - Акцент3 4" xfId="4967"/>
    <cellStyle name="40% - Акцент3 40" xfId="4968"/>
    <cellStyle name="40% - Акцент3 41" xfId="4969"/>
    <cellStyle name="40% - Акцент3 42" xfId="4970"/>
    <cellStyle name="40% - Акцент3 43" xfId="4971"/>
    <cellStyle name="40% - Акцент3 44" xfId="4972"/>
    <cellStyle name="40% - Акцент3 45" xfId="4973"/>
    <cellStyle name="40% - Акцент3 46" xfId="4974"/>
    <cellStyle name="40% - Акцент3 47" xfId="4975"/>
    <cellStyle name="40% - Акцент3 48" xfId="4976"/>
    <cellStyle name="40% - Акцент3 49" xfId="4977"/>
    <cellStyle name="40% - Акцент3 5" xfId="4978"/>
    <cellStyle name="40% - Акцент3 50" xfId="4979"/>
    <cellStyle name="40% - Акцент3 51" xfId="4980"/>
    <cellStyle name="40% - Акцент3 52" xfId="4981"/>
    <cellStyle name="40% - Акцент3 53" xfId="4982"/>
    <cellStyle name="40% - Акцент3 54" xfId="4983"/>
    <cellStyle name="40% - Акцент3 6" xfId="4984"/>
    <cellStyle name="40% - Акцент3 7" xfId="4985"/>
    <cellStyle name="40% - Акцент3 8" xfId="4986"/>
    <cellStyle name="40% - Акцент3 9" xfId="4987"/>
    <cellStyle name="40% - Акцент4 10" xfId="4988"/>
    <cellStyle name="40% - Акцент4 11" xfId="4989"/>
    <cellStyle name="40% - Акцент4 12" xfId="4990"/>
    <cellStyle name="40% - Акцент4 13" xfId="4991"/>
    <cellStyle name="40% - Акцент4 14" xfId="4992"/>
    <cellStyle name="40% - Акцент4 15" xfId="4993"/>
    <cellStyle name="40% - Акцент4 16" xfId="4994"/>
    <cellStyle name="40% - Акцент4 17" xfId="4995"/>
    <cellStyle name="40% - Акцент4 18" xfId="4996"/>
    <cellStyle name="40% - Акцент4 19" xfId="4997"/>
    <cellStyle name="40% - Акцент4 2" xfId="4998"/>
    <cellStyle name="40% - Акцент4 2 10" xfId="4999"/>
    <cellStyle name="40% - Акцент4 2 10 2" xfId="5000"/>
    <cellStyle name="40% - Акцент4 2 11" xfId="5001"/>
    <cellStyle name="40% - Акцент4 2 11 2" xfId="5002"/>
    <cellStyle name="40% - Акцент4 2 12" xfId="5003"/>
    <cellStyle name="40% - Акцент4 2 12 2" xfId="5004"/>
    <cellStyle name="40% - Акцент4 2 13" xfId="5005"/>
    <cellStyle name="40% - Акцент4 2 13 2" xfId="5006"/>
    <cellStyle name="40% - Акцент4 2 14" xfId="5007"/>
    <cellStyle name="40% - Акцент4 2 14 2" xfId="5008"/>
    <cellStyle name="40% - Акцент4 2 15" xfId="5009"/>
    <cellStyle name="40% - Акцент4 2 15 2" xfId="5010"/>
    <cellStyle name="40% - Акцент4 2 16" xfId="5011"/>
    <cellStyle name="40% - Акцент4 2 16 2" xfId="5012"/>
    <cellStyle name="40% - Акцент4 2 17" xfId="5013"/>
    <cellStyle name="40% - Акцент4 2 17 2" xfId="5014"/>
    <cellStyle name="40% - Акцент4 2 18" xfId="5015"/>
    <cellStyle name="40% - Акцент4 2 18 2" xfId="5016"/>
    <cellStyle name="40% - Акцент4 2 19" xfId="5017"/>
    <cellStyle name="40% - Акцент4 2 19 2" xfId="5018"/>
    <cellStyle name="40% - Акцент4 2 2" xfId="5019"/>
    <cellStyle name="40% - Акцент4 2 2 2" xfId="5020"/>
    <cellStyle name="40% - Акцент4 2 20" xfId="5021"/>
    <cellStyle name="40% - Акцент4 2 21" xfId="5022"/>
    <cellStyle name="40% - Акцент4 2 22" xfId="5023"/>
    <cellStyle name="40% - Акцент4 2 3" xfId="5024"/>
    <cellStyle name="40% - Акцент4 2 3 2" xfId="5025"/>
    <cellStyle name="40% - Акцент4 2 4" xfId="5026"/>
    <cellStyle name="40% - Акцент4 2 4 2" xfId="5027"/>
    <cellStyle name="40% - Акцент4 2 5" xfId="5028"/>
    <cellStyle name="40% - Акцент4 2 5 2" xfId="5029"/>
    <cellStyle name="40% - Акцент4 2 6" xfId="5030"/>
    <cellStyle name="40% - Акцент4 2 6 2" xfId="5031"/>
    <cellStyle name="40% - Акцент4 2 7" xfId="5032"/>
    <cellStyle name="40% - Акцент4 2 7 2" xfId="5033"/>
    <cellStyle name="40% - Акцент4 2 8" xfId="5034"/>
    <cellStyle name="40% - Акцент4 2 8 2" xfId="5035"/>
    <cellStyle name="40% - Акцент4 2 9" xfId="5036"/>
    <cellStyle name="40% - Акцент4 2 9 2" xfId="5037"/>
    <cellStyle name="40% - Акцент4 2_БДР и БДДС_Шлиссельбург" xfId="5038"/>
    <cellStyle name="40% - Акцент4 20" xfId="5039"/>
    <cellStyle name="40% - Акцент4 21" xfId="5040"/>
    <cellStyle name="40% - Акцент4 22" xfId="5041"/>
    <cellStyle name="40% - Акцент4 23" xfId="5042"/>
    <cellStyle name="40% - Акцент4 24" xfId="5043"/>
    <cellStyle name="40% - Акцент4 25" xfId="5044"/>
    <cellStyle name="40% - Акцент4 26" xfId="5045"/>
    <cellStyle name="40% - Акцент4 27" xfId="5046"/>
    <cellStyle name="40% - Акцент4 28" xfId="5047"/>
    <cellStyle name="40% - Акцент4 29" xfId="5048"/>
    <cellStyle name="40% - Акцент4 3" xfId="5049"/>
    <cellStyle name="40% - Акцент4 3 10" xfId="5050"/>
    <cellStyle name="40% - Акцент4 3 10 2" xfId="5051"/>
    <cellStyle name="40% - Акцент4 3 11" xfId="5052"/>
    <cellStyle name="40% - Акцент4 3 11 2" xfId="5053"/>
    <cellStyle name="40% - Акцент4 3 12" xfId="5054"/>
    <cellStyle name="40% - Акцент4 3 12 2" xfId="5055"/>
    <cellStyle name="40% - Акцент4 3 13" xfId="5056"/>
    <cellStyle name="40% - Акцент4 3 13 2" xfId="5057"/>
    <cellStyle name="40% - Акцент4 3 14" xfId="5058"/>
    <cellStyle name="40% - Акцент4 3 14 2" xfId="5059"/>
    <cellStyle name="40% - Акцент4 3 15" xfId="5060"/>
    <cellStyle name="40% - Акцент4 3 15 2" xfId="5061"/>
    <cellStyle name="40% - Акцент4 3 16" xfId="5062"/>
    <cellStyle name="40% - Акцент4 3 16 2" xfId="5063"/>
    <cellStyle name="40% - Акцент4 3 17" xfId="5064"/>
    <cellStyle name="40% - Акцент4 3 17 2" xfId="5065"/>
    <cellStyle name="40% - Акцент4 3 18" xfId="5066"/>
    <cellStyle name="40% - Акцент4 3 18 2" xfId="5067"/>
    <cellStyle name="40% - Акцент4 3 19" xfId="5068"/>
    <cellStyle name="40% - Акцент4 3 19 2" xfId="5069"/>
    <cellStyle name="40% - Акцент4 3 2" xfId="5070"/>
    <cellStyle name="40% - Акцент4 3 2 2" xfId="5071"/>
    <cellStyle name="40% - Акцент4 3 20" xfId="5072"/>
    <cellStyle name="40% - Акцент4 3 21" xfId="5073"/>
    <cellStyle name="40% - Акцент4 3 22" xfId="5074"/>
    <cellStyle name="40% - Акцент4 3 3" xfId="5075"/>
    <cellStyle name="40% - Акцент4 3 3 2" xfId="5076"/>
    <cellStyle name="40% - Акцент4 3 4" xfId="5077"/>
    <cellStyle name="40% - Акцент4 3 4 2" xfId="5078"/>
    <cellStyle name="40% - Акцент4 3 5" xfId="5079"/>
    <cellStyle name="40% - Акцент4 3 5 2" xfId="5080"/>
    <cellStyle name="40% - Акцент4 3 6" xfId="5081"/>
    <cellStyle name="40% - Акцент4 3 6 2" xfId="5082"/>
    <cellStyle name="40% - Акцент4 3 7" xfId="5083"/>
    <cellStyle name="40% - Акцент4 3 7 2" xfId="5084"/>
    <cellStyle name="40% - Акцент4 3 8" xfId="5085"/>
    <cellStyle name="40% - Акцент4 3 8 2" xfId="5086"/>
    <cellStyle name="40% - Акцент4 3 9" xfId="5087"/>
    <cellStyle name="40% - Акцент4 3 9 2" xfId="5088"/>
    <cellStyle name="40% - Акцент4 3_БДР и БДДС_Шлиссельбург" xfId="5089"/>
    <cellStyle name="40% - Акцент4 30" xfId="5090"/>
    <cellStyle name="40% - Акцент4 31" xfId="5091"/>
    <cellStyle name="40% - Акцент4 32" xfId="5092"/>
    <cellStyle name="40% - Акцент4 33" xfId="5093"/>
    <cellStyle name="40% - Акцент4 34" xfId="5094"/>
    <cellStyle name="40% - Акцент4 35" xfId="5095"/>
    <cellStyle name="40% - Акцент4 36" xfId="5096"/>
    <cellStyle name="40% - Акцент4 37" xfId="5097"/>
    <cellStyle name="40% - Акцент4 38" xfId="5098"/>
    <cellStyle name="40% - Акцент4 39" xfId="5099"/>
    <cellStyle name="40% - Акцент4 4" xfId="5100"/>
    <cellStyle name="40% - Акцент4 40" xfId="5101"/>
    <cellStyle name="40% - Акцент4 41" xfId="5102"/>
    <cellStyle name="40% - Акцент4 42" xfId="5103"/>
    <cellStyle name="40% - Акцент4 43" xfId="5104"/>
    <cellStyle name="40% - Акцент4 44" xfId="5105"/>
    <cellStyle name="40% - Акцент4 45" xfId="5106"/>
    <cellStyle name="40% - Акцент4 46" xfId="5107"/>
    <cellStyle name="40% - Акцент4 47" xfId="5108"/>
    <cellStyle name="40% - Акцент4 48" xfId="5109"/>
    <cellStyle name="40% - Акцент4 49" xfId="5110"/>
    <cellStyle name="40% - Акцент4 5" xfId="5111"/>
    <cellStyle name="40% - Акцент4 50" xfId="5112"/>
    <cellStyle name="40% - Акцент4 51" xfId="5113"/>
    <cellStyle name="40% - Акцент4 52" xfId="5114"/>
    <cellStyle name="40% - Акцент4 53" xfId="5115"/>
    <cellStyle name="40% - Акцент4 54" xfId="5116"/>
    <cellStyle name="40% - Акцент4 6" xfId="5117"/>
    <cellStyle name="40% - Акцент4 7" xfId="5118"/>
    <cellStyle name="40% - Акцент4 8" xfId="5119"/>
    <cellStyle name="40% - Акцент4 9" xfId="5120"/>
    <cellStyle name="40% - Акцент5 10" xfId="5121"/>
    <cellStyle name="40% - Акцент5 11" xfId="5122"/>
    <cellStyle name="40% - Акцент5 12" xfId="5123"/>
    <cellStyle name="40% - Акцент5 13" xfId="5124"/>
    <cellStyle name="40% - Акцент5 14" xfId="5125"/>
    <cellStyle name="40% - Акцент5 15" xfId="5126"/>
    <cellStyle name="40% - Акцент5 16" xfId="5127"/>
    <cellStyle name="40% - Акцент5 17" xfId="5128"/>
    <cellStyle name="40% - Акцент5 18" xfId="5129"/>
    <cellStyle name="40% - Акцент5 19" xfId="5130"/>
    <cellStyle name="40% - Акцент5 2" xfId="5131"/>
    <cellStyle name="40% - Акцент5 2 10" xfId="5132"/>
    <cellStyle name="40% - Акцент5 2 10 2" xfId="5133"/>
    <cellStyle name="40% - Акцент5 2 11" xfId="5134"/>
    <cellStyle name="40% - Акцент5 2 11 2" xfId="5135"/>
    <cellStyle name="40% - Акцент5 2 12" xfId="5136"/>
    <cellStyle name="40% - Акцент5 2 12 2" xfId="5137"/>
    <cellStyle name="40% - Акцент5 2 13" xfId="5138"/>
    <cellStyle name="40% - Акцент5 2 13 2" xfId="5139"/>
    <cellStyle name="40% - Акцент5 2 14" xfId="5140"/>
    <cellStyle name="40% - Акцент5 2 14 2" xfId="5141"/>
    <cellStyle name="40% - Акцент5 2 15" xfId="5142"/>
    <cellStyle name="40% - Акцент5 2 15 2" xfId="5143"/>
    <cellStyle name="40% - Акцент5 2 16" xfId="5144"/>
    <cellStyle name="40% - Акцент5 2 16 2" xfId="5145"/>
    <cellStyle name="40% - Акцент5 2 17" xfId="5146"/>
    <cellStyle name="40% - Акцент5 2 17 2" xfId="5147"/>
    <cellStyle name="40% - Акцент5 2 18" xfId="5148"/>
    <cellStyle name="40% - Акцент5 2 18 2" xfId="5149"/>
    <cellStyle name="40% - Акцент5 2 19" xfId="5150"/>
    <cellStyle name="40% - Акцент5 2 19 2" xfId="5151"/>
    <cellStyle name="40% - Акцент5 2 2" xfId="5152"/>
    <cellStyle name="40% - Акцент5 2 2 2" xfId="5153"/>
    <cellStyle name="40% - Акцент5 2 20" xfId="5154"/>
    <cellStyle name="40% - Акцент5 2 21" xfId="5155"/>
    <cellStyle name="40% - Акцент5 2 22" xfId="5156"/>
    <cellStyle name="40% - Акцент5 2 3" xfId="5157"/>
    <cellStyle name="40% - Акцент5 2 3 2" xfId="5158"/>
    <cellStyle name="40% - Акцент5 2 4" xfId="5159"/>
    <cellStyle name="40% - Акцент5 2 4 2" xfId="5160"/>
    <cellStyle name="40% - Акцент5 2 5" xfId="5161"/>
    <cellStyle name="40% - Акцент5 2 5 2" xfId="5162"/>
    <cellStyle name="40% - Акцент5 2 6" xfId="5163"/>
    <cellStyle name="40% - Акцент5 2 6 2" xfId="5164"/>
    <cellStyle name="40% - Акцент5 2 7" xfId="5165"/>
    <cellStyle name="40% - Акцент5 2 7 2" xfId="5166"/>
    <cellStyle name="40% - Акцент5 2 8" xfId="5167"/>
    <cellStyle name="40% - Акцент5 2 8 2" xfId="5168"/>
    <cellStyle name="40% - Акцент5 2 9" xfId="5169"/>
    <cellStyle name="40% - Акцент5 2 9 2" xfId="5170"/>
    <cellStyle name="40% - Акцент5 2_БДР и БДДС_Шлиссельбург" xfId="5171"/>
    <cellStyle name="40% - Акцент5 20" xfId="5172"/>
    <cellStyle name="40% - Акцент5 21" xfId="5173"/>
    <cellStyle name="40% - Акцент5 22" xfId="5174"/>
    <cellStyle name="40% - Акцент5 23" xfId="5175"/>
    <cellStyle name="40% - Акцент5 24" xfId="5176"/>
    <cellStyle name="40% - Акцент5 25" xfId="5177"/>
    <cellStyle name="40% - Акцент5 26" xfId="5178"/>
    <cellStyle name="40% - Акцент5 27" xfId="5179"/>
    <cellStyle name="40% - Акцент5 28" xfId="5180"/>
    <cellStyle name="40% - Акцент5 29" xfId="5181"/>
    <cellStyle name="40% - Акцент5 3" xfId="5182"/>
    <cellStyle name="40% - Акцент5 3 10" xfId="5183"/>
    <cellStyle name="40% - Акцент5 3 10 2" xfId="5184"/>
    <cellStyle name="40% - Акцент5 3 11" xfId="5185"/>
    <cellStyle name="40% - Акцент5 3 11 2" xfId="5186"/>
    <cellStyle name="40% - Акцент5 3 12" xfId="5187"/>
    <cellStyle name="40% - Акцент5 3 12 2" xfId="5188"/>
    <cellStyle name="40% - Акцент5 3 13" xfId="5189"/>
    <cellStyle name="40% - Акцент5 3 13 2" xfId="5190"/>
    <cellStyle name="40% - Акцент5 3 14" xfId="5191"/>
    <cellStyle name="40% - Акцент5 3 14 2" xfId="5192"/>
    <cellStyle name="40% - Акцент5 3 15" xfId="5193"/>
    <cellStyle name="40% - Акцент5 3 15 2" xfId="5194"/>
    <cellStyle name="40% - Акцент5 3 16" xfId="5195"/>
    <cellStyle name="40% - Акцент5 3 16 2" xfId="5196"/>
    <cellStyle name="40% - Акцент5 3 17" xfId="5197"/>
    <cellStyle name="40% - Акцент5 3 17 2" xfId="5198"/>
    <cellStyle name="40% - Акцент5 3 18" xfId="5199"/>
    <cellStyle name="40% - Акцент5 3 18 2" xfId="5200"/>
    <cellStyle name="40% - Акцент5 3 19" xfId="5201"/>
    <cellStyle name="40% - Акцент5 3 19 2" xfId="5202"/>
    <cellStyle name="40% - Акцент5 3 2" xfId="5203"/>
    <cellStyle name="40% - Акцент5 3 2 2" xfId="5204"/>
    <cellStyle name="40% - Акцент5 3 20" xfId="5205"/>
    <cellStyle name="40% - Акцент5 3 21" xfId="5206"/>
    <cellStyle name="40% - Акцент5 3 22" xfId="5207"/>
    <cellStyle name="40% - Акцент5 3 3" xfId="5208"/>
    <cellStyle name="40% - Акцент5 3 3 2" xfId="5209"/>
    <cellStyle name="40% - Акцент5 3 4" xfId="5210"/>
    <cellStyle name="40% - Акцент5 3 4 2" xfId="5211"/>
    <cellStyle name="40% - Акцент5 3 5" xfId="5212"/>
    <cellStyle name="40% - Акцент5 3 5 2" xfId="5213"/>
    <cellStyle name="40% - Акцент5 3 6" xfId="5214"/>
    <cellStyle name="40% - Акцент5 3 6 2" xfId="5215"/>
    <cellStyle name="40% - Акцент5 3 7" xfId="5216"/>
    <cellStyle name="40% - Акцент5 3 7 2" xfId="5217"/>
    <cellStyle name="40% - Акцент5 3 8" xfId="5218"/>
    <cellStyle name="40% - Акцент5 3 8 2" xfId="5219"/>
    <cellStyle name="40% - Акцент5 3 9" xfId="5220"/>
    <cellStyle name="40% - Акцент5 3 9 2" xfId="5221"/>
    <cellStyle name="40% - Акцент5 3_БДР и БДДС_Шлиссельбург" xfId="5222"/>
    <cellStyle name="40% - Акцент5 30" xfId="5223"/>
    <cellStyle name="40% - Акцент5 31" xfId="5224"/>
    <cellStyle name="40% - Акцент5 32" xfId="5225"/>
    <cellStyle name="40% - Акцент5 33" xfId="5226"/>
    <cellStyle name="40% - Акцент5 34" xfId="5227"/>
    <cellStyle name="40% - Акцент5 35" xfId="5228"/>
    <cellStyle name="40% - Акцент5 36" xfId="5229"/>
    <cellStyle name="40% - Акцент5 37" xfId="5230"/>
    <cellStyle name="40% - Акцент5 38" xfId="5231"/>
    <cellStyle name="40% - Акцент5 39" xfId="5232"/>
    <cellStyle name="40% - Акцент5 4" xfId="5233"/>
    <cellStyle name="40% - Акцент5 40" xfId="5234"/>
    <cellStyle name="40% - Акцент5 41" xfId="5235"/>
    <cellStyle name="40% - Акцент5 42" xfId="5236"/>
    <cellStyle name="40% - Акцент5 43" xfId="5237"/>
    <cellStyle name="40% - Акцент5 44" xfId="5238"/>
    <cellStyle name="40% - Акцент5 45" xfId="5239"/>
    <cellStyle name="40% - Акцент5 46" xfId="5240"/>
    <cellStyle name="40% - Акцент5 47" xfId="5241"/>
    <cellStyle name="40% - Акцент5 48" xfId="5242"/>
    <cellStyle name="40% - Акцент5 49" xfId="5243"/>
    <cellStyle name="40% - Акцент5 5" xfId="5244"/>
    <cellStyle name="40% - Акцент5 50" xfId="5245"/>
    <cellStyle name="40% - Акцент5 51" xfId="5246"/>
    <cellStyle name="40% - Акцент5 52" xfId="5247"/>
    <cellStyle name="40% - Акцент5 53" xfId="5248"/>
    <cellStyle name="40% - Акцент5 54" xfId="5249"/>
    <cellStyle name="40% - Акцент5 6" xfId="5250"/>
    <cellStyle name="40% - Акцент5 7" xfId="5251"/>
    <cellStyle name="40% - Акцент5 8" xfId="5252"/>
    <cellStyle name="40% - Акцент5 9" xfId="5253"/>
    <cellStyle name="40% - Акцент6 10" xfId="5254"/>
    <cellStyle name="40% - Акцент6 11" xfId="5255"/>
    <cellStyle name="40% - Акцент6 12" xfId="5256"/>
    <cellStyle name="40% - Акцент6 13" xfId="5257"/>
    <cellStyle name="40% - Акцент6 14" xfId="5258"/>
    <cellStyle name="40% - Акцент6 15" xfId="5259"/>
    <cellStyle name="40% - Акцент6 16" xfId="5260"/>
    <cellStyle name="40% - Акцент6 17" xfId="5261"/>
    <cellStyle name="40% - Акцент6 18" xfId="5262"/>
    <cellStyle name="40% - Акцент6 19" xfId="5263"/>
    <cellStyle name="40% - Акцент6 2" xfId="5264"/>
    <cellStyle name="40% - Акцент6 2 10" xfId="5265"/>
    <cellStyle name="40% - Акцент6 2 10 2" xfId="5266"/>
    <cellStyle name="40% - Акцент6 2 11" xfId="5267"/>
    <cellStyle name="40% - Акцент6 2 11 2" xfId="5268"/>
    <cellStyle name="40% - Акцент6 2 12" xfId="5269"/>
    <cellStyle name="40% - Акцент6 2 12 2" xfId="5270"/>
    <cellStyle name="40% - Акцент6 2 13" xfId="5271"/>
    <cellStyle name="40% - Акцент6 2 13 2" xfId="5272"/>
    <cellStyle name="40% - Акцент6 2 14" xfId="5273"/>
    <cellStyle name="40% - Акцент6 2 14 2" xfId="5274"/>
    <cellStyle name="40% - Акцент6 2 15" xfId="5275"/>
    <cellStyle name="40% - Акцент6 2 15 2" xfId="5276"/>
    <cellStyle name="40% - Акцент6 2 16" xfId="5277"/>
    <cellStyle name="40% - Акцент6 2 16 2" xfId="5278"/>
    <cellStyle name="40% - Акцент6 2 17" xfId="5279"/>
    <cellStyle name="40% - Акцент6 2 17 2" xfId="5280"/>
    <cellStyle name="40% - Акцент6 2 18" xfId="5281"/>
    <cellStyle name="40% - Акцент6 2 18 2" xfId="5282"/>
    <cellStyle name="40% - Акцент6 2 19" xfId="5283"/>
    <cellStyle name="40% - Акцент6 2 19 2" xfId="5284"/>
    <cellStyle name="40% - Акцент6 2 2" xfId="5285"/>
    <cellStyle name="40% - Акцент6 2 2 2" xfId="5286"/>
    <cellStyle name="40% - Акцент6 2 20" xfId="5287"/>
    <cellStyle name="40% - Акцент6 2 21" xfId="5288"/>
    <cellStyle name="40% - Акцент6 2 22" xfId="5289"/>
    <cellStyle name="40% - Акцент6 2 3" xfId="5290"/>
    <cellStyle name="40% - Акцент6 2 3 2" xfId="5291"/>
    <cellStyle name="40% - Акцент6 2 4" xfId="5292"/>
    <cellStyle name="40% - Акцент6 2 4 2" xfId="5293"/>
    <cellStyle name="40% - Акцент6 2 5" xfId="5294"/>
    <cellStyle name="40% - Акцент6 2 5 2" xfId="5295"/>
    <cellStyle name="40% - Акцент6 2 6" xfId="5296"/>
    <cellStyle name="40% - Акцент6 2 6 2" xfId="5297"/>
    <cellStyle name="40% - Акцент6 2 7" xfId="5298"/>
    <cellStyle name="40% - Акцент6 2 7 2" xfId="5299"/>
    <cellStyle name="40% - Акцент6 2 8" xfId="5300"/>
    <cellStyle name="40% - Акцент6 2 8 2" xfId="5301"/>
    <cellStyle name="40% - Акцент6 2 9" xfId="5302"/>
    <cellStyle name="40% - Акцент6 2 9 2" xfId="5303"/>
    <cellStyle name="40% - Акцент6 2_БДР и БДДС_Шлиссельбург" xfId="5304"/>
    <cellStyle name="40% - Акцент6 20" xfId="5305"/>
    <cellStyle name="40% - Акцент6 21" xfId="5306"/>
    <cellStyle name="40% - Акцент6 22" xfId="5307"/>
    <cellStyle name="40% - Акцент6 23" xfId="5308"/>
    <cellStyle name="40% - Акцент6 24" xfId="5309"/>
    <cellStyle name="40% - Акцент6 25" xfId="5310"/>
    <cellStyle name="40% - Акцент6 26" xfId="5311"/>
    <cellStyle name="40% - Акцент6 27" xfId="5312"/>
    <cellStyle name="40% - Акцент6 28" xfId="5313"/>
    <cellStyle name="40% - Акцент6 29" xfId="5314"/>
    <cellStyle name="40% - Акцент6 3" xfId="5315"/>
    <cellStyle name="40% - Акцент6 3 10" xfId="5316"/>
    <cellStyle name="40% - Акцент6 3 10 2" xfId="5317"/>
    <cellStyle name="40% - Акцент6 3 11" xfId="5318"/>
    <cellStyle name="40% - Акцент6 3 11 2" xfId="5319"/>
    <cellStyle name="40% - Акцент6 3 12" xfId="5320"/>
    <cellStyle name="40% - Акцент6 3 12 2" xfId="5321"/>
    <cellStyle name="40% - Акцент6 3 13" xfId="5322"/>
    <cellStyle name="40% - Акцент6 3 13 2" xfId="5323"/>
    <cellStyle name="40% - Акцент6 3 14" xfId="5324"/>
    <cellStyle name="40% - Акцент6 3 14 2" xfId="5325"/>
    <cellStyle name="40% - Акцент6 3 15" xfId="5326"/>
    <cellStyle name="40% - Акцент6 3 15 2" xfId="5327"/>
    <cellStyle name="40% - Акцент6 3 16" xfId="5328"/>
    <cellStyle name="40% - Акцент6 3 16 2" xfId="5329"/>
    <cellStyle name="40% - Акцент6 3 17" xfId="5330"/>
    <cellStyle name="40% - Акцент6 3 17 2" xfId="5331"/>
    <cellStyle name="40% - Акцент6 3 18" xfId="5332"/>
    <cellStyle name="40% - Акцент6 3 18 2" xfId="5333"/>
    <cellStyle name="40% - Акцент6 3 19" xfId="5334"/>
    <cellStyle name="40% - Акцент6 3 19 2" xfId="5335"/>
    <cellStyle name="40% - Акцент6 3 2" xfId="5336"/>
    <cellStyle name="40% - Акцент6 3 2 2" xfId="5337"/>
    <cellStyle name="40% - Акцент6 3 20" xfId="5338"/>
    <cellStyle name="40% - Акцент6 3 21" xfId="5339"/>
    <cellStyle name="40% - Акцент6 3 22" xfId="5340"/>
    <cellStyle name="40% - Акцент6 3 3" xfId="5341"/>
    <cellStyle name="40% - Акцент6 3 3 2" xfId="5342"/>
    <cellStyle name="40% - Акцент6 3 4" xfId="5343"/>
    <cellStyle name="40% - Акцент6 3 4 2" xfId="5344"/>
    <cellStyle name="40% - Акцент6 3 5" xfId="5345"/>
    <cellStyle name="40% - Акцент6 3 5 2" xfId="5346"/>
    <cellStyle name="40% - Акцент6 3 6" xfId="5347"/>
    <cellStyle name="40% - Акцент6 3 6 2" xfId="5348"/>
    <cellStyle name="40% - Акцент6 3 7" xfId="5349"/>
    <cellStyle name="40% - Акцент6 3 7 2" xfId="5350"/>
    <cellStyle name="40% - Акцент6 3 8" xfId="5351"/>
    <cellStyle name="40% - Акцент6 3 8 2" xfId="5352"/>
    <cellStyle name="40% - Акцент6 3 9" xfId="5353"/>
    <cellStyle name="40% - Акцент6 3 9 2" xfId="5354"/>
    <cellStyle name="40% - Акцент6 3_БДР и БДДС_Шлиссельбург" xfId="5355"/>
    <cellStyle name="40% - Акцент6 30" xfId="5356"/>
    <cellStyle name="40% - Акцент6 31" xfId="5357"/>
    <cellStyle name="40% - Акцент6 32" xfId="5358"/>
    <cellStyle name="40% - Акцент6 33" xfId="5359"/>
    <cellStyle name="40% - Акцент6 34" xfId="5360"/>
    <cellStyle name="40% - Акцент6 35" xfId="5361"/>
    <cellStyle name="40% - Акцент6 36" xfId="5362"/>
    <cellStyle name="40% - Акцент6 37" xfId="5363"/>
    <cellStyle name="40% - Акцент6 38" xfId="5364"/>
    <cellStyle name="40% - Акцент6 39" xfId="5365"/>
    <cellStyle name="40% - Акцент6 4" xfId="5366"/>
    <cellStyle name="40% - Акцент6 40" xfId="5367"/>
    <cellStyle name="40% - Акцент6 41" xfId="5368"/>
    <cellStyle name="40% - Акцент6 42" xfId="5369"/>
    <cellStyle name="40% - Акцент6 43" xfId="5370"/>
    <cellStyle name="40% - Акцент6 44" xfId="5371"/>
    <cellStyle name="40% - Акцент6 45" xfId="5372"/>
    <cellStyle name="40% - Акцент6 46" xfId="5373"/>
    <cellStyle name="40% - Акцент6 47" xfId="5374"/>
    <cellStyle name="40% - Акцент6 48" xfId="5375"/>
    <cellStyle name="40% - Акцент6 49" xfId="5376"/>
    <cellStyle name="40% - Акцент6 5" xfId="5377"/>
    <cellStyle name="40% - Акцент6 50" xfId="5378"/>
    <cellStyle name="40% - Акцент6 51" xfId="5379"/>
    <cellStyle name="40% - Акцент6 52" xfId="5380"/>
    <cellStyle name="40% - Акцент6 53" xfId="5381"/>
    <cellStyle name="40% - Акцент6 54" xfId="5382"/>
    <cellStyle name="40% - Акцент6 6" xfId="5383"/>
    <cellStyle name="40% - Акцент6 7" xfId="5384"/>
    <cellStyle name="40% - Акцент6 8" xfId="5385"/>
    <cellStyle name="40% - Акцент6 9" xfId="5386"/>
    <cellStyle name="60% - Accent1" xfId="5387"/>
    <cellStyle name="60% - Accent1 2" xfId="5388"/>
    <cellStyle name="60% - Accent2" xfId="5389"/>
    <cellStyle name="60% - Accent2 2" xfId="5390"/>
    <cellStyle name="60% - Accent3" xfId="5391"/>
    <cellStyle name="60% - Accent3 2" xfId="5392"/>
    <cellStyle name="60% - Accent4" xfId="5393"/>
    <cellStyle name="60% - Accent4 2" xfId="5394"/>
    <cellStyle name="60% - Accent5" xfId="5395"/>
    <cellStyle name="60% - Accent5 2" xfId="5396"/>
    <cellStyle name="60% - Accent6" xfId="5397"/>
    <cellStyle name="60% - Accent6 2" xfId="5398"/>
    <cellStyle name="60% - Акцент1 10" xfId="5399"/>
    <cellStyle name="60% - Акцент1 11" xfId="5400"/>
    <cellStyle name="60% - Акцент1 12" xfId="5401"/>
    <cellStyle name="60% - Акцент1 13" xfId="5402"/>
    <cellStyle name="60% - Акцент1 14" xfId="5403"/>
    <cellStyle name="60% - Акцент1 15" xfId="5404"/>
    <cellStyle name="60% - Акцент1 16" xfId="5405"/>
    <cellStyle name="60% - Акцент1 17" xfId="5406"/>
    <cellStyle name="60% - Акцент1 18" xfId="5407"/>
    <cellStyle name="60% - Акцент1 19" xfId="5408"/>
    <cellStyle name="60% - Акцент1 2" xfId="5409"/>
    <cellStyle name="60% - Акцент1 2 10" xfId="5410"/>
    <cellStyle name="60% - Акцент1 2 11" xfId="5411"/>
    <cellStyle name="60% - Акцент1 2 12" xfId="5412"/>
    <cellStyle name="60% - Акцент1 2 13" xfId="5413"/>
    <cellStyle name="60% - Акцент1 2 14" xfId="5414"/>
    <cellStyle name="60% - Акцент1 2 15" xfId="5415"/>
    <cellStyle name="60% - Акцент1 2 16" xfId="5416"/>
    <cellStyle name="60% - Акцент1 2 17" xfId="5417"/>
    <cellStyle name="60% - Акцент1 2 18" xfId="5418"/>
    <cellStyle name="60% - Акцент1 2 19" xfId="5419"/>
    <cellStyle name="60% - Акцент1 2 2" xfId="5420"/>
    <cellStyle name="60% - Акцент1 2 3" xfId="5421"/>
    <cellStyle name="60% - Акцент1 2 4" xfId="5422"/>
    <cellStyle name="60% - Акцент1 2 5" xfId="5423"/>
    <cellStyle name="60% - Акцент1 2 6" xfId="5424"/>
    <cellStyle name="60% - Акцент1 2 7" xfId="5425"/>
    <cellStyle name="60% - Акцент1 2 8" xfId="5426"/>
    <cellStyle name="60% - Акцент1 2 9" xfId="5427"/>
    <cellStyle name="60% - Акцент1 20" xfId="5428"/>
    <cellStyle name="60% - Акцент1 21" xfId="5429"/>
    <cellStyle name="60% - Акцент1 22" xfId="5430"/>
    <cellStyle name="60% - Акцент1 23" xfId="5431"/>
    <cellStyle name="60% - Акцент1 24" xfId="5432"/>
    <cellStyle name="60% - Акцент1 25" xfId="5433"/>
    <cellStyle name="60% - Акцент1 26" xfId="5434"/>
    <cellStyle name="60% - Акцент1 27" xfId="5435"/>
    <cellStyle name="60% - Акцент1 28" xfId="5436"/>
    <cellStyle name="60% - Акцент1 29" xfId="5437"/>
    <cellStyle name="60% - Акцент1 3" xfId="5438"/>
    <cellStyle name="60% - Акцент1 3 2" xfId="5439"/>
    <cellStyle name="60% - Акцент1 3 3" xfId="5440"/>
    <cellStyle name="60% - Акцент1 3 4" xfId="5441"/>
    <cellStyle name="60% - Акцент1 30" xfId="5442"/>
    <cellStyle name="60% - Акцент1 31" xfId="5443"/>
    <cellStyle name="60% - Акцент1 32" xfId="5444"/>
    <cellStyle name="60% - Акцент1 33" xfId="5445"/>
    <cellStyle name="60% - Акцент1 34" xfId="5446"/>
    <cellStyle name="60% - Акцент1 35" xfId="5447"/>
    <cellStyle name="60% - Акцент1 36" xfId="5448"/>
    <cellStyle name="60% - Акцент1 37" xfId="5449"/>
    <cellStyle name="60% - Акцент1 38" xfId="5450"/>
    <cellStyle name="60% - Акцент1 39" xfId="5451"/>
    <cellStyle name="60% - Акцент1 4" xfId="5452"/>
    <cellStyle name="60% - Акцент1 40" xfId="5453"/>
    <cellStyle name="60% - Акцент1 41" xfId="5454"/>
    <cellStyle name="60% - Акцент1 42" xfId="5455"/>
    <cellStyle name="60% - Акцент1 43" xfId="5456"/>
    <cellStyle name="60% - Акцент1 44" xfId="5457"/>
    <cellStyle name="60% - Акцент1 45" xfId="5458"/>
    <cellStyle name="60% - Акцент1 46" xfId="5459"/>
    <cellStyle name="60% - Акцент1 47" xfId="5460"/>
    <cellStyle name="60% - Акцент1 48" xfId="5461"/>
    <cellStyle name="60% - Акцент1 49" xfId="5462"/>
    <cellStyle name="60% - Акцент1 5" xfId="5463"/>
    <cellStyle name="60% - Акцент1 50" xfId="5464"/>
    <cellStyle name="60% - Акцент1 51" xfId="5465"/>
    <cellStyle name="60% - Акцент1 52" xfId="5466"/>
    <cellStyle name="60% - Акцент1 53" xfId="5467"/>
    <cellStyle name="60% - Акцент1 54" xfId="5468"/>
    <cellStyle name="60% - Акцент1 6" xfId="5469"/>
    <cellStyle name="60% - Акцент1 7" xfId="5470"/>
    <cellStyle name="60% - Акцент1 8" xfId="5471"/>
    <cellStyle name="60% - Акцент1 9" xfId="5472"/>
    <cellStyle name="60% - Акцент2 10" xfId="5473"/>
    <cellStyle name="60% - Акцент2 11" xfId="5474"/>
    <cellStyle name="60% - Акцент2 12" xfId="5475"/>
    <cellStyle name="60% - Акцент2 13" xfId="5476"/>
    <cellStyle name="60% - Акцент2 14" xfId="5477"/>
    <cellStyle name="60% - Акцент2 15" xfId="5478"/>
    <cellStyle name="60% - Акцент2 16" xfId="5479"/>
    <cellStyle name="60% - Акцент2 17" xfId="5480"/>
    <cellStyle name="60% - Акцент2 18" xfId="5481"/>
    <cellStyle name="60% - Акцент2 19" xfId="5482"/>
    <cellStyle name="60% - Акцент2 2" xfId="5483"/>
    <cellStyle name="60% - Акцент2 2 10" xfId="5484"/>
    <cellStyle name="60% - Акцент2 2 11" xfId="5485"/>
    <cellStyle name="60% - Акцент2 2 12" xfId="5486"/>
    <cellStyle name="60% - Акцент2 2 13" xfId="5487"/>
    <cellStyle name="60% - Акцент2 2 14" xfId="5488"/>
    <cellStyle name="60% - Акцент2 2 15" xfId="5489"/>
    <cellStyle name="60% - Акцент2 2 16" xfId="5490"/>
    <cellStyle name="60% - Акцент2 2 17" xfId="5491"/>
    <cellStyle name="60% - Акцент2 2 18" xfId="5492"/>
    <cellStyle name="60% - Акцент2 2 19" xfId="5493"/>
    <cellStyle name="60% - Акцент2 2 2" xfId="5494"/>
    <cellStyle name="60% - Акцент2 2 3" xfId="5495"/>
    <cellStyle name="60% - Акцент2 2 4" xfId="5496"/>
    <cellStyle name="60% - Акцент2 2 5" xfId="5497"/>
    <cellStyle name="60% - Акцент2 2 6" xfId="5498"/>
    <cellStyle name="60% - Акцент2 2 7" xfId="5499"/>
    <cellStyle name="60% - Акцент2 2 8" xfId="5500"/>
    <cellStyle name="60% - Акцент2 2 9" xfId="5501"/>
    <cellStyle name="60% - Акцент2 20" xfId="5502"/>
    <cellStyle name="60% - Акцент2 21" xfId="5503"/>
    <cellStyle name="60% - Акцент2 22" xfId="5504"/>
    <cellStyle name="60% - Акцент2 23" xfId="5505"/>
    <cellStyle name="60% - Акцент2 24" xfId="5506"/>
    <cellStyle name="60% - Акцент2 25" xfId="5507"/>
    <cellStyle name="60% - Акцент2 26" xfId="5508"/>
    <cellStyle name="60% - Акцент2 27" xfId="5509"/>
    <cellStyle name="60% - Акцент2 28" xfId="5510"/>
    <cellStyle name="60% - Акцент2 29" xfId="5511"/>
    <cellStyle name="60% - Акцент2 3" xfId="5512"/>
    <cellStyle name="60% - Акцент2 3 2" xfId="5513"/>
    <cellStyle name="60% - Акцент2 3 3" xfId="5514"/>
    <cellStyle name="60% - Акцент2 3 4" xfId="5515"/>
    <cellStyle name="60% - Акцент2 30" xfId="5516"/>
    <cellStyle name="60% - Акцент2 31" xfId="5517"/>
    <cellStyle name="60% - Акцент2 32" xfId="5518"/>
    <cellStyle name="60% - Акцент2 33" xfId="5519"/>
    <cellStyle name="60% - Акцент2 34" xfId="5520"/>
    <cellStyle name="60% - Акцент2 35" xfId="5521"/>
    <cellStyle name="60% - Акцент2 36" xfId="5522"/>
    <cellStyle name="60% - Акцент2 37" xfId="5523"/>
    <cellStyle name="60% - Акцент2 38" xfId="5524"/>
    <cellStyle name="60% - Акцент2 39" xfId="5525"/>
    <cellStyle name="60% - Акцент2 4" xfId="5526"/>
    <cellStyle name="60% - Акцент2 40" xfId="5527"/>
    <cellStyle name="60% - Акцент2 41" xfId="5528"/>
    <cellStyle name="60% - Акцент2 42" xfId="5529"/>
    <cellStyle name="60% - Акцент2 43" xfId="5530"/>
    <cellStyle name="60% - Акцент2 44" xfId="5531"/>
    <cellStyle name="60% - Акцент2 45" xfId="5532"/>
    <cellStyle name="60% - Акцент2 46" xfId="5533"/>
    <cellStyle name="60% - Акцент2 47" xfId="5534"/>
    <cellStyle name="60% - Акцент2 48" xfId="5535"/>
    <cellStyle name="60% - Акцент2 49" xfId="5536"/>
    <cellStyle name="60% - Акцент2 5" xfId="5537"/>
    <cellStyle name="60% - Акцент2 50" xfId="5538"/>
    <cellStyle name="60% - Акцент2 51" xfId="5539"/>
    <cellStyle name="60% - Акцент2 52" xfId="5540"/>
    <cellStyle name="60% - Акцент2 53" xfId="5541"/>
    <cellStyle name="60% - Акцент2 54" xfId="5542"/>
    <cellStyle name="60% - Акцент2 6" xfId="5543"/>
    <cellStyle name="60% - Акцент2 7" xfId="5544"/>
    <cellStyle name="60% - Акцент2 8" xfId="5545"/>
    <cellStyle name="60% - Акцент2 9" xfId="5546"/>
    <cellStyle name="60% - Акцент3 10" xfId="5547"/>
    <cellStyle name="60% - Акцент3 11" xfId="5548"/>
    <cellStyle name="60% - Акцент3 12" xfId="5549"/>
    <cellStyle name="60% - Акцент3 13" xfId="5550"/>
    <cellStyle name="60% - Акцент3 14" xfId="5551"/>
    <cellStyle name="60% - Акцент3 15" xfId="5552"/>
    <cellStyle name="60% - Акцент3 16" xfId="5553"/>
    <cellStyle name="60% - Акцент3 17" xfId="5554"/>
    <cellStyle name="60% - Акцент3 18" xfId="5555"/>
    <cellStyle name="60% - Акцент3 19" xfId="5556"/>
    <cellStyle name="60% - Акцент3 2" xfId="5557"/>
    <cellStyle name="60% - Акцент3 2 10" xfId="5558"/>
    <cellStyle name="60% - Акцент3 2 11" xfId="5559"/>
    <cellStyle name="60% - Акцент3 2 12" xfId="5560"/>
    <cellStyle name="60% - Акцент3 2 13" xfId="5561"/>
    <cellStyle name="60% - Акцент3 2 14" xfId="5562"/>
    <cellStyle name="60% - Акцент3 2 15" xfId="5563"/>
    <cellStyle name="60% - Акцент3 2 16" xfId="5564"/>
    <cellStyle name="60% - Акцент3 2 17" xfId="5565"/>
    <cellStyle name="60% - Акцент3 2 18" xfId="5566"/>
    <cellStyle name="60% - Акцент3 2 19" xfId="5567"/>
    <cellStyle name="60% - Акцент3 2 2" xfId="5568"/>
    <cellStyle name="60% - Акцент3 2 3" xfId="5569"/>
    <cellStyle name="60% - Акцент3 2 4" xfId="5570"/>
    <cellStyle name="60% - Акцент3 2 5" xfId="5571"/>
    <cellStyle name="60% - Акцент3 2 6" xfId="5572"/>
    <cellStyle name="60% - Акцент3 2 7" xfId="5573"/>
    <cellStyle name="60% - Акцент3 2 8" xfId="5574"/>
    <cellStyle name="60% - Акцент3 2 9" xfId="5575"/>
    <cellStyle name="60% - Акцент3 20" xfId="5576"/>
    <cellStyle name="60% - Акцент3 21" xfId="5577"/>
    <cellStyle name="60% - Акцент3 22" xfId="5578"/>
    <cellStyle name="60% - Акцент3 23" xfId="5579"/>
    <cellStyle name="60% - Акцент3 24" xfId="5580"/>
    <cellStyle name="60% - Акцент3 25" xfId="5581"/>
    <cellStyle name="60% - Акцент3 26" xfId="5582"/>
    <cellStyle name="60% - Акцент3 27" xfId="5583"/>
    <cellStyle name="60% - Акцент3 28" xfId="5584"/>
    <cellStyle name="60% - Акцент3 29" xfId="5585"/>
    <cellStyle name="60% - Акцент3 3" xfId="5586"/>
    <cellStyle name="60% - Акцент3 3 2" xfId="5587"/>
    <cellStyle name="60% - Акцент3 3 3" xfId="5588"/>
    <cellStyle name="60% - Акцент3 3 4" xfId="5589"/>
    <cellStyle name="60% - Акцент3 30" xfId="5590"/>
    <cellStyle name="60% - Акцент3 31" xfId="5591"/>
    <cellStyle name="60% - Акцент3 32" xfId="5592"/>
    <cellStyle name="60% - Акцент3 33" xfId="5593"/>
    <cellStyle name="60% - Акцент3 34" xfId="5594"/>
    <cellStyle name="60% - Акцент3 35" xfId="5595"/>
    <cellStyle name="60% - Акцент3 36" xfId="5596"/>
    <cellStyle name="60% - Акцент3 37" xfId="5597"/>
    <cellStyle name="60% - Акцент3 38" xfId="5598"/>
    <cellStyle name="60% - Акцент3 39" xfId="5599"/>
    <cellStyle name="60% - Акцент3 4" xfId="5600"/>
    <cellStyle name="60% - Акцент3 40" xfId="5601"/>
    <cellStyle name="60% - Акцент3 41" xfId="5602"/>
    <cellStyle name="60% - Акцент3 42" xfId="5603"/>
    <cellStyle name="60% - Акцент3 43" xfId="5604"/>
    <cellStyle name="60% - Акцент3 44" xfId="5605"/>
    <cellStyle name="60% - Акцент3 45" xfId="5606"/>
    <cellStyle name="60% - Акцент3 46" xfId="5607"/>
    <cellStyle name="60% - Акцент3 47" xfId="5608"/>
    <cellStyle name="60% - Акцент3 48" xfId="5609"/>
    <cellStyle name="60% - Акцент3 49" xfId="5610"/>
    <cellStyle name="60% - Акцент3 5" xfId="5611"/>
    <cellStyle name="60% - Акцент3 50" xfId="5612"/>
    <cellStyle name="60% - Акцент3 51" xfId="5613"/>
    <cellStyle name="60% - Акцент3 52" xfId="5614"/>
    <cellStyle name="60% - Акцент3 53" xfId="5615"/>
    <cellStyle name="60% - Акцент3 54" xfId="5616"/>
    <cellStyle name="60% - Акцент3 6" xfId="5617"/>
    <cellStyle name="60% - Акцент3 7" xfId="5618"/>
    <cellStyle name="60% - Акцент3 8" xfId="5619"/>
    <cellStyle name="60% - Акцент3 9" xfId="5620"/>
    <cellStyle name="60% - Акцент4 10" xfId="5621"/>
    <cellStyle name="60% - Акцент4 11" xfId="5622"/>
    <cellStyle name="60% - Акцент4 12" xfId="5623"/>
    <cellStyle name="60% - Акцент4 13" xfId="5624"/>
    <cellStyle name="60% - Акцент4 14" xfId="5625"/>
    <cellStyle name="60% - Акцент4 15" xfId="5626"/>
    <cellStyle name="60% - Акцент4 16" xfId="5627"/>
    <cellStyle name="60% - Акцент4 17" xfId="5628"/>
    <cellStyle name="60% - Акцент4 18" xfId="5629"/>
    <cellStyle name="60% - Акцент4 19" xfId="5630"/>
    <cellStyle name="60% - Акцент4 2" xfId="5631"/>
    <cellStyle name="60% - Акцент4 2 10" xfId="5632"/>
    <cellStyle name="60% - Акцент4 2 11" xfId="5633"/>
    <cellStyle name="60% - Акцент4 2 12" xfId="5634"/>
    <cellStyle name="60% - Акцент4 2 13" xfId="5635"/>
    <cellStyle name="60% - Акцент4 2 14" xfId="5636"/>
    <cellStyle name="60% - Акцент4 2 15" xfId="5637"/>
    <cellStyle name="60% - Акцент4 2 16" xfId="5638"/>
    <cellStyle name="60% - Акцент4 2 17" xfId="5639"/>
    <cellStyle name="60% - Акцент4 2 18" xfId="5640"/>
    <cellStyle name="60% - Акцент4 2 19" xfId="5641"/>
    <cellStyle name="60% - Акцент4 2 2" xfId="5642"/>
    <cellStyle name="60% - Акцент4 2 3" xfId="5643"/>
    <cellStyle name="60% - Акцент4 2 4" xfId="5644"/>
    <cellStyle name="60% - Акцент4 2 5" xfId="5645"/>
    <cellStyle name="60% - Акцент4 2 6" xfId="5646"/>
    <cellStyle name="60% - Акцент4 2 7" xfId="5647"/>
    <cellStyle name="60% - Акцент4 2 8" xfId="5648"/>
    <cellStyle name="60% - Акцент4 2 9" xfId="5649"/>
    <cellStyle name="60% - Акцент4 20" xfId="5650"/>
    <cellStyle name="60% - Акцент4 21" xfId="5651"/>
    <cellStyle name="60% - Акцент4 22" xfId="5652"/>
    <cellStyle name="60% - Акцент4 23" xfId="5653"/>
    <cellStyle name="60% - Акцент4 24" xfId="5654"/>
    <cellStyle name="60% - Акцент4 25" xfId="5655"/>
    <cellStyle name="60% - Акцент4 26" xfId="5656"/>
    <cellStyle name="60% - Акцент4 27" xfId="5657"/>
    <cellStyle name="60% - Акцент4 28" xfId="5658"/>
    <cellStyle name="60% - Акцент4 29" xfId="5659"/>
    <cellStyle name="60% - Акцент4 3" xfId="5660"/>
    <cellStyle name="60% - Акцент4 3 2" xfId="5661"/>
    <cellStyle name="60% - Акцент4 3 3" xfId="5662"/>
    <cellStyle name="60% - Акцент4 3 4" xfId="5663"/>
    <cellStyle name="60% - Акцент4 30" xfId="5664"/>
    <cellStyle name="60% - Акцент4 31" xfId="5665"/>
    <cellStyle name="60% - Акцент4 32" xfId="5666"/>
    <cellStyle name="60% - Акцент4 33" xfId="5667"/>
    <cellStyle name="60% - Акцент4 34" xfId="5668"/>
    <cellStyle name="60% - Акцент4 35" xfId="5669"/>
    <cellStyle name="60% - Акцент4 36" xfId="5670"/>
    <cellStyle name="60% - Акцент4 37" xfId="5671"/>
    <cellStyle name="60% - Акцент4 38" xfId="5672"/>
    <cellStyle name="60% - Акцент4 39" xfId="5673"/>
    <cellStyle name="60% - Акцент4 4" xfId="5674"/>
    <cellStyle name="60% - Акцент4 40" xfId="5675"/>
    <cellStyle name="60% - Акцент4 41" xfId="5676"/>
    <cellStyle name="60% - Акцент4 42" xfId="5677"/>
    <cellStyle name="60% - Акцент4 43" xfId="5678"/>
    <cellStyle name="60% - Акцент4 44" xfId="5679"/>
    <cellStyle name="60% - Акцент4 45" xfId="5680"/>
    <cellStyle name="60% - Акцент4 46" xfId="5681"/>
    <cellStyle name="60% - Акцент4 47" xfId="5682"/>
    <cellStyle name="60% - Акцент4 48" xfId="5683"/>
    <cellStyle name="60% - Акцент4 49" xfId="5684"/>
    <cellStyle name="60% - Акцент4 5" xfId="5685"/>
    <cellStyle name="60% - Акцент4 50" xfId="5686"/>
    <cellStyle name="60% - Акцент4 51" xfId="5687"/>
    <cellStyle name="60% - Акцент4 52" xfId="5688"/>
    <cellStyle name="60% - Акцент4 53" xfId="5689"/>
    <cellStyle name="60% - Акцент4 54" xfId="5690"/>
    <cellStyle name="60% - Акцент4 6" xfId="5691"/>
    <cellStyle name="60% - Акцент4 7" xfId="5692"/>
    <cellStyle name="60% - Акцент4 8" xfId="5693"/>
    <cellStyle name="60% - Акцент4 9" xfId="5694"/>
    <cellStyle name="60% - Акцент5 10" xfId="5695"/>
    <cellStyle name="60% - Акцент5 11" xfId="5696"/>
    <cellStyle name="60% - Акцент5 12" xfId="5697"/>
    <cellStyle name="60% - Акцент5 13" xfId="5698"/>
    <cellStyle name="60% - Акцент5 14" xfId="5699"/>
    <cellStyle name="60% - Акцент5 15" xfId="5700"/>
    <cellStyle name="60% - Акцент5 16" xfId="5701"/>
    <cellStyle name="60% - Акцент5 17" xfId="5702"/>
    <cellStyle name="60% - Акцент5 18" xfId="5703"/>
    <cellStyle name="60% - Акцент5 19" xfId="5704"/>
    <cellStyle name="60% - Акцент5 2" xfId="5705"/>
    <cellStyle name="60% - Акцент5 2 10" xfId="5706"/>
    <cellStyle name="60% - Акцент5 2 11" xfId="5707"/>
    <cellStyle name="60% - Акцент5 2 12" xfId="5708"/>
    <cellStyle name="60% - Акцент5 2 13" xfId="5709"/>
    <cellStyle name="60% - Акцент5 2 14" xfId="5710"/>
    <cellStyle name="60% - Акцент5 2 15" xfId="5711"/>
    <cellStyle name="60% - Акцент5 2 16" xfId="5712"/>
    <cellStyle name="60% - Акцент5 2 17" xfId="5713"/>
    <cellStyle name="60% - Акцент5 2 18" xfId="5714"/>
    <cellStyle name="60% - Акцент5 2 19" xfId="5715"/>
    <cellStyle name="60% - Акцент5 2 2" xfId="5716"/>
    <cellStyle name="60% - Акцент5 2 3" xfId="5717"/>
    <cellStyle name="60% - Акцент5 2 4" xfId="5718"/>
    <cellStyle name="60% - Акцент5 2 5" xfId="5719"/>
    <cellStyle name="60% - Акцент5 2 6" xfId="5720"/>
    <cellStyle name="60% - Акцент5 2 7" xfId="5721"/>
    <cellStyle name="60% - Акцент5 2 8" xfId="5722"/>
    <cellStyle name="60% - Акцент5 2 9" xfId="5723"/>
    <cellStyle name="60% - Акцент5 20" xfId="5724"/>
    <cellStyle name="60% - Акцент5 21" xfId="5725"/>
    <cellStyle name="60% - Акцент5 22" xfId="5726"/>
    <cellStyle name="60% - Акцент5 23" xfId="5727"/>
    <cellStyle name="60% - Акцент5 24" xfId="5728"/>
    <cellStyle name="60% - Акцент5 25" xfId="5729"/>
    <cellStyle name="60% - Акцент5 26" xfId="5730"/>
    <cellStyle name="60% - Акцент5 27" xfId="5731"/>
    <cellStyle name="60% - Акцент5 28" xfId="5732"/>
    <cellStyle name="60% - Акцент5 29" xfId="5733"/>
    <cellStyle name="60% - Акцент5 3" xfId="5734"/>
    <cellStyle name="60% - Акцент5 3 2" xfId="5735"/>
    <cellStyle name="60% - Акцент5 3 3" xfId="5736"/>
    <cellStyle name="60% - Акцент5 3 4" xfId="5737"/>
    <cellStyle name="60% - Акцент5 30" xfId="5738"/>
    <cellStyle name="60% - Акцент5 31" xfId="5739"/>
    <cellStyle name="60% - Акцент5 32" xfId="5740"/>
    <cellStyle name="60% - Акцент5 33" xfId="5741"/>
    <cellStyle name="60% - Акцент5 34" xfId="5742"/>
    <cellStyle name="60% - Акцент5 35" xfId="5743"/>
    <cellStyle name="60% - Акцент5 36" xfId="5744"/>
    <cellStyle name="60% - Акцент5 37" xfId="5745"/>
    <cellStyle name="60% - Акцент5 38" xfId="5746"/>
    <cellStyle name="60% - Акцент5 39" xfId="5747"/>
    <cellStyle name="60% - Акцент5 4" xfId="5748"/>
    <cellStyle name="60% - Акцент5 40" xfId="5749"/>
    <cellStyle name="60% - Акцент5 41" xfId="5750"/>
    <cellStyle name="60% - Акцент5 42" xfId="5751"/>
    <cellStyle name="60% - Акцент5 43" xfId="5752"/>
    <cellStyle name="60% - Акцент5 44" xfId="5753"/>
    <cellStyle name="60% - Акцент5 45" xfId="5754"/>
    <cellStyle name="60% - Акцент5 46" xfId="5755"/>
    <cellStyle name="60% - Акцент5 47" xfId="5756"/>
    <cellStyle name="60% - Акцент5 48" xfId="5757"/>
    <cellStyle name="60% - Акцент5 49" xfId="5758"/>
    <cellStyle name="60% - Акцент5 5" xfId="5759"/>
    <cellStyle name="60% - Акцент5 50" xfId="5760"/>
    <cellStyle name="60% - Акцент5 51" xfId="5761"/>
    <cellStyle name="60% - Акцент5 52" xfId="5762"/>
    <cellStyle name="60% - Акцент5 53" xfId="5763"/>
    <cellStyle name="60% - Акцент5 54" xfId="5764"/>
    <cellStyle name="60% - Акцент5 6" xfId="5765"/>
    <cellStyle name="60% - Акцент5 7" xfId="5766"/>
    <cellStyle name="60% - Акцент5 8" xfId="5767"/>
    <cellStyle name="60% - Акцент5 9" xfId="5768"/>
    <cellStyle name="60% - Акцент6 10" xfId="5769"/>
    <cellStyle name="60% - Акцент6 11" xfId="5770"/>
    <cellStyle name="60% - Акцент6 12" xfId="5771"/>
    <cellStyle name="60% - Акцент6 13" xfId="5772"/>
    <cellStyle name="60% - Акцент6 14" xfId="5773"/>
    <cellStyle name="60% - Акцент6 15" xfId="5774"/>
    <cellStyle name="60% - Акцент6 16" xfId="5775"/>
    <cellStyle name="60% - Акцент6 17" xfId="5776"/>
    <cellStyle name="60% - Акцент6 18" xfId="5777"/>
    <cellStyle name="60% - Акцент6 19" xfId="5778"/>
    <cellStyle name="60% - Акцент6 2" xfId="5779"/>
    <cellStyle name="60% - Акцент6 2 10" xfId="5780"/>
    <cellStyle name="60% - Акцент6 2 11" xfId="5781"/>
    <cellStyle name="60% - Акцент6 2 12" xfId="5782"/>
    <cellStyle name="60% - Акцент6 2 13" xfId="5783"/>
    <cellStyle name="60% - Акцент6 2 14" xfId="5784"/>
    <cellStyle name="60% - Акцент6 2 15" xfId="5785"/>
    <cellStyle name="60% - Акцент6 2 16" xfId="5786"/>
    <cellStyle name="60% - Акцент6 2 17" xfId="5787"/>
    <cellStyle name="60% - Акцент6 2 18" xfId="5788"/>
    <cellStyle name="60% - Акцент6 2 19" xfId="5789"/>
    <cellStyle name="60% - Акцент6 2 2" xfId="5790"/>
    <cellStyle name="60% - Акцент6 2 3" xfId="5791"/>
    <cellStyle name="60% - Акцент6 2 4" xfId="5792"/>
    <cellStyle name="60% - Акцент6 2 5" xfId="5793"/>
    <cellStyle name="60% - Акцент6 2 6" xfId="5794"/>
    <cellStyle name="60% - Акцент6 2 7" xfId="5795"/>
    <cellStyle name="60% - Акцент6 2 8" xfId="5796"/>
    <cellStyle name="60% - Акцент6 2 9" xfId="5797"/>
    <cellStyle name="60% - Акцент6 20" xfId="5798"/>
    <cellStyle name="60% - Акцент6 21" xfId="5799"/>
    <cellStyle name="60% - Акцент6 22" xfId="5800"/>
    <cellStyle name="60% - Акцент6 23" xfId="5801"/>
    <cellStyle name="60% - Акцент6 24" xfId="5802"/>
    <cellStyle name="60% - Акцент6 25" xfId="5803"/>
    <cellStyle name="60% - Акцент6 26" xfId="5804"/>
    <cellStyle name="60% - Акцент6 27" xfId="5805"/>
    <cellStyle name="60% - Акцент6 28" xfId="5806"/>
    <cellStyle name="60% - Акцент6 29" xfId="5807"/>
    <cellStyle name="60% - Акцент6 3" xfId="5808"/>
    <cellStyle name="60% - Акцент6 3 2" xfId="5809"/>
    <cellStyle name="60% - Акцент6 3 3" xfId="5810"/>
    <cellStyle name="60% - Акцент6 3 4" xfId="5811"/>
    <cellStyle name="60% - Акцент6 30" xfId="5812"/>
    <cellStyle name="60% - Акцент6 31" xfId="5813"/>
    <cellStyle name="60% - Акцент6 32" xfId="5814"/>
    <cellStyle name="60% - Акцент6 33" xfId="5815"/>
    <cellStyle name="60% - Акцент6 34" xfId="5816"/>
    <cellStyle name="60% - Акцент6 35" xfId="5817"/>
    <cellStyle name="60% - Акцент6 36" xfId="5818"/>
    <cellStyle name="60% - Акцент6 37" xfId="5819"/>
    <cellStyle name="60% - Акцент6 38" xfId="5820"/>
    <cellStyle name="60% - Акцент6 39" xfId="5821"/>
    <cellStyle name="60% - Акцент6 4" xfId="5822"/>
    <cellStyle name="60% - Акцент6 40" xfId="5823"/>
    <cellStyle name="60% - Акцент6 41" xfId="5824"/>
    <cellStyle name="60% - Акцент6 42" xfId="5825"/>
    <cellStyle name="60% - Акцент6 43" xfId="5826"/>
    <cellStyle name="60% - Акцент6 44" xfId="5827"/>
    <cellStyle name="60% - Акцент6 45" xfId="5828"/>
    <cellStyle name="60% - Акцент6 46" xfId="5829"/>
    <cellStyle name="60% - Акцент6 47" xfId="5830"/>
    <cellStyle name="60% - Акцент6 48" xfId="5831"/>
    <cellStyle name="60% - Акцент6 49" xfId="5832"/>
    <cellStyle name="60% - Акцент6 5" xfId="5833"/>
    <cellStyle name="60% - Акцент6 50" xfId="5834"/>
    <cellStyle name="60% - Акцент6 51" xfId="5835"/>
    <cellStyle name="60% - Акцент6 52" xfId="5836"/>
    <cellStyle name="60% - Акцент6 53" xfId="5837"/>
    <cellStyle name="60% - Акцент6 54" xfId="5838"/>
    <cellStyle name="60% - Акцент6 6" xfId="5839"/>
    <cellStyle name="60% - Акцент6 7" xfId="5840"/>
    <cellStyle name="60% - Акцент6 8" xfId="5841"/>
    <cellStyle name="60% - Акцент6 9" xfId="5842"/>
    <cellStyle name="8pt" xfId="5843"/>
    <cellStyle name="Aaia?iue [0]_?anoiau" xfId="5844"/>
    <cellStyle name="Aaia?iue_?anoiau" xfId="5845"/>
    <cellStyle name="Äåíåæíûé [0]_vaqduGfTSN7qyUJNWHRlcWo3H" xfId="5846"/>
    <cellStyle name="Äåíåæíûé_vaqduGfTSN7qyUJNWHRlcWo3H" xfId="5847"/>
    <cellStyle name="Accent1" xfId="5848"/>
    <cellStyle name="Accent1 - 20%" xfId="5849"/>
    <cellStyle name="Accent1 - 40%" xfId="5850"/>
    <cellStyle name="Accent1 - 60%" xfId="5851"/>
    <cellStyle name="Accent1 2" xfId="5852"/>
    <cellStyle name="Accent1_Р-11 план 2010 ИЭ" xfId="5853"/>
    <cellStyle name="Accent2" xfId="5854"/>
    <cellStyle name="Accent2 - 20%" xfId="5855"/>
    <cellStyle name="Accent2 - 40%" xfId="5856"/>
    <cellStyle name="Accent2 - 60%" xfId="5857"/>
    <cellStyle name="Accent2 2" xfId="5858"/>
    <cellStyle name="Accent2_Р-11 план 2010 ИЭ" xfId="5859"/>
    <cellStyle name="Accent3" xfId="5860"/>
    <cellStyle name="Accent3 - 20%" xfId="5861"/>
    <cellStyle name="Accent3 - 40%" xfId="5862"/>
    <cellStyle name="Accent3 - 60%" xfId="5863"/>
    <cellStyle name="Accent3 2" xfId="5864"/>
    <cellStyle name="Accent3_Р-11 план 2010 ИЭ" xfId="5865"/>
    <cellStyle name="Accent4" xfId="5866"/>
    <cellStyle name="Accent4 - 20%" xfId="5867"/>
    <cellStyle name="Accent4 - 40%" xfId="5868"/>
    <cellStyle name="Accent4 - 60%" xfId="5869"/>
    <cellStyle name="Accent4 2" xfId="5870"/>
    <cellStyle name="Accent4_Р-11 план 2010 ИЭ" xfId="5871"/>
    <cellStyle name="Accent5" xfId="5872"/>
    <cellStyle name="Accent5 - 20%" xfId="5873"/>
    <cellStyle name="Accent5 - 40%" xfId="5874"/>
    <cellStyle name="Accent5 - 60%" xfId="5875"/>
    <cellStyle name="Accent5 2" xfId="5876"/>
    <cellStyle name="Accent5_Р-11 план 2010 ИЭ" xfId="5877"/>
    <cellStyle name="Accent6" xfId="5878"/>
    <cellStyle name="Accent6 - 20%" xfId="5879"/>
    <cellStyle name="Accent6 - 40%" xfId="5880"/>
    <cellStyle name="Accent6 - 60%" xfId="5881"/>
    <cellStyle name="Accent6 2" xfId="5882"/>
    <cellStyle name="Accent6_Р-11 план 2010 ИЭ" xfId="5883"/>
    <cellStyle name="acct" xfId="5884"/>
    <cellStyle name="Ăčďĺđńńűëęŕ" xfId="5885"/>
    <cellStyle name="AeE­ [0]_?A°??µAoC?" xfId="5886"/>
    <cellStyle name="AeE­_?A°??µAoC?" xfId="5887"/>
    <cellStyle name="Aeia?nnueea" xfId="5888"/>
    <cellStyle name="AFE" xfId="5889"/>
    <cellStyle name="Áĺççŕůčňíűé" xfId="5890"/>
    <cellStyle name="Äĺíĺćíűé [0]_(ňŕá 3č)" xfId="5891"/>
    <cellStyle name="Äĺíĺćíűé_(ňŕá 3č)" xfId="5892"/>
    <cellStyle name="aluminium" xfId="5893"/>
    <cellStyle name="Arial 10" xfId="5894"/>
    <cellStyle name="Arial 12" xfId="5895"/>
    <cellStyle name="Bad" xfId="5896"/>
    <cellStyle name="Bad 2" xfId="5897"/>
    <cellStyle name="Balance" xfId="5898"/>
    <cellStyle name="BalanceBold" xfId="5899"/>
    <cellStyle name="Besuchter Hyperlink" xfId="5900"/>
    <cellStyle name="Big" xfId="5901"/>
    <cellStyle name="BLACK" xfId="5902"/>
    <cellStyle name="Blue" xfId="5903"/>
    <cellStyle name="Body" xfId="5904"/>
    <cellStyle name="British Pound" xfId="5905"/>
    <cellStyle name="C?AO_?A°??µAoC?" xfId="5906"/>
    <cellStyle name="CALC Amount" xfId="5907"/>
    <cellStyle name="CALC Amount 2" xfId="5908"/>
    <cellStyle name="CALC Amount Total" xfId="5909"/>
    <cellStyle name="Calc Currency (0)" xfId="5910"/>
    <cellStyle name="Calc Currency (0) 10" xfId="5911"/>
    <cellStyle name="Calc Currency (0) 2" xfId="5912"/>
    <cellStyle name="Calc Currency (0) 3" xfId="5913"/>
    <cellStyle name="Calc Currency (0) 4" xfId="5914"/>
    <cellStyle name="Calc Currency (0) 5" xfId="5915"/>
    <cellStyle name="Calc Currency (0) 6" xfId="5916"/>
    <cellStyle name="Calc Currency (0) 7" xfId="5917"/>
    <cellStyle name="Calc Currency (0) 8" xfId="5918"/>
    <cellStyle name="Calc Currency (0) 9" xfId="5919"/>
    <cellStyle name="Calc Currency (0)_Анализ топлива (для Байкалэнерго)" xfId="5920"/>
    <cellStyle name="Calc Currency (2)" xfId="5921"/>
    <cellStyle name="Calc Percent (0)" xfId="5922"/>
    <cellStyle name="Calc Percent (1)" xfId="5923"/>
    <cellStyle name="Calc Percent (2)" xfId="5924"/>
    <cellStyle name="Calc Units (0)" xfId="5925"/>
    <cellStyle name="Calc Units (1)" xfId="5926"/>
    <cellStyle name="Calc Units (2)" xfId="5927"/>
    <cellStyle name="Calculation" xfId="5928"/>
    <cellStyle name="Calculation 2" xfId="5929"/>
    <cellStyle name="Case" xfId="5930"/>
    <cellStyle name="Cells 2" xfId="5931"/>
    <cellStyle name="Center Across" xfId="5932"/>
    <cellStyle name="Check" xfId="5933"/>
    <cellStyle name="Check Cell" xfId="5934"/>
    <cellStyle name="Check Cell 2" xfId="5935"/>
    <cellStyle name="Check_09.12.2008 КМ- предложение ИЭ" xfId="5936"/>
    <cellStyle name="Column Heading" xfId="5937"/>
    <cellStyle name="Column Title" xfId="5938"/>
    <cellStyle name="Comma [0]" xfId="5939"/>
    <cellStyle name="Comma [00]" xfId="5940"/>
    <cellStyle name="Comma [1]" xfId="5941"/>
    <cellStyle name="Comma 0" xfId="5942"/>
    <cellStyle name="Comma 0*" xfId="5943"/>
    <cellStyle name="Comma 2" xfId="5944"/>
    <cellStyle name="Comma_ PLinf - 08" xfId="5945"/>
    <cellStyle name="Comma0" xfId="5946"/>
    <cellStyle name="Commodity" xfId="5947"/>
    <cellStyle name="Company" xfId="5948"/>
    <cellStyle name="Çŕůčňíűé" xfId="5949"/>
    <cellStyle name="Currency [0]" xfId="5950"/>
    <cellStyle name="Currency [00]" xfId="5951"/>
    <cellStyle name="Currency [1]" xfId="5952"/>
    <cellStyle name="Currency 0" xfId="5953"/>
    <cellStyle name="Currency 2" xfId="5954"/>
    <cellStyle name="Currency_ PLinf - 08" xfId="5955"/>
    <cellStyle name="Currency0" xfId="5956"/>
    <cellStyle name="Currency2" xfId="5957"/>
    <cellStyle name="Data" xfId="5958"/>
    <cellStyle name="DataBold" xfId="5959"/>
    <cellStyle name="Date" xfId="5960"/>
    <cellStyle name="Date Aligned" xfId="5961"/>
    <cellStyle name="Date Short" xfId="5962"/>
    <cellStyle name="Date_for presentation 9m07_5_с динамикой" xfId="5963"/>
    <cellStyle name="Dates" xfId="5964"/>
    <cellStyle name="Dec_0" xfId="5965"/>
    <cellStyle name="DELTA" xfId="5966"/>
    <cellStyle name="Difference" xfId="5967"/>
    <cellStyle name="Dollars" xfId="5968"/>
    <cellStyle name="Dotted Line" xfId="5969"/>
    <cellStyle name="Double Accounting" xfId="5970"/>
    <cellStyle name="E&amp;Y House" xfId="5971"/>
    <cellStyle name="E-mail" xfId="5972"/>
    <cellStyle name="Emphasis 1" xfId="5973"/>
    <cellStyle name="Emphasis 2" xfId="5974"/>
    <cellStyle name="Emphasis 3" xfId="5975"/>
    <cellStyle name="Enter Currency (0)" xfId="5976"/>
    <cellStyle name="Enter Currency (2)" xfId="5977"/>
    <cellStyle name="Enter Units (0)" xfId="5978"/>
    <cellStyle name="Enter Units (1)" xfId="5979"/>
    <cellStyle name="Enter Units (2)" xfId="5980"/>
    <cellStyle name="Entry" xfId="5981"/>
    <cellStyle name="Euro" xfId="5982"/>
    <cellStyle name="Euro 2" xfId="5983"/>
    <cellStyle name="Euro 3" xfId="5984"/>
    <cellStyle name="Excel Built-in Normal" xfId="5985"/>
    <cellStyle name="Excel Built-in Normal 2" xfId="5986"/>
    <cellStyle name="Explanatory Text" xfId="5987"/>
    <cellStyle name="Explanatory Text 2" xfId="5988"/>
    <cellStyle name="EYtext" xfId="5989"/>
    <cellStyle name="Ezres [0]_Document" xfId="5990"/>
    <cellStyle name="Ezres_Document" xfId="5991"/>
    <cellStyle name="F2" xfId="5992"/>
    <cellStyle name="F3" xfId="5993"/>
    <cellStyle name="F4" xfId="5994"/>
    <cellStyle name="F5" xfId="5995"/>
    <cellStyle name="F6" xfId="5996"/>
    <cellStyle name="F7" xfId="5997"/>
    <cellStyle name="F8" xfId="5998"/>
    <cellStyle name="Fixed" xfId="5999"/>
    <cellStyle name="Flag" xfId="6000"/>
    <cellStyle name="Followed Hyperlink" xfId="6001"/>
    <cellStyle name="footer" xfId="6002"/>
    <cellStyle name="Footnote" xfId="6003"/>
    <cellStyle name="Forbidden" xfId="6004"/>
    <cellStyle name="From other sheet" xfId="6005"/>
    <cellStyle name="Glenc 2" xfId="6006"/>
    <cellStyle name="Glencore1" xfId="6007"/>
    <cellStyle name="Good" xfId="6008"/>
    <cellStyle name="Good 2" xfId="6009"/>
    <cellStyle name="Green" xfId="6010"/>
    <cellStyle name="Grey" xfId="6011"/>
    <cellStyle name="Hard Percent" xfId="6012"/>
    <cellStyle name="Head1_BP back" xfId="6013"/>
    <cellStyle name="Header" xfId="6014"/>
    <cellStyle name="Header 3" xfId="6015"/>
    <cellStyle name="Header1" xfId="6016"/>
    <cellStyle name="Header2" xfId="6017"/>
    <cellStyle name="Heading" xfId="6018"/>
    <cellStyle name="Heading 1" xfId="6019"/>
    <cellStyle name="Heading 1 2" xfId="6020"/>
    <cellStyle name="Heading 2" xfId="6021"/>
    <cellStyle name="Heading 2 2" xfId="6022"/>
    <cellStyle name="Heading 3" xfId="6023"/>
    <cellStyle name="Heading 3 2" xfId="6024"/>
    <cellStyle name="Heading 4" xfId="6025"/>
    <cellStyle name="Heading 4 2" xfId="6026"/>
    <cellStyle name="heading_a2" xfId="6027"/>
    <cellStyle name="Heading1" xfId="6028"/>
    <cellStyle name="Heading2" xfId="6029"/>
    <cellStyle name="Heading3" xfId="6030"/>
    <cellStyle name="Heading4" xfId="6031"/>
    <cellStyle name="Heading5" xfId="6032"/>
    <cellStyle name="Heading6" xfId="6033"/>
    <cellStyle name="HeadingS" xfId="6034"/>
    <cellStyle name="Help" xfId="6035"/>
    <cellStyle name="Hide" xfId="6036"/>
    <cellStyle name="Horizontal" xfId="6037"/>
    <cellStyle name="Hyperlink" xfId="6038"/>
    <cellStyle name="Iau?iue_?anoiau" xfId="6039"/>
    <cellStyle name="Îáű÷íűé__FES" xfId="6040"/>
    <cellStyle name="Îáû÷íûé_vaqduGfTSN7qyUJNWHRlcWo3H" xfId="6041"/>
    <cellStyle name="Index" xfId="6042"/>
    <cellStyle name="Îňęđűâŕâřŕ˙ń˙ ăčďĺđńńűëęŕ" xfId="6043"/>
    <cellStyle name="Input" xfId="6044"/>
    <cellStyle name="Input [yellow]" xfId="6045"/>
    <cellStyle name="Input 2" xfId="6046"/>
    <cellStyle name="Input Data" xfId="6047"/>
    <cellStyle name="Input_Р-11 план 2010 ИЭ" xfId="6048"/>
    <cellStyle name="Inputs" xfId="6049"/>
    <cellStyle name="Inputs (const)" xfId="6050"/>
    <cellStyle name="Inputs Co" xfId="6051"/>
    <cellStyle name="Interest" xfId="6052"/>
    <cellStyle name="Ioe?uaaaoayny aeia?nnueea" xfId="6053"/>
    <cellStyle name="ISO" xfId="6054"/>
    <cellStyle name="ISO 10" xfId="6055"/>
    <cellStyle name="ISO 2" xfId="6056"/>
    <cellStyle name="ISO 3" xfId="6057"/>
    <cellStyle name="ISO 4" xfId="6058"/>
    <cellStyle name="ISO 5" xfId="6059"/>
    <cellStyle name="ISO 6" xfId="6060"/>
    <cellStyle name="ISO 7" xfId="6061"/>
    <cellStyle name="ISO 8" xfId="6062"/>
    <cellStyle name="ISO 9" xfId="6063"/>
    <cellStyle name="ISO_Анализ топлива (для Байкалэнерго)" xfId="6064"/>
    <cellStyle name="Ivedimas" xfId="6065"/>
    <cellStyle name="Ivedimo1" xfId="6066"/>
    <cellStyle name="Ivedimo2" xfId="6067"/>
    <cellStyle name="Ivedimo5" xfId="6068"/>
    <cellStyle name="JR_ formula" xfId="6069"/>
    <cellStyle name="Key Result" xfId="6070"/>
    <cellStyle name="Kilo" xfId="6071"/>
    <cellStyle name="Komma [0]_Arcen" xfId="6072"/>
    <cellStyle name="Komma_Arcen" xfId="6073"/>
    <cellStyle name="KOP" xfId="6074"/>
    <cellStyle name="KOP2" xfId="6075"/>
    <cellStyle name="KOPP" xfId="6076"/>
    <cellStyle name="Link Currency (0)" xfId="6077"/>
    <cellStyle name="Link Currency (2)" xfId="6078"/>
    <cellStyle name="Link Units (0)" xfId="6079"/>
    <cellStyle name="Link Units (1)" xfId="6080"/>
    <cellStyle name="Link Units (2)" xfId="6081"/>
    <cellStyle name="Linked Cell" xfId="6082"/>
    <cellStyle name="Linked Cell 2" xfId="6083"/>
    <cellStyle name="Margin" xfId="6084"/>
    <cellStyle name="Matrix" xfId="6085"/>
    <cellStyle name="Maturity" xfId="6086"/>
    <cellStyle name="Metric tons" xfId="6087"/>
    <cellStyle name="Milliers [0]_BUDGET" xfId="6088"/>
    <cellStyle name="Milliers_BUDGET" xfId="6089"/>
    <cellStyle name="millions" xfId="6090"/>
    <cellStyle name="Moneda [0]_FINAL-10" xfId="6091"/>
    <cellStyle name="Moneda_FINAL-10" xfId="6092"/>
    <cellStyle name="Monétaire [0]_BUDGET" xfId="6093"/>
    <cellStyle name="Monétaire_BUDGET" xfId="6094"/>
    <cellStyle name="Monйtaire [0]_Conversion Summary" xfId="6095"/>
    <cellStyle name="Monйtaire_Conversion Summary" xfId="6096"/>
    <cellStyle name="Multiple" xfId="6097"/>
    <cellStyle name="Multiple [0]" xfId="6098"/>
    <cellStyle name="Multiple [1]" xfId="6099"/>
    <cellStyle name="Multiple_1 Dec" xfId="6100"/>
    <cellStyle name="n" xfId="6101"/>
    <cellStyle name="Neutral" xfId="6102"/>
    <cellStyle name="Neutral 2" xfId="6103"/>
    <cellStyle name="no dec" xfId="6104"/>
    <cellStyle name="nor" xfId="6105"/>
    <cellStyle name="Norma11l" xfId="6106"/>
    <cellStyle name="Norma11l 2" xfId="6107"/>
    <cellStyle name="Norma11l 3" xfId="6108"/>
    <cellStyle name="normail" xfId="6109"/>
    <cellStyle name="normal" xfId="6110"/>
    <cellStyle name="Normal - Style1" xfId="6111"/>
    <cellStyle name="Normal 1" xfId="6112"/>
    <cellStyle name="Normal 2" xfId="6113"/>
    <cellStyle name="Normal 3" xfId="6114"/>
    <cellStyle name="Normal_#10-Headcount" xfId="6115"/>
    <cellStyle name="Normál_1." xfId="6116"/>
    <cellStyle name="Normal_2001зm" xfId="6117"/>
    <cellStyle name="Normál_VERZIOK" xfId="6118"/>
    <cellStyle name="Normal1" xfId="6119"/>
    <cellStyle name="Normal2" xfId="6120"/>
    <cellStyle name="NormalGB" xfId="6121"/>
    <cellStyle name="normбlnм_laroux" xfId="6122"/>
    <cellStyle name="Note" xfId="6123"/>
    <cellStyle name="Note 2" xfId="6124"/>
    <cellStyle name="Number Bold" xfId="6125"/>
    <cellStyle name="Number Normal" xfId="6126"/>
    <cellStyle name="Ôčíŕíńîâűé [0]_(ňŕá 3č)" xfId="6127"/>
    <cellStyle name="Ôčíŕíńîâűé_(ňŕá 3č)" xfId="6128"/>
    <cellStyle name="Oeiainiaue [0]_?anoiau" xfId="6129"/>
    <cellStyle name="Oeiainiaue_?anoiau" xfId="6130"/>
    <cellStyle name="oft Excel]_x000d__x000a_Comment=Строки open=/f добавляют пользовательские функции к списку Вставить функцию._x000d__x000a_Maximized=3_x000d__x000a_Basi 15" xfId="6131"/>
    <cellStyle name="oft Excel]_x000d__x000a_Comment=Строки open=/f добавляют пользовательские функции к списку Вставить функцию._x000d__x000a_Maximized=3_x000d__x000a_Basi 2" xfId="6132"/>
    <cellStyle name="Option" xfId="6133"/>
    <cellStyle name="OptionHeading" xfId="6134"/>
    <cellStyle name="Osencen" xfId="6135"/>
    <cellStyle name="Ouny?e [0]_?anoiau" xfId="6136"/>
    <cellStyle name="Ouny?e_?anoiau" xfId="6137"/>
    <cellStyle name="Output" xfId="6138"/>
    <cellStyle name="Output 2" xfId="6139"/>
    <cellStyle name="Output Amounts" xfId="6140"/>
    <cellStyle name="Output Column Headings" xfId="6141"/>
    <cellStyle name="Output Line Items" xfId="6142"/>
    <cellStyle name="Output Report Heading" xfId="6143"/>
    <cellStyle name="Output Report Title" xfId="6144"/>
    <cellStyle name="Outputtitle" xfId="6145"/>
    <cellStyle name="p/n" xfId="6146"/>
    <cellStyle name="Paaotsikko" xfId="6147"/>
    <cellStyle name="Paaotsikko 10" xfId="6148"/>
    <cellStyle name="Paaotsikko 2" xfId="6149"/>
    <cellStyle name="Paaotsikko 3" xfId="6150"/>
    <cellStyle name="Paaotsikko 4" xfId="6151"/>
    <cellStyle name="Paaotsikko 5" xfId="6152"/>
    <cellStyle name="Paaotsikko 6" xfId="6153"/>
    <cellStyle name="Paaotsikko 7" xfId="6154"/>
    <cellStyle name="Paaotsikko 8" xfId="6155"/>
    <cellStyle name="Paaotsikko 9" xfId="6156"/>
    <cellStyle name="Paaotsikko_Анализ топлива (для Байкалэнерго)" xfId="6157"/>
    <cellStyle name="Page Number" xfId="6158"/>
    <cellStyle name="PageHeading" xfId="6159"/>
    <cellStyle name="pb_page_heading_LS" xfId="6160"/>
    <cellStyle name="Pénznem [0]_Document" xfId="6161"/>
    <cellStyle name="Pénznem_Document" xfId="6162"/>
    <cellStyle name="per tonne" xfId="6163"/>
    <cellStyle name="Percent" xfId="6164"/>
    <cellStyle name="Percent [0]" xfId="6165"/>
    <cellStyle name="Percent [00]" xfId="6166"/>
    <cellStyle name="Percent [1]" xfId="6167"/>
    <cellStyle name="Percent [2]" xfId="6168"/>
    <cellStyle name="Percent1" xfId="6169"/>
    <cellStyle name="perecnt" xfId="6170"/>
    <cellStyle name="PrePop Currency (0)" xfId="6171"/>
    <cellStyle name="PrePop Currency (2)" xfId="6172"/>
    <cellStyle name="PrePop Units (0)" xfId="6173"/>
    <cellStyle name="PrePop Units (1)" xfId="6174"/>
    <cellStyle name="PrePop Units (2)" xfId="6175"/>
    <cellStyle name="Price" xfId="6176"/>
    <cellStyle name="Profit figure" xfId="6177"/>
    <cellStyle name="Prosent_DS" xfId="6178"/>
    <cellStyle name="Puslapis1" xfId="6179"/>
    <cellStyle name="Puslapis2" xfId="6180"/>
    <cellStyle name="Pддotsikko" xfId="6181"/>
    <cellStyle name="Pддotsikko 10" xfId="6182"/>
    <cellStyle name="Pддotsikko 2" xfId="6183"/>
    <cellStyle name="Pддotsikko 3" xfId="6184"/>
    <cellStyle name="Pддotsikko 4" xfId="6185"/>
    <cellStyle name="Pддotsikko 5" xfId="6186"/>
    <cellStyle name="Pддotsikko 6" xfId="6187"/>
    <cellStyle name="Pддotsikko 7" xfId="6188"/>
    <cellStyle name="Pддotsikko 8" xfId="6189"/>
    <cellStyle name="Pддotsikko 9" xfId="6190"/>
    <cellStyle name="Pддotsikko_Анализ топлива (для Байкалэнерго)" xfId="6191"/>
    <cellStyle name="QTitle" xfId="6192"/>
    <cellStyle name="Red" xfId="6193"/>
    <cellStyle name="REGEL" xfId="6194"/>
    <cellStyle name="Reporting Bold" xfId="6195"/>
    <cellStyle name="Reporting Bold 12" xfId="6196"/>
    <cellStyle name="Reporting Bold 14" xfId="6197"/>
    <cellStyle name="Reporting Normal" xfId="6198"/>
    <cellStyle name="RUR Heading" xfId="6199"/>
    <cellStyle name="S6" xfId="6200"/>
    <cellStyle name="Salomon Logo" xfId="6201"/>
    <cellStyle name="Salomon Logo 10" xfId="6202"/>
    <cellStyle name="Salomon Logo 10 2" xfId="6203"/>
    <cellStyle name="Salomon Logo 10 3" xfId="6204"/>
    <cellStyle name="Salomon Logo 11" xfId="6205"/>
    <cellStyle name="Salomon Logo 11 2" xfId="6206"/>
    <cellStyle name="Salomon Logo 11 3" xfId="6207"/>
    <cellStyle name="Salomon Logo 12" xfId="6208"/>
    <cellStyle name="Salomon Logo 12 2" xfId="6209"/>
    <cellStyle name="Salomon Logo 12 3" xfId="6210"/>
    <cellStyle name="Salomon Logo 13" xfId="6211"/>
    <cellStyle name="Salomon Logo 14" xfId="6212"/>
    <cellStyle name="Salomon Logo 2" xfId="6213"/>
    <cellStyle name="Salomon Logo 2 2" xfId="6214"/>
    <cellStyle name="Salomon Logo 2 3" xfId="6215"/>
    <cellStyle name="Salomon Logo 3" xfId="6216"/>
    <cellStyle name="Salomon Logo 3 2" xfId="6217"/>
    <cellStyle name="Salomon Logo 3 3" xfId="6218"/>
    <cellStyle name="Salomon Logo 4" xfId="6219"/>
    <cellStyle name="Salomon Logo 4 2" xfId="6220"/>
    <cellStyle name="Salomon Logo 4 3" xfId="6221"/>
    <cellStyle name="Salomon Logo 5" xfId="6222"/>
    <cellStyle name="Salomon Logo 5 2" xfId="6223"/>
    <cellStyle name="Salomon Logo 5 3" xfId="6224"/>
    <cellStyle name="Salomon Logo 6" xfId="6225"/>
    <cellStyle name="Salomon Logo 6 2" xfId="6226"/>
    <cellStyle name="Salomon Logo 6 3" xfId="6227"/>
    <cellStyle name="Salomon Logo 7" xfId="6228"/>
    <cellStyle name="Salomon Logo 7 2" xfId="6229"/>
    <cellStyle name="Salomon Logo 7 3" xfId="6230"/>
    <cellStyle name="Salomon Logo 8" xfId="6231"/>
    <cellStyle name="Salomon Logo 8 2" xfId="6232"/>
    <cellStyle name="Salomon Logo 8 3" xfId="6233"/>
    <cellStyle name="Salomon Logo 9" xfId="6234"/>
    <cellStyle name="Salomon Logo 9 2" xfId="6235"/>
    <cellStyle name="Salomon Logo 9 3" xfId="6236"/>
    <cellStyle name="SAPBEXaggData" xfId="6237"/>
    <cellStyle name="SAPBEXaggData 2" xfId="6238"/>
    <cellStyle name="SAPBEXaggData 2 2" xfId="6239"/>
    <cellStyle name="SAPBEXaggData 2 3" xfId="6240"/>
    <cellStyle name="SAPBEXaggData 3" xfId="6241"/>
    <cellStyle name="SAPBEXaggData 4" xfId="6242"/>
    <cellStyle name="SAPBEXaggDataEmph" xfId="6243"/>
    <cellStyle name="SAPBEXaggDataEmph 2" xfId="6244"/>
    <cellStyle name="SAPBEXaggDataEmph 2 2" xfId="6245"/>
    <cellStyle name="SAPBEXaggDataEmph 2 3" xfId="6246"/>
    <cellStyle name="SAPBEXaggDataEmph 3" xfId="6247"/>
    <cellStyle name="SAPBEXaggDataEmph 4" xfId="6248"/>
    <cellStyle name="SAPBEXaggItem" xfId="6249"/>
    <cellStyle name="SAPBEXaggItem 2" xfId="6250"/>
    <cellStyle name="SAPBEXaggItem 2 2" xfId="6251"/>
    <cellStyle name="SAPBEXaggItem 2 3" xfId="6252"/>
    <cellStyle name="SAPBEXaggItem 3" xfId="6253"/>
    <cellStyle name="SAPBEXaggItem 4" xfId="6254"/>
    <cellStyle name="SAPBEXaggItemX" xfId="6255"/>
    <cellStyle name="SAPBEXaggItemX 2" xfId="6256"/>
    <cellStyle name="SAPBEXaggItemX 2 2" xfId="6257"/>
    <cellStyle name="SAPBEXaggItemX 2 3" xfId="6258"/>
    <cellStyle name="SAPBEXaggItemX 3" xfId="6259"/>
    <cellStyle name="SAPBEXaggItemX 4" xfId="6260"/>
    <cellStyle name="SAPBEXchaText" xfId="6261"/>
    <cellStyle name="SAPBEXexcBad7" xfId="6262"/>
    <cellStyle name="SAPBEXexcBad7 2" xfId="6263"/>
    <cellStyle name="SAPBEXexcBad7 2 2" xfId="6264"/>
    <cellStyle name="SAPBEXexcBad7 2 3" xfId="6265"/>
    <cellStyle name="SAPBEXexcBad7 3" xfId="6266"/>
    <cellStyle name="SAPBEXexcBad7 4" xfId="6267"/>
    <cellStyle name="SAPBEXexcBad8" xfId="6268"/>
    <cellStyle name="SAPBEXexcBad8 2" xfId="6269"/>
    <cellStyle name="SAPBEXexcBad8 2 2" xfId="6270"/>
    <cellStyle name="SAPBEXexcBad8 2 3" xfId="6271"/>
    <cellStyle name="SAPBEXexcBad8 3" xfId="6272"/>
    <cellStyle name="SAPBEXexcBad8 4" xfId="6273"/>
    <cellStyle name="SAPBEXexcBad9" xfId="6274"/>
    <cellStyle name="SAPBEXexcBad9 2" xfId="6275"/>
    <cellStyle name="SAPBEXexcBad9 2 2" xfId="6276"/>
    <cellStyle name="SAPBEXexcBad9 2 3" xfId="6277"/>
    <cellStyle name="SAPBEXexcBad9 3" xfId="6278"/>
    <cellStyle name="SAPBEXexcBad9 4" xfId="6279"/>
    <cellStyle name="SAPBEXexcCritical4" xfId="6280"/>
    <cellStyle name="SAPBEXexcCritical4 2" xfId="6281"/>
    <cellStyle name="SAPBEXexcCritical4 2 2" xfId="6282"/>
    <cellStyle name="SAPBEXexcCritical4 2 3" xfId="6283"/>
    <cellStyle name="SAPBEXexcCritical4 3" xfId="6284"/>
    <cellStyle name="SAPBEXexcCritical4 4" xfId="6285"/>
    <cellStyle name="SAPBEXexcCritical5" xfId="6286"/>
    <cellStyle name="SAPBEXexcCritical5 2" xfId="6287"/>
    <cellStyle name="SAPBEXexcCritical5 2 2" xfId="6288"/>
    <cellStyle name="SAPBEXexcCritical5 2 3" xfId="6289"/>
    <cellStyle name="SAPBEXexcCritical5 3" xfId="6290"/>
    <cellStyle name="SAPBEXexcCritical5 4" xfId="6291"/>
    <cellStyle name="SAPBEXexcCritical6" xfId="6292"/>
    <cellStyle name="SAPBEXexcCritical6 2" xfId="6293"/>
    <cellStyle name="SAPBEXexcCritical6 2 2" xfId="6294"/>
    <cellStyle name="SAPBEXexcCritical6 2 3" xfId="6295"/>
    <cellStyle name="SAPBEXexcCritical6 3" xfId="6296"/>
    <cellStyle name="SAPBEXexcCritical6 4" xfId="6297"/>
    <cellStyle name="SAPBEXexcGood1" xfId="6298"/>
    <cellStyle name="SAPBEXexcGood1 2" xfId="6299"/>
    <cellStyle name="SAPBEXexcGood1 2 2" xfId="6300"/>
    <cellStyle name="SAPBEXexcGood1 2 3" xfId="6301"/>
    <cellStyle name="SAPBEXexcGood1 3" xfId="6302"/>
    <cellStyle name="SAPBEXexcGood1 4" xfId="6303"/>
    <cellStyle name="SAPBEXexcGood2" xfId="6304"/>
    <cellStyle name="SAPBEXexcGood2 2" xfId="6305"/>
    <cellStyle name="SAPBEXexcGood2 2 2" xfId="6306"/>
    <cellStyle name="SAPBEXexcGood2 2 3" xfId="6307"/>
    <cellStyle name="SAPBEXexcGood2 3" xfId="6308"/>
    <cellStyle name="SAPBEXexcGood2 4" xfId="6309"/>
    <cellStyle name="SAPBEXexcGood3" xfId="6310"/>
    <cellStyle name="SAPBEXexcGood3 2" xfId="6311"/>
    <cellStyle name="SAPBEXexcGood3 2 2" xfId="6312"/>
    <cellStyle name="SAPBEXexcGood3 2 3" xfId="6313"/>
    <cellStyle name="SAPBEXexcGood3 3" xfId="6314"/>
    <cellStyle name="SAPBEXexcGood3 4" xfId="6315"/>
    <cellStyle name="SAPBEXfilterDrill" xfId="6316"/>
    <cellStyle name="SAPBEXfilterDrill 2" xfId="6317"/>
    <cellStyle name="SAPBEXfilterDrill 2 2" xfId="6318"/>
    <cellStyle name="SAPBEXfilterDrill 2 3" xfId="6319"/>
    <cellStyle name="SAPBEXfilterDrill 3" xfId="6320"/>
    <cellStyle name="SAPBEXfilterDrill 3 2" xfId="6321"/>
    <cellStyle name="SAPBEXfilterDrill 3 3" xfId="6322"/>
    <cellStyle name="SAPBEXfilterDrill 4" xfId="6323"/>
    <cellStyle name="SAPBEXfilterDrill 4 2" xfId="6324"/>
    <cellStyle name="SAPBEXfilterDrill 4 3" xfId="6325"/>
    <cellStyle name="SAPBEXfilterDrill 5" xfId="6326"/>
    <cellStyle name="SAPBEXfilterDrill 6" xfId="6327"/>
    <cellStyle name="SAPBEXfilterItem" xfId="6328"/>
    <cellStyle name="SAPBEXfilterText" xfId="6329"/>
    <cellStyle name="SAPBEXformats" xfId="6330"/>
    <cellStyle name="SAPBEXformats 2" xfId="6331"/>
    <cellStyle name="SAPBEXformats 2 2" xfId="6332"/>
    <cellStyle name="SAPBEXformats 2 3" xfId="6333"/>
    <cellStyle name="SAPBEXformats 3" xfId="6334"/>
    <cellStyle name="SAPBEXformats 4" xfId="6335"/>
    <cellStyle name="SAPBEXheaderItem" xfId="6336"/>
    <cellStyle name="SAPBEXheaderText" xfId="6337"/>
    <cellStyle name="SAPBEXHLevel0" xfId="6338"/>
    <cellStyle name="SAPBEXHLevel0 2" xfId="6339"/>
    <cellStyle name="SAPBEXHLevel0 2 2" xfId="6340"/>
    <cellStyle name="SAPBEXHLevel0 2 3" xfId="6341"/>
    <cellStyle name="SAPBEXHLevel0 3" xfId="6342"/>
    <cellStyle name="SAPBEXHLevel0 4" xfId="6343"/>
    <cellStyle name="SAPBEXHLevel0X" xfId="6344"/>
    <cellStyle name="SAPBEXHLevel0X 2" xfId="6345"/>
    <cellStyle name="SAPBEXHLevel0X 2 2" xfId="6346"/>
    <cellStyle name="SAPBEXHLevel0X 2 3" xfId="6347"/>
    <cellStyle name="SAPBEXHLevel0X 3" xfId="6348"/>
    <cellStyle name="SAPBEXHLevel0X 4" xfId="6349"/>
    <cellStyle name="SAPBEXHLevel1" xfId="6350"/>
    <cellStyle name="SAPBEXHLevel1 2" xfId="6351"/>
    <cellStyle name="SAPBEXHLevel1 2 2" xfId="6352"/>
    <cellStyle name="SAPBEXHLevel1 2 3" xfId="6353"/>
    <cellStyle name="SAPBEXHLevel1 3" xfId="6354"/>
    <cellStyle name="SAPBEXHLevel1 4" xfId="6355"/>
    <cellStyle name="SAPBEXHLevel1X" xfId="6356"/>
    <cellStyle name="SAPBEXHLevel1X 2" xfId="6357"/>
    <cellStyle name="SAPBEXHLevel1X 2 2" xfId="6358"/>
    <cellStyle name="SAPBEXHLevel1X 2 3" xfId="6359"/>
    <cellStyle name="SAPBEXHLevel1X 3" xfId="6360"/>
    <cellStyle name="SAPBEXHLevel1X 4" xfId="6361"/>
    <cellStyle name="SAPBEXHLevel2" xfId="6362"/>
    <cellStyle name="SAPBEXHLevel2 2" xfId="6363"/>
    <cellStyle name="SAPBEXHLevel2 2 2" xfId="6364"/>
    <cellStyle name="SAPBEXHLevel2 2 3" xfId="6365"/>
    <cellStyle name="SAPBEXHLevel2 3" xfId="6366"/>
    <cellStyle name="SAPBEXHLevel2 4" xfId="6367"/>
    <cellStyle name="SAPBEXHLevel2X" xfId="6368"/>
    <cellStyle name="SAPBEXHLevel2X 2" xfId="6369"/>
    <cellStyle name="SAPBEXHLevel2X 2 2" xfId="6370"/>
    <cellStyle name="SAPBEXHLevel2X 2 3" xfId="6371"/>
    <cellStyle name="SAPBEXHLevel2X 3" xfId="6372"/>
    <cellStyle name="SAPBEXHLevel2X 4" xfId="6373"/>
    <cellStyle name="SAPBEXHLevel3" xfId="6374"/>
    <cellStyle name="SAPBEXHLevel3 2" xfId="6375"/>
    <cellStyle name="SAPBEXHLevel3 2 2" xfId="6376"/>
    <cellStyle name="SAPBEXHLevel3 2 3" xfId="6377"/>
    <cellStyle name="SAPBEXHLevel3 3" xfId="6378"/>
    <cellStyle name="SAPBEXHLevel3 4" xfId="6379"/>
    <cellStyle name="SAPBEXHLevel3X" xfId="6380"/>
    <cellStyle name="SAPBEXHLevel3X 2" xfId="6381"/>
    <cellStyle name="SAPBEXHLevel3X 2 2" xfId="6382"/>
    <cellStyle name="SAPBEXHLevel3X 2 3" xfId="6383"/>
    <cellStyle name="SAPBEXHLevel3X 3" xfId="6384"/>
    <cellStyle name="SAPBEXHLevel3X 4" xfId="6385"/>
    <cellStyle name="SAPBEXinputData" xfId="6386"/>
    <cellStyle name="SAPBEXresData" xfId="6387"/>
    <cellStyle name="SAPBEXresData 2" xfId="6388"/>
    <cellStyle name="SAPBEXresData 2 2" xfId="6389"/>
    <cellStyle name="SAPBEXresData 2 3" xfId="6390"/>
    <cellStyle name="SAPBEXresData 3" xfId="6391"/>
    <cellStyle name="SAPBEXresData 4" xfId="6392"/>
    <cellStyle name="SAPBEXresDataEmph" xfId="6393"/>
    <cellStyle name="SAPBEXresDataEmph 2" xfId="6394"/>
    <cellStyle name="SAPBEXresDataEmph 2 2" xfId="6395"/>
    <cellStyle name="SAPBEXresDataEmph 2 3" xfId="6396"/>
    <cellStyle name="SAPBEXresDataEmph 3" xfId="6397"/>
    <cellStyle name="SAPBEXresDataEmph 4" xfId="6398"/>
    <cellStyle name="SAPBEXresItem" xfId="6399"/>
    <cellStyle name="SAPBEXresItem 2" xfId="6400"/>
    <cellStyle name="SAPBEXresItem 2 2" xfId="6401"/>
    <cellStyle name="SAPBEXresItem 2 3" xfId="6402"/>
    <cellStyle name="SAPBEXresItem 3" xfId="6403"/>
    <cellStyle name="SAPBEXresItem 4" xfId="6404"/>
    <cellStyle name="SAPBEXresItemX" xfId="6405"/>
    <cellStyle name="SAPBEXresItemX 2" xfId="6406"/>
    <cellStyle name="SAPBEXresItemX 2 2" xfId="6407"/>
    <cellStyle name="SAPBEXresItemX 2 3" xfId="6408"/>
    <cellStyle name="SAPBEXresItemX 3" xfId="6409"/>
    <cellStyle name="SAPBEXresItemX 4" xfId="6410"/>
    <cellStyle name="SAPBEXstdData" xfId="6411"/>
    <cellStyle name="SAPBEXstdData 2" xfId="6412"/>
    <cellStyle name="SAPBEXstdData 2 2" xfId="6413"/>
    <cellStyle name="SAPBEXstdData 2 3" xfId="6414"/>
    <cellStyle name="SAPBEXstdData 3" xfId="6415"/>
    <cellStyle name="SAPBEXstdData 4" xfId="6416"/>
    <cellStyle name="SAPBEXstdDataEmph" xfId="6417"/>
    <cellStyle name="SAPBEXstdDataEmph 2" xfId="6418"/>
    <cellStyle name="SAPBEXstdDataEmph 2 2" xfId="6419"/>
    <cellStyle name="SAPBEXstdDataEmph 2 3" xfId="6420"/>
    <cellStyle name="SAPBEXstdDataEmph 3" xfId="6421"/>
    <cellStyle name="SAPBEXstdDataEmph 4" xfId="6422"/>
    <cellStyle name="SAPBEXstdItem" xfId="6423"/>
    <cellStyle name="SAPBEXstdItem 2" xfId="6424"/>
    <cellStyle name="SAPBEXstdItem 2 2" xfId="6425"/>
    <cellStyle name="SAPBEXstdItem 2 3" xfId="6426"/>
    <cellStyle name="SAPBEXstdItem 3" xfId="6427"/>
    <cellStyle name="SAPBEXstdItem 4" xfId="6428"/>
    <cellStyle name="SAPBEXstdItemX" xfId="6429"/>
    <cellStyle name="SAPBEXstdItemX 2" xfId="6430"/>
    <cellStyle name="SAPBEXstdItemX 2 2" xfId="6431"/>
    <cellStyle name="SAPBEXstdItemX 2 3" xfId="6432"/>
    <cellStyle name="SAPBEXstdItemX 3" xfId="6433"/>
    <cellStyle name="SAPBEXstdItemX 4" xfId="6434"/>
    <cellStyle name="SAPBEXtitle" xfId="6435"/>
    <cellStyle name="SAPBEXundefined" xfId="6436"/>
    <cellStyle name="SAPBEXundefined 2" xfId="6437"/>
    <cellStyle name="SAPBEXundefined 2 2" xfId="6438"/>
    <cellStyle name="SAPBEXundefined 2 3" xfId="6439"/>
    <cellStyle name="SAPBEXundefined 3" xfId="6440"/>
    <cellStyle name="SAPBEXundefined 4" xfId="6441"/>
    <cellStyle name="ScotchRule" xfId="6442"/>
    <cellStyle name="ScotchRule 2" xfId="6443"/>
    <cellStyle name="Section Heading" xfId="6444"/>
    <cellStyle name="SEM-BPS-data" xfId="6445"/>
    <cellStyle name="SEM-BPS-head" xfId="6446"/>
    <cellStyle name="SEM-BPS-headdata" xfId="6447"/>
    <cellStyle name="SEM-BPS-headdata 2" xfId="6448"/>
    <cellStyle name="SEM-BPS-headdata 3" xfId="6449"/>
    <cellStyle name="SEM-BPS-headkey" xfId="6450"/>
    <cellStyle name="SEM-BPS-input-on" xfId="6451"/>
    <cellStyle name="SEM-BPS-input-on 2" xfId="6452"/>
    <cellStyle name="SEM-BPS-input-on 3" xfId="6453"/>
    <cellStyle name="SEM-BPS-key" xfId="6454"/>
    <cellStyle name="SEM-BPS-sub1" xfId="6455"/>
    <cellStyle name="SEM-BPS-sub2" xfId="6456"/>
    <cellStyle name="SEM-BPS-total" xfId="6457"/>
    <cellStyle name="Sheet Title" xfId="6458"/>
    <cellStyle name="Single Accounting" xfId="6459"/>
    <cellStyle name="small" xfId="6460"/>
    <cellStyle name="Standaard_Blad1" xfId="6461"/>
    <cellStyle name="Standard_tabelle" xfId="6462"/>
    <cellStyle name="Straipsnis1" xfId="6463"/>
    <cellStyle name="Straipsnis4" xfId="6464"/>
    <cellStyle name="Style 1" xfId="6465"/>
    <cellStyle name="SubHead" xfId="6466"/>
    <cellStyle name="Subtitle" xfId="6467"/>
    <cellStyle name="t2" xfId="6468"/>
    <cellStyle name="Table Head" xfId="6469"/>
    <cellStyle name="Table Head Aligned" xfId="6470"/>
    <cellStyle name="Table Head Blue" xfId="6471"/>
    <cellStyle name="Table Head Green" xfId="6472"/>
    <cellStyle name="Table Head_Val_Sum_Graph" xfId="6473"/>
    <cellStyle name="Table Heading" xfId="6474"/>
    <cellStyle name="Table Text" xfId="6475"/>
    <cellStyle name="Table Title" xfId="6476"/>
    <cellStyle name="Table Units" xfId="6477"/>
    <cellStyle name="Table Units 2" xfId="6478"/>
    <cellStyle name="Table Units 3" xfId="6479"/>
    <cellStyle name="Table_Header" xfId="6480"/>
    <cellStyle name="TB" xfId="6481"/>
    <cellStyle name="Text 1" xfId="6482"/>
    <cellStyle name="Text Head 1" xfId="6483"/>
    <cellStyle name="Text Indent A" xfId="6484"/>
    <cellStyle name="Text Indent B" xfId="6485"/>
    <cellStyle name="Text Indent C" xfId="6486"/>
    <cellStyle name="Times 10" xfId="6487"/>
    <cellStyle name="Times 12" xfId="6488"/>
    <cellStyle name="Times New Roman" xfId="6489"/>
    <cellStyle name="Title" xfId="6490"/>
    <cellStyle name="Title 2" xfId="6491"/>
    <cellStyle name="Title 4" xfId="6492"/>
    <cellStyle name="Total" xfId="6493"/>
    <cellStyle name="Total 2" xfId="6494"/>
    <cellStyle name="Tusenskille [0]_DS" xfId="6495"/>
    <cellStyle name="Tusenskille_DS" xfId="6496"/>
    <cellStyle name="Undefiniert" xfId="6497"/>
    <cellStyle name="Underline_Single" xfId="6498"/>
    <cellStyle name="Unit" xfId="6499"/>
    <cellStyle name="Units" xfId="6500"/>
    <cellStyle name="US$ Heading" xfId="6501"/>
    <cellStyle name="Valiotsikko" xfId="6502"/>
    <cellStyle name="Valiotsikko 10" xfId="6503"/>
    <cellStyle name="Valiotsikko 2" xfId="6504"/>
    <cellStyle name="Valiotsikko 3" xfId="6505"/>
    <cellStyle name="Valiotsikko 4" xfId="6506"/>
    <cellStyle name="Valiotsikko 5" xfId="6507"/>
    <cellStyle name="Valiotsikko 6" xfId="6508"/>
    <cellStyle name="Valiotsikko 7" xfId="6509"/>
    <cellStyle name="Valiotsikko 8" xfId="6510"/>
    <cellStyle name="Valiotsikko 9" xfId="6511"/>
    <cellStyle name="Valiotsikko_Анализ топлива (для Байкалэнерго)" xfId="6512"/>
    <cellStyle name="Valuta [0]_Arcen" xfId="6513"/>
    <cellStyle name="Valuta_Arcen" xfId="6514"/>
    <cellStyle name="Vertical" xfId="6515"/>
    <cellStyle name="Virgulă_Lista _ angajati(profesie)" xfId="6516"/>
    <cellStyle name="Vдliotsikko" xfId="6517"/>
    <cellStyle name="Vдliotsikko 10" xfId="6518"/>
    <cellStyle name="Vдliotsikko 2" xfId="6519"/>
    <cellStyle name="Vдliotsikko 3" xfId="6520"/>
    <cellStyle name="Vдliotsikko 4" xfId="6521"/>
    <cellStyle name="Vдliotsikko 5" xfId="6522"/>
    <cellStyle name="Vдliotsikko 6" xfId="6523"/>
    <cellStyle name="Vдliotsikko 7" xfId="6524"/>
    <cellStyle name="Vдliotsikko 8" xfId="6525"/>
    <cellStyle name="Vдliotsikko 9" xfId="6526"/>
    <cellStyle name="Vдliotsikko_Анализ топлива (для Байкалэнерго)" xfId="6527"/>
    <cellStyle name="Warning Text" xfId="6528"/>
    <cellStyle name="Warning Text 2" xfId="6529"/>
    <cellStyle name="year" xfId="6530"/>
    <cellStyle name="Yen" xfId="6531"/>
    <cellStyle name="Акцент1 10" xfId="6532"/>
    <cellStyle name="Акцент1 11" xfId="6533"/>
    <cellStyle name="Акцент1 12" xfId="6534"/>
    <cellStyle name="Акцент1 13" xfId="6535"/>
    <cellStyle name="Акцент1 14" xfId="6536"/>
    <cellStyle name="Акцент1 15" xfId="6537"/>
    <cellStyle name="Акцент1 16" xfId="6538"/>
    <cellStyle name="Акцент1 17" xfId="6539"/>
    <cellStyle name="Акцент1 18" xfId="6540"/>
    <cellStyle name="Акцент1 19" xfId="6541"/>
    <cellStyle name="Акцент1 2" xfId="6542"/>
    <cellStyle name="Акцент1 2 10" xfId="6543"/>
    <cellStyle name="Акцент1 2 11" xfId="6544"/>
    <cellStyle name="Акцент1 2 12" xfId="6545"/>
    <cellStyle name="Акцент1 2 13" xfId="6546"/>
    <cellStyle name="Акцент1 2 14" xfId="6547"/>
    <cellStyle name="Акцент1 2 15" xfId="6548"/>
    <cellStyle name="Акцент1 2 16" xfId="6549"/>
    <cellStyle name="Акцент1 2 17" xfId="6550"/>
    <cellStyle name="Акцент1 2 18" xfId="6551"/>
    <cellStyle name="Акцент1 2 19" xfId="6552"/>
    <cellStyle name="Акцент1 2 2" xfId="6553"/>
    <cellStyle name="Акцент1 2 3" xfId="6554"/>
    <cellStyle name="Акцент1 2 4" xfId="6555"/>
    <cellStyle name="Акцент1 2 5" xfId="6556"/>
    <cellStyle name="Акцент1 2 6" xfId="6557"/>
    <cellStyle name="Акцент1 2 7" xfId="6558"/>
    <cellStyle name="Акцент1 2 8" xfId="6559"/>
    <cellStyle name="Акцент1 2 9" xfId="6560"/>
    <cellStyle name="Акцент1 20" xfId="6561"/>
    <cellStyle name="Акцент1 21" xfId="6562"/>
    <cellStyle name="Акцент1 22" xfId="6563"/>
    <cellStyle name="Акцент1 23" xfId="6564"/>
    <cellStyle name="Акцент1 24" xfId="6565"/>
    <cellStyle name="Акцент1 25" xfId="6566"/>
    <cellStyle name="Акцент1 26" xfId="6567"/>
    <cellStyle name="Акцент1 27" xfId="6568"/>
    <cellStyle name="Акцент1 28" xfId="6569"/>
    <cellStyle name="Акцент1 29" xfId="6570"/>
    <cellStyle name="Акцент1 3" xfId="6571"/>
    <cellStyle name="Акцент1 3 2" xfId="6572"/>
    <cellStyle name="Акцент1 3 3" xfId="6573"/>
    <cellStyle name="Акцент1 3 4" xfId="6574"/>
    <cellStyle name="Акцент1 30" xfId="6575"/>
    <cellStyle name="Акцент1 31" xfId="6576"/>
    <cellStyle name="Акцент1 32" xfId="6577"/>
    <cellStyle name="Акцент1 33" xfId="6578"/>
    <cellStyle name="Акцент1 34" xfId="6579"/>
    <cellStyle name="Акцент1 35" xfId="6580"/>
    <cellStyle name="Акцент1 36" xfId="6581"/>
    <cellStyle name="Акцент1 37" xfId="6582"/>
    <cellStyle name="Акцент1 38" xfId="6583"/>
    <cellStyle name="Акцент1 39" xfId="6584"/>
    <cellStyle name="Акцент1 4" xfId="6585"/>
    <cellStyle name="Акцент1 40" xfId="6586"/>
    <cellStyle name="Акцент1 41" xfId="6587"/>
    <cellStyle name="Акцент1 42" xfId="6588"/>
    <cellStyle name="Акцент1 43" xfId="6589"/>
    <cellStyle name="Акцент1 44" xfId="6590"/>
    <cellStyle name="Акцент1 45" xfId="6591"/>
    <cellStyle name="Акцент1 46" xfId="6592"/>
    <cellStyle name="Акцент1 47" xfId="6593"/>
    <cellStyle name="Акцент1 48" xfId="6594"/>
    <cellStyle name="Акцент1 49" xfId="6595"/>
    <cellStyle name="Акцент1 5" xfId="6596"/>
    <cellStyle name="Акцент1 50" xfId="6597"/>
    <cellStyle name="Акцент1 51" xfId="6598"/>
    <cellStyle name="Акцент1 52" xfId="6599"/>
    <cellStyle name="Акцент1 53" xfId="6600"/>
    <cellStyle name="Акцент1 54" xfId="6601"/>
    <cellStyle name="Акцент1 6" xfId="6602"/>
    <cellStyle name="Акцент1 7" xfId="6603"/>
    <cellStyle name="Акцент1 8" xfId="6604"/>
    <cellStyle name="Акцент1 9" xfId="6605"/>
    <cellStyle name="Акцент2 10" xfId="6606"/>
    <cellStyle name="Акцент2 11" xfId="6607"/>
    <cellStyle name="Акцент2 12" xfId="6608"/>
    <cellStyle name="Акцент2 13" xfId="6609"/>
    <cellStyle name="Акцент2 14" xfId="6610"/>
    <cellStyle name="Акцент2 15" xfId="6611"/>
    <cellStyle name="Акцент2 16" xfId="6612"/>
    <cellStyle name="Акцент2 17" xfId="6613"/>
    <cellStyle name="Акцент2 18" xfId="6614"/>
    <cellStyle name="Акцент2 19" xfId="6615"/>
    <cellStyle name="Акцент2 2" xfId="6616"/>
    <cellStyle name="Акцент2 2 10" xfId="6617"/>
    <cellStyle name="Акцент2 2 11" xfId="6618"/>
    <cellStyle name="Акцент2 2 12" xfId="6619"/>
    <cellStyle name="Акцент2 2 13" xfId="6620"/>
    <cellStyle name="Акцент2 2 14" xfId="6621"/>
    <cellStyle name="Акцент2 2 15" xfId="6622"/>
    <cellStyle name="Акцент2 2 16" xfId="6623"/>
    <cellStyle name="Акцент2 2 17" xfId="6624"/>
    <cellStyle name="Акцент2 2 18" xfId="6625"/>
    <cellStyle name="Акцент2 2 19" xfId="6626"/>
    <cellStyle name="Акцент2 2 2" xfId="6627"/>
    <cellStyle name="Акцент2 2 3" xfId="6628"/>
    <cellStyle name="Акцент2 2 4" xfId="6629"/>
    <cellStyle name="Акцент2 2 5" xfId="6630"/>
    <cellStyle name="Акцент2 2 6" xfId="6631"/>
    <cellStyle name="Акцент2 2 7" xfId="6632"/>
    <cellStyle name="Акцент2 2 8" xfId="6633"/>
    <cellStyle name="Акцент2 2 9" xfId="6634"/>
    <cellStyle name="Акцент2 20" xfId="6635"/>
    <cellStyle name="Акцент2 21" xfId="6636"/>
    <cellStyle name="Акцент2 22" xfId="6637"/>
    <cellStyle name="Акцент2 23" xfId="6638"/>
    <cellStyle name="Акцент2 24" xfId="6639"/>
    <cellStyle name="Акцент2 25" xfId="6640"/>
    <cellStyle name="Акцент2 26" xfId="6641"/>
    <cellStyle name="Акцент2 27" xfId="6642"/>
    <cellStyle name="Акцент2 28" xfId="6643"/>
    <cellStyle name="Акцент2 29" xfId="6644"/>
    <cellStyle name="Акцент2 3" xfId="6645"/>
    <cellStyle name="Акцент2 3 2" xfId="6646"/>
    <cellStyle name="Акцент2 3 3" xfId="6647"/>
    <cellStyle name="Акцент2 3 4" xfId="6648"/>
    <cellStyle name="Акцент2 30" xfId="6649"/>
    <cellStyle name="Акцент2 31" xfId="6650"/>
    <cellStyle name="Акцент2 32" xfId="6651"/>
    <cellStyle name="Акцент2 33" xfId="6652"/>
    <cellStyle name="Акцент2 34" xfId="6653"/>
    <cellStyle name="Акцент2 35" xfId="6654"/>
    <cellStyle name="Акцент2 36" xfId="6655"/>
    <cellStyle name="Акцент2 37" xfId="6656"/>
    <cellStyle name="Акцент2 38" xfId="6657"/>
    <cellStyle name="Акцент2 39" xfId="6658"/>
    <cellStyle name="Акцент2 4" xfId="6659"/>
    <cellStyle name="Акцент2 40" xfId="6660"/>
    <cellStyle name="Акцент2 41" xfId="6661"/>
    <cellStyle name="Акцент2 42" xfId="6662"/>
    <cellStyle name="Акцент2 43" xfId="6663"/>
    <cellStyle name="Акцент2 44" xfId="6664"/>
    <cellStyle name="Акцент2 45" xfId="6665"/>
    <cellStyle name="Акцент2 46" xfId="6666"/>
    <cellStyle name="Акцент2 47" xfId="6667"/>
    <cellStyle name="Акцент2 48" xfId="6668"/>
    <cellStyle name="Акцент2 49" xfId="6669"/>
    <cellStyle name="Акцент2 5" xfId="6670"/>
    <cellStyle name="Акцент2 50" xfId="6671"/>
    <cellStyle name="Акцент2 51" xfId="6672"/>
    <cellStyle name="Акцент2 52" xfId="6673"/>
    <cellStyle name="Акцент2 53" xfId="6674"/>
    <cellStyle name="Акцент2 54" xfId="6675"/>
    <cellStyle name="Акцент2 6" xfId="6676"/>
    <cellStyle name="Акцент2 7" xfId="6677"/>
    <cellStyle name="Акцент2 8" xfId="6678"/>
    <cellStyle name="Акцент2 9" xfId="6679"/>
    <cellStyle name="Акцент3 10" xfId="6680"/>
    <cellStyle name="Акцент3 11" xfId="6681"/>
    <cellStyle name="Акцент3 12" xfId="6682"/>
    <cellStyle name="Акцент3 13" xfId="6683"/>
    <cellStyle name="Акцент3 14" xfId="6684"/>
    <cellStyle name="Акцент3 15" xfId="6685"/>
    <cellStyle name="Акцент3 16" xfId="6686"/>
    <cellStyle name="Акцент3 17" xfId="6687"/>
    <cellStyle name="Акцент3 18" xfId="6688"/>
    <cellStyle name="Акцент3 19" xfId="6689"/>
    <cellStyle name="Акцент3 2" xfId="6690"/>
    <cellStyle name="Акцент3 2 10" xfId="6691"/>
    <cellStyle name="Акцент3 2 11" xfId="6692"/>
    <cellStyle name="Акцент3 2 12" xfId="6693"/>
    <cellStyle name="Акцент3 2 13" xfId="6694"/>
    <cellStyle name="Акцент3 2 14" xfId="6695"/>
    <cellStyle name="Акцент3 2 15" xfId="6696"/>
    <cellStyle name="Акцент3 2 16" xfId="6697"/>
    <cellStyle name="Акцент3 2 17" xfId="6698"/>
    <cellStyle name="Акцент3 2 18" xfId="6699"/>
    <cellStyle name="Акцент3 2 19" xfId="6700"/>
    <cellStyle name="Акцент3 2 2" xfId="6701"/>
    <cellStyle name="Акцент3 2 3" xfId="6702"/>
    <cellStyle name="Акцент3 2 4" xfId="6703"/>
    <cellStyle name="Акцент3 2 5" xfId="6704"/>
    <cellStyle name="Акцент3 2 6" xfId="6705"/>
    <cellStyle name="Акцент3 2 7" xfId="6706"/>
    <cellStyle name="Акцент3 2 8" xfId="6707"/>
    <cellStyle name="Акцент3 2 9" xfId="6708"/>
    <cellStyle name="Акцент3 20" xfId="6709"/>
    <cellStyle name="Акцент3 21" xfId="6710"/>
    <cellStyle name="Акцент3 22" xfId="6711"/>
    <cellStyle name="Акцент3 23" xfId="6712"/>
    <cellStyle name="Акцент3 24" xfId="6713"/>
    <cellStyle name="Акцент3 25" xfId="6714"/>
    <cellStyle name="Акцент3 26" xfId="6715"/>
    <cellStyle name="Акцент3 27" xfId="6716"/>
    <cellStyle name="Акцент3 28" xfId="6717"/>
    <cellStyle name="Акцент3 29" xfId="6718"/>
    <cellStyle name="Акцент3 3" xfId="6719"/>
    <cellStyle name="Акцент3 3 2" xfId="6720"/>
    <cellStyle name="Акцент3 3 3" xfId="6721"/>
    <cellStyle name="Акцент3 3 4" xfId="6722"/>
    <cellStyle name="Акцент3 30" xfId="6723"/>
    <cellStyle name="Акцент3 31" xfId="6724"/>
    <cellStyle name="Акцент3 32" xfId="6725"/>
    <cellStyle name="Акцент3 33" xfId="6726"/>
    <cellStyle name="Акцент3 34" xfId="6727"/>
    <cellStyle name="Акцент3 35" xfId="6728"/>
    <cellStyle name="Акцент3 36" xfId="6729"/>
    <cellStyle name="Акцент3 37" xfId="6730"/>
    <cellStyle name="Акцент3 38" xfId="6731"/>
    <cellStyle name="Акцент3 39" xfId="6732"/>
    <cellStyle name="Акцент3 4" xfId="6733"/>
    <cellStyle name="Акцент3 40" xfId="6734"/>
    <cellStyle name="Акцент3 41" xfId="6735"/>
    <cellStyle name="Акцент3 42" xfId="6736"/>
    <cellStyle name="Акцент3 43" xfId="6737"/>
    <cellStyle name="Акцент3 44" xfId="6738"/>
    <cellStyle name="Акцент3 45" xfId="6739"/>
    <cellStyle name="Акцент3 46" xfId="6740"/>
    <cellStyle name="Акцент3 47" xfId="6741"/>
    <cellStyle name="Акцент3 48" xfId="6742"/>
    <cellStyle name="Акцент3 49" xfId="6743"/>
    <cellStyle name="Акцент3 5" xfId="6744"/>
    <cellStyle name="Акцент3 50" xfId="6745"/>
    <cellStyle name="Акцент3 51" xfId="6746"/>
    <cellStyle name="Акцент3 52" xfId="6747"/>
    <cellStyle name="Акцент3 53" xfId="6748"/>
    <cellStyle name="Акцент3 54" xfId="6749"/>
    <cellStyle name="Акцент3 6" xfId="6750"/>
    <cellStyle name="Акцент3 7" xfId="6751"/>
    <cellStyle name="Акцент3 8" xfId="6752"/>
    <cellStyle name="Акцент3 9" xfId="6753"/>
    <cellStyle name="Акцент4 10" xfId="6754"/>
    <cellStyle name="Акцент4 11" xfId="6755"/>
    <cellStyle name="Акцент4 12" xfId="6756"/>
    <cellStyle name="Акцент4 13" xfId="6757"/>
    <cellStyle name="Акцент4 14" xfId="6758"/>
    <cellStyle name="Акцент4 15" xfId="6759"/>
    <cellStyle name="Акцент4 16" xfId="6760"/>
    <cellStyle name="Акцент4 17" xfId="6761"/>
    <cellStyle name="Акцент4 18" xfId="6762"/>
    <cellStyle name="Акцент4 19" xfId="6763"/>
    <cellStyle name="Акцент4 2" xfId="6764"/>
    <cellStyle name="Акцент4 2 10" xfId="6765"/>
    <cellStyle name="Акцент4 2 11" xfId="6766"/>
    <cellStyle name="Акцент4 2 12" xfId="6767"/>
    <cellStyle name="Акцент4 2 13" xfId="6768"/>
    <cellStyle name="Акцент4 2 14" xfId="6769"/>
    <cellStyle name="Акцент4 2 15" xfId="6770"/>
    <cellStyle name="Акцент4 2 16" xfId="6771"/>
    <cellStyle name="Акцент4 2 17" xfId="6772"/>
    <cellStyle name="Акцент4 2 18" xfId="6773"/>
    <cellStyle name="Акцент4 2 19" xfId="6774"/>
    <cellStyle name="Акцент4 2 2" xfId="6775"/>
    <cellStyle name="Акцент4 2 3" xfId="6776"/>
    <cellStyle name="Акцент4 2 4" xfId="6777"/>
    <cellStyle name="Акцент4 2 5" xfId="6778"/>
    <cellStyle name="Акцент4 2 6" xfId="6779"/>
    <cellStyle name="Акцент4 2 7" xfId="6780"/>
    <cellStyle name="Акцент4 2 8" xfId="6781"/>
    <cellStyle name="Акцент4 2 9" xfId="6782"/>
    <cellStyle name="Акцент4 20" xfId="6783"/>
    <cellStyle name="Акцент4 21" xfId="6784"/>
    <cellStyle name="Акцент4 22" xfId="6785"/>
    <cellStyle name="Акцент4 23" xfId="6786"/>
    <cellStyle name="Акцент4 24" xfId="6787"/>
    <cellStyle name="Акцент4 25" xfId="6788"/>
    <cellStyle name="Акцент4 26" xfId="6789"/>
    <cellStyle name="Акцент4 27" xfId="6790"/>
    <cellStyle name="Акцент4 28" xfId="6791"/>
    <cellStyle name="Акцент4 29" xfId="6792"/>
    <cellStyle name="Акцент4 3" xfId="6793"/>
    <cellStyle name="Акцент4 3 2" xfId="6794"/>
    <cellStyle name="Акцент4 3 3" xfId="6795"/>
    <cellStyle name="Акцент4 3 4" xfId="6796"/>
    <cellStyle name="Акцент4 30" xfId="6797"/>
    <cellStyle name="Акцент4 31" xfId="6798"/>
    <cellStyle name="Акцент4 32" xfId="6799"/>
    <cellStyle name="Акцент4 33" xfId="6800"/>
    <cellStyle name="Акцент4 34" xfId="6801"/>
    <cellStyle name="Акцент4 35" xfId="6802"/>
    <cellStyle name="Акцент4 36" xfId="6803"/>
    <cellStyle name="Акцент4 37" xfId="6804"/>
    <cellStyle name="Акцент4 38" xfId="6805"/>
    <cellStyle name="Акцент4 39" xfId="6806"/>
    <cellStyle name="Акцент4 4" xfId="6807"/>
    <cellStyle name="Акцент4 40" xfId="6808"/>
    <cellStyle name="Акцент4 41" xfId="6809"/>
    <cellStyle name="Акцент4 42" xfId="6810"/>
    <cellStyle name="Акцент4 43" xfId="6811"/>
    <cellStyle name="Акцент4 44" xfId="6812"/>
    <cellStyle name="Акцент4 45" xfId="6813"/>
    <cellStyle name="Акцент4 46" xfId="6814"/>
    <cellStyle name="Акцент4 47" xfId="6815"/>
    <cellStyle name="Акцент4 48" xfId="6816"/>
    <cellStyle name="Акцент4 49" xfId="6817"/>
    <cellStyle name="Акцент4 5" xfId="6818"/>
    <cellStyle name="Акцент4 50" xfId="6819"/>
    <cellStyle name="Акцент4 51" xfId="6820"/>
    <cellStyle name="Акцент4 52" xfId="6821"/>
    <cellStyle name="Акцент4 53" xfId="6822"/>
    <cellStyle name="Акцент4 54" xfId="6823"/>
    <cellStyle name="Акцент4 6" xfId="6824"/>
    <cellStyle name="Акцент4 7" xfId="6825"/>
    <cellStyle name="Акцент4 8" xfId="6826"/>
    <cellStyle name="Акцент4 9" xfId="6827"/>
    <cellStyle name="Акцент5 10" xfId="6828"/>
    <cellStyle name="Акцент5 11" xfId="6829"/>
    <cellStyle name="Акцент5 12" xfId="6830"/>
    <cellStyle name="Акцент5 13" xfId="6831"/>
    <cellStyle name="Акцент5 14" xfId="6832"/>
    <cellStyle name="Акцент5 15" xfId="6833"/>
    <cellStyle name="Акцент5 16" xfId="6834"/>
    <cellStyle name="Акцент5 17" xfId="6835"/>
    <cellStyle name="Акцент5 18" xfId="6836"/>
    <cellStyle name="Акцент5 19" xfId="6837"/>
    <cellStyle name="Акцент5 2" xfId="6838"/>
    <cellStyle name="Акцент5 2 10" xfId="6839"/>
    <cellStyle name="Акцент5 2 11" xfId="6840"/>
    <cellStyle name="Акцент5 2 12" xfId="6841"/>
    <cellStyle name="Акцент5 2 13" xfId="6842"/>
    <cellStyle name="Акцент5 2 14" xfId="6843"/>
    <cellStyle name="Акцент5 2 15" xfId="6844"/>
    <cellStyle name="Акцент5 2 16" xfId="6845"/>
    <cellStyle name="Акцент5 2 17" xfId="6846"/>
    <cellStyle name="Акцент5 2 18" xfId="6847"/>
    <cellStyle name="Акцент5 2 19" xfId="6848"/>
    <cellStyle name="Акцент5 2 2" xfId="6849"/>
    <cellStyle name="Акцент5 2 3" xfId="6850"/>
    <cellStyle name="Акцент5 2 4" xfId="6851"/>
    <cellStyle name="Акцент5 2 5" xfId="6852"/>
    <cellStyle name="Акцент5 2 6" xfId="6853"/>
    <cellStyle name="Акцент5 2 7" xfId="6854"/>
    <cellStyle name="Акцент5 2 8" xfId="6855"/>
    <cellStyle name="Акцент5 2 9" xfId="6856"/>
    <cellStyle name="Акцент5 20" xfId="6857"/>
    <cellStyle name="Акцент5 21" xfId="6858"/>
    <cellStyle name="Акцент5 22" xfId="6859"/>
    <cellStyle name="Акцент5 23" xfId="6860"/>
    <cellStyle name="Акцент5 24" xfId="6861"/>
    <cellStyle name="Акцент5 25" xfId="6862"/>
    <cellStyle name="Акцент5 26" xfId="6863"/>
    <cellStyle name="Акцент5 27" xfId="6864"/>
    <cellStyle name="Акцент5 28" xfId="6865"/>
    <cellStyle name="Акцент5 29" xfId="6866"/>
    <cellStyle name="Акцент5 3" xfId="6867"/>
    <cellStyle name="Акцент5 3 2" xfId="6868"/>
    <cellStyle name="Акцент5 3 3" xfId="6869"/>
    <cellStyle name="Акцент5 3 4" xfId="6870"/>
    <cellStyle name="Акцент5 30" xfId="6871"/>
    <cellStyle name="Акцент5 31" xfId="6872"/>
    <cellStyle name="Акцент5 32" xfId="6873"/>
    <cellStyle name="Акцент5 33" xfId="6874"/>
    <cellStyle name="Акцент5 34" xfId="6875"/>
    <cellStyle name="Акцент5 35" xfId="6876"/>
    <cellStyle name="Акцент5 36" xfId="6877"/>
    <cellStyle name="Акцент5 37" xfId="6878"/>
    <cellStyle name="Акцент5 38" xfId="6879"/>
    <cellStyle name="Акцент5 39" xfId="6880"/>
    <cellStyle name="Акцент5 4" xfId="6881"/>
    <cellStyle name="Акцент5 40" xfId="6882"/>
    <cellStyle name="Акцент5 41" xfId="6883"/>
    <cellStyle name="Акцент5 42" xfId="6884"/>
    <cellStyle name="Акцент5 43" xfId="6885"/>
    <cellStyle name="Акцент5 44" xfId="6886"/>
    <cellStyle name="Акцент5 45" xfId="6887"/>
    <cellStyle name="Акцент5 46" xfId="6888"/>
    <cellStyle name="Акцент5 47" xfId="6889"/>
    <cellStyle name="Акцент5 48" xfId="6890"/>
    <cellStyle name="Акцент5 49" xfId="6891"/>
    <cellStyle name="Акцент5 5" xfId="6892"/>
    <cellStyle name="Акцент5 50" xfId="6893"/>
    <cellStyle name="Акцент5 51" xfId="6894"/>
    <cellStyle name="Акцент5 52" xfId="6895"/>
    <cellStyle name="Акцент5 53" xfId="6896"/>
    <cellStyle name="Акцент5 54" xfId="6897"/>
    <cellStyle name="Акцент5 6" xfId="6898"/>
    <cellStyle name="Акцент5 7" xfId="6899"/>
    <cellStyle name="Акцент5 8" xfId="6900"/>
    <cellStyle name="Акцент5 9" xfId="6901"/>
    <cellStyle name="Акцент6 10" xfId="6902"/>
    <cellStyle name="Акцент6 11" xfId="6903"/>
    <cellStyle name="Акцент6 12" xfId="6904"/>
    <cellStyle name="Акцент6 13" xfId="6905"/>
    <cellStyle name="Акцент6 14" xfId="6906"/>
    <cellStyle name="Акцент6 15" xfId="6907"/>
    <cellStyle name="Акцент6 16" xfId="6908"/>
    <cellStyle name="Акцент6 17" xfId="6909"/>
    <cellStyle name="Акцент6 18" xfId="6910"/>
    <cellStyle name="Акцент6 19" xfId="6911"/>
    <cellStyle name="Акцент6 2" xfId="6912"/>
    <cellStyle name="Акцент6 2 10" xfId="6913"/>
    <cellStyle name="Акцент6 2 11" xfId="6914"/>
    <cellStyle name="Акцент6 2 12" xfId="6915"/>
    <cellStyle name="Акцент6 2 13" xfId="6916"/>
    <cellStyle name="Акцент6 2 14" xfId="6917"/>
    <cellStyle name="Акцент6 2 15" xfId="6918"/>
    <cellStyle name="Акцент6 2 16" xfId="6919"/>
    <cellStyle name="Акцент6 2 17" xfId="6920"/>
    <cellStyle name="Акцент6 2 18" xfId="6921"/>
    <cellStyle name="Акцент6 2 19" xfId="6922"/>
    <cellStyle name="Акцент6 2 2" xfId="6923"/>
    <cellStyle name="Акцент6 2 3" xfId="6924"/>
    <cellStyle name="Акцент6 2 4" xfId="6925"/>
    <cellStyle name="Акцент6 2 5" xfId="6926"/>
    <cellStyle name="Акцент6 2 6" xfId="6927"/>
    <cellStyle name="Акцент6 2 7" xfId="6928"/>
    <cellStyle name="Акцент6 2 8" xfId="6929"/>
    <cellStyle name="Акцент6 2 9" xfId="6930"/>
    <cellStyle name="Акцент6 20" xfId="6931"/>
    <cellStyle name="Акцент6 21" xfId="6932"/>
    <cellStyle name="Акцент6 22" xfId="6933"/>
    <cellStyle name="Акцент6 23" xfId="6934"/>
    <cellStyle name="Акцент6 24" xfId="6935"/>
    <cellStyle name="Акцент6 25" xfId="6936"/>
    <cellStyle name="Акцент6 26" xfId="6937"/>
    <cellStyle name="Акцент6 27" xfId="6938"/>
    <cellStyle name="Акцент6 28" xfId="6939"/>
    <cellStyle name="Акцент6 29" xfId="6940"/>
    <cellStyle name="Акцент6 3" xfId="6941"/>
    <cellStyle name="Акцент6 3 2" xfId="6942"/>
    <cellStyle name="Акцент6 3 3" xfId="6943"/>
    <cellStyle name="Акцент6 3 4" xfId="6944"/>
    <cellStyle name="Акцент6 30" xfId="6945"/>
    <cellStyle name="Акцент6 31" xfId="6946"/>
    <cellStyle name="Акцент6 32" xfId="6947"/>
    <cellStyle name="Акцент6 33" xfId="6948"/>
    <cellStyle name="Акцент6 34" xfId="6949"/>
    <cellStyle name="Акцент6 35" xfId="6950"/>
    <cellStyle name="Акцент6 36" xfId="6951"/>
    <cellStyle name="Акцент6 37" xfId="6952"/>
    <cellStyle name="Акцент6 38" xfId="6953"/>
    <cellStyle name="Акцент6 39" xfId="6954"/>
    <cellStyle name="Акцент6 4" xfId="6955"/>
    <cellStyle name="Акцент6 40" xfId="6956"/>
    <cellStyle name="Акцент6 41" xfId="6957"/>
    <cellStyle name="Акцент6 42" xfId="6958"/>
    <cellStyle name="Акцент6 43" xfId="6959"/>
    <cellStyle name="Акцент6 44" xfId="6960"/>
    <cellStyle name="Акцент6 45" xfId="6961"/>
    <cellStyle name="Акцент6 46" xfId="6962"/>
    <cellStyle name="Акцент6 47" xfId="6963"/>
    <cellStyle name="Акцент6 48" xfId="6964"/>
    <cellStyle name="Акцент6 49" xfId="6965"/>
    <cellStyle name="Акцент6 5" xfId="6966"/>
    <cellStyle name="Акцент6 50" xfId="6967"/>
    <cellStyle name="Акцент6 51" xfId="6968"/>
    <cellStyle name="Акцент6 52" xfId="6969"/>
    <cellStyle name="Акцент6 53" xfId="6970"/>
    <cellStyle name="Акцент6 54" xfId="6971"/>
    <cellStyle name="Акцент6 6" xfId="6972"/>
    <cellStyle name="Акцент6 7" xfId="6973"/>
    <cellStyle name="Акцент6 8" xfId="6974"/>
    <cellStyle name="Акцент6 9" xfId="6975"/>
    <cellStyle name="Беззащитный" xfId="6976"/>
    <cellStyle name="Беззащитный 2" xfId="6977"/>
    <cellStyle name="Блок(жёлт)" xfId="6978"/>
    <cellStyle name="вагоны" xfId="6979"/>
    <cellStyle name="Ввод" xfId="6980"/>
    <cellStyle name="Ввод  10" xfId="6981"/>
    <cellStyle name="Ввод  10 2" xfId="6982"/>
    <cellStyle name="Ввод  10 3" xfId="6983"/>
    <cellStyle name="Ввод  11" xfId="6984"/>
    <cellStyle name="Ввод  11 2" xfId="6985"/>
    <cellStyle name="Ввод  11 3" xfId="6986"/>
    <cellStyle name="Ввод  12" xfId="6987"/>
    <cellStyle name="Ввод  12 2" xfId="6988"/>
    <cellStyle name="Ввод  12 3" xfId="6989"/>
    <cellStyle name="Ввод  13" xfId="6990"/>
    <cellStyle name="Ввод  13 2" xfId="6991"/>
    <cellStyle name="Ввод  13 3" xfId="6992"/>
    <cellStyle name="Ввод  14" xfId="6993"/>
    <cellStyle name="Ввод  14 2" xfId="6994"/>
    <cellStyle name="Ввод  14 3" xfId="6995"/>
    <cellStyle name="Ввод  15" xfId="6996"/>
    <cellStyle name="Ввод  15 2" xfId="6997"/>
    <cellStyle name="Ввод  15 3" xfId="6998"/>
    <cellStyle name="Ввод  16" xfId="6999"/>
    <cellStyle name="Ввод  16 2" xfId="7000"/>
    <cellStyle name="Ввод  16 3" xfId="7001"/>
    <cellStyle name="Ввод  17" xfId="7002"/>
    <cellStyle name="Ввод  17 2" xfId="7003"/>
    <cellStyle name="Ввод  17 3" xfId="7004"/>
    <cellStyle name="Ввод  18" xfId="7005"/>
    <cellStyle name="Ввод  18 2" xfId="7006"/>
    <cellStyle name="Ввод  18 3" xfId="7007"/>
    <cellStyle name="Ввод  19" xfId="7008"/>
    <cellStyle name="Ввод  19 2" xfId="7009"/>
    <cellStyle name="Ввод  19 3" xfId="7010"/>
    <cellStyle name="Ввод  2" xfId="7011"/>
    <cellStyle name="Ввод  2 10" xfId="7012"/>
    <cellStyle name="Ввод  2 10 2" xfId="7013"/>
    <cellStyle name="Ввод  2 10 3" xfId="7014"/>
    <cellStyle name="Ввод  2 11" xfId="7015"/>
    <cellStyle name="Ввод  2 11 2" xfId="7016"/>
    <cellStyle name="Ввод  2 11 3" xfId="7017"/>
    <cellStyle name="Ввод  2 12" xfId="7018"/>
    <cellStyle name="Ввод  2 12 2" xfId="7019"/>
    <cellStyle name="Ввод  2 12 3" xfId="7020"/>
    <cellStyle name="Ввод  2 13" xfId="7021"/>
    <cellStyle name="Ввод  2 13 2" xfId="7022"/>
    <cellStyle name="Ввод  2 13 3" xfId="7023"/>
    <cellStyle name="Ввод  2 14" xfId="7024"/>
    <cellStyle name="Ввод  2 14 2" xfId="7025"/>
    <cellStyle name="Ввод  2 14 3" xfId="7026"/>
    <cellStyle name="Ввод  2 15" xfId="7027"/>
    <cellStyle name="Ввод  2 15 2" xfId="7028"/>
    <cellStyle name="Ввод  2 15 3" xfId="7029"/>
    <cellStyle name="Ввод  2 16" xfId="7030"/>
    <cellStyle name="Ввод  2 16 2" xfId="7031"/>
    <cellStyle name="Ввод  2 16 3" xfId="7032"/>
    <cellStyle name="Ввод  2 17" xfId="7033"/>
    <cellStyle name="Ввод  2 17 2" xfId="7034"/>
    <cellStyle name="Ввод  2 17 3" xfId="7035"/>
    <cellStyle name="Ввод  2 18" xfId="7036"/>
    <cellStyle name="Ввод  2 18 2" xfId="7037"/>
    <cellStyle name="Ввод  2 18 3" xfId="7038"/>
    <cellStyle name="Ввод  2 19" xfId="7039"/>
    <cellStyle name="Ввод  2 19 2" xfId="7040"/>
    <cellStyle name="Ввод  2 19 3" xfId="7041"/>
    <cellStyle name="Ввод  2 2" xfId="7042"/>
    <cellStyle name="Ввод  2 2 2" xfId="7043"/>
    <cellStyle name="Ввод  2 2 2 2" xfId="7044"/>
    <cellStyle name="Ввод  2 2 2 3" xfId="7045"/>
    <cellStyle name="Ввод  2 2 3" xfId="7046"/>
    <cellStyle name="Ввод  2 2 4" xfId="7047"/>
    <cellStyle name="Ввод  2 20" xfId="7048"/>
    <cellStyle name="Ввод  2 21" xfId="7049"/>
    <cellStyle name="Ввод  2 3" xfId="7050"/>
    <cellStyle name="Ввод  2 3 2" xfId="7051"/>
    <cellStyle name="Ввод  2 3 3" xfId="7052"/>
    <cellStyle name="Ввод  2 4" xfId="7053"/>
    <cellStyle name="Ввод  2 4 2" xfId="7054"/>
    <cellStyle name="Ввод  2 4 3" xfId="7055"/>
    <cellStyle name="Ввод  2 5" xfId="7056"/>
    <cellStyle name="Ввод  2 5 2" xfId="7057"/>
    <cellStyle name="Ввод  2 5 3" xfId="7058"/>
    <cellStyle name="Ввод  2 6" xfId="7059"/>
    <cellStyle name="Ввод  2 6 2" xfId="7060"/>
    <cellStyle name="Ввод  2 6 3" xfId="7061"/>
    <cellStyle name="Ввод  2 7" xfId="7062"/>
    <cellStyle name="Ввод  2 7 2" xfId="7063"/>
    <cellStyle name="Ввод  2 7 3" xfId="7064"/>
    <cellStyle name="Ввод  2 8" xfId="7065"/>
    <cellStyle name="Ввод  2 8 2" xfId="7066"/>
    <cellStyle name="Ввод  2 8 3" xfId="7067"/>
    <cellStyle name="Ввод  2 9" xfId="7068"/>
    <cellStyle name="Ввод  2 9 2" xfId="7069"/>
    <cellStyle name="Ввод  2 9 3" xfId="7070"/>
    <cellStyle name="Ввод  20" xfId="7071"/>
    <cellStyle name="Ввод  20 2" xfId="7072"/>
    <cellStyle name="Ввод  20 3" xfId="7073"/>
    <cellStyle name="Ввод  21" xfId="7074"/>
    <cellStyle name="Ввод  21 2" xfId="7075"/>
    <cellStyle name="Ввод  21 3" xfId="7076"/>
    <cellStyle name="Ввод  22" xfId="7077"/>
    <cellStyle name="Ввод  22 2" xfId="7078"/>
    <cellStyle name="Ввод  22 3" xfId="7079"/>
    <cellStyle name="Ввод  23" xfId="7080"/>
    <cellStyle name="Ввод  23 2" xfId="7081"/>
    <cellStyle name="Ввод  23 3" xfId="7082"/>
    <cellStyle name="Ввод  24" xfId="7083"/>
    <cellStyle name="Ввод  24 2" xfId="7084"/>
    <cellStyle name="Ввод  24 3" xfId="7085"/>
    <cellStyle name="Ввод  25" xfId="7086"/>
    <cellStyle name="Ввод  25 2" xfId="7087"/>
    <cellStyle name="Ввод  25 3" xfId="7088"/>
    <cellStyle name="Ввод  26" xfId="7089"/>
    <cellStyle name="Ввод  26 2" xfId="7090"/>
    <cellStyle name="Ввод  26 3" xfId="7091"/>
    <cellStyle name="Ввод  27" xfId="7092"/>
    <cellStyle name="Ввод  27 2" xfId="7093"/>
    <cellStyle name="Ввод  27 3" xfId="7094"/>
    <cellStyle name="Ввод  28" xfId="7095"/>
    <cellStyle name="Ввод  28 2" xfId="7096"/>
    <cellStyle name="Ввод  28 3" xfId="7097"/>
    <cellStyle name="Ввод  29" xfId="7098"/>
    <cellStyle name="Ввод  29 2" xfId="7099"/>
    <cellStyle name="Ввод  29 3" xfId="7100"/>
    <cellStyle name="Ввод  3" xfId="7101"/>
    <cellStyle name="Ввод  3 2" xfId="7102"/>
    <cellStyle name="Ввод  3 2 2" xfId="7103"/>
    <cellStyle name="Ввод  3 2 2 2" xfId="7104"/>
    <cellStyle name="Ввод  3 2 2 3" xfId="7105"/>
    <cellStyle name="Ввод  3 2 3" xfId="7106"/>
    <cellStyle name="Ввод  3 2 4" xfId="7107"/>
    <cellStyle name="Ввод  3 3" xfId="7108"/>
    <cellStyle name="Ввод  3 3 2" xfId="7109"/>
    <cellStyle name="Ввод  3 3 3" xfId="7110"/>
    <cellStyle name="Ввод  3 4" xfId="7111"/>
    <cellStyle name="Ввод  3 4 2" xfId="7112"/>
    <cellStyle name="Ввод  3 4 3" xfId="7113"/>
    <cellStyle name="Ввод  3 5" xfId="7114"/>
    <cellStyle name="Ввод  3 6" xfId="7115"/>
    <cellStyle name="Ввод  30" xfId="7116"/>
    <cellStyle name="Ввод  30 2" xfId="7117"/>
    <cellStyle name="Ввод  30 3" xfId="7118"/>
    <cellStyle name="Ввод  31" xfId="7119"/>
    <cellStyle name="Ввод  31 2" xfId="7120"/>
    <cellStyle name="Ввод  31 3" xfId="7121"/>
    <cellStyle name="Ввод  32" xfId="7122"/>
    <cellStyle name="Ввод  32 2" xfId="7123"/>
    <cellStyle name="Ввод  32 3" xfId="7124"/>
    <cellStyle name="Ввод  33" xfId="7125"/>
    <cellStyle name="Ввод  33 2" xfId="7126"/>
    <cellStyle name="Ввод  33 3" xfId="7127"/>
    <cellStyle name="Ввод  34" xfId="7128"/>
    <cellStyle name="Ввод  34 2" xfId="7129"/>
    <cellStyle name="Ввод  34 3" xfId="7130"/>
    <cellStyle name="Ввод  35" xfId="7131"/>
    <cellStyle name="Ввод  35 2" xfId="7132"/>
    <cellStyle name="Ввод  35 3" xfId="7133"/>
    <cellStyle name="Ввод  36" xfId="7134"/>
    <cellStyle name="Ввод  36 2" xfId="7135"/>
    <cellStyle name="Ввод  36 3" xfId="7136"/>
    <cellStyle name="Ввод  37" xfId="7137"/>
    <cellStyle name="Ввод  37 2" xfId="7138"/>
    <cellStyle name="Ввод  37 3" xfId="7139"/>
    <cellStyle name="Ввод  38" xfId="7140"/>
    <cellStyle name="Ввод  38 2" xfId="7141"/>
    <cellStyle name="Ввод  38 3" xfId="7142"/>
    <cellStyle name="Ввод  39" xfId="7143"/>
    <cellStyle name="Ввод  39 2" xfId="7144"/>
    <cellStyle name="Ввод  39 3" xfId="7145"/>
    <cellStyle name="Ввод  4" xfId="7146"/>
    <cellStyle name="Ввод  4 2" xfId="7147"/>
    <cellStyle name="Ввод  4 2 2" xfId="7148"/>
    <cellStyle name="Ввод  4 2 2 2" xfId="7149"/>
    <cellStyle name="Ввод  4 2 2 3" xfId="7150"/>
    <cellStyle name="Ввод  4 2 3" xfId="7151"/>
    <cellStyle name="Ввод  4 2 4" xfId="7152"/>
    <cellStyle name="Ввод  4 3" xfId="7153"/>
    <cellStyle name="Ввод  4 3 2" xfId="7154"/>
    <cellStyle name="Ввод  4 3 3" xfId="7155"/>
    <cellStyle name="Ввод  4 4" xfId="7156"/>
    <cellStyle name="Ввод  4 5" xfId="7157"/>
    <cellStyle name="Ввод  40" xfId="7158"/>
    <cellStyle name="Ввод  40 2" xfId="7159"/>
    <cellStyle name="Ввод  40 3" xfId="7160"/>
    <cellStyle name="Ввод  41" xfId="7161"/>
    <cellStyle name="Ввод  41 2" xfId="7162"/>
    <cellStyle name="Ввод  41 3" xfId="7163"/>
    <cellStyle name="Ввод  42" xfId="7164"/>
    <cellStyle name="Ввод  42 2" xfId="7165"/>
    <cellStyle name="Ввод  42 3" xfId="7166"/>
    <cellStyle name="Ввод  43" xfId="7167"/>
    <cellStyle name="Ввод  43 2" xfId="7168"/>
    <cellStyle name="Ввод  43 3" xfId="7169"/>
    <cellStyle name="Ввод  44" xfId="7170"/>
    <cellStyle name="Ввод  44 2" xfId="7171"/>
    <cellStyle name="Ввод  44 3" xfId="7172"/>
    <cellStyle name="Ввод  45" xfId="7173"/>
    <cellStyle name="Ввод  45 2" xfId="7174"/>
    <cellStyle name="Ввод  45 3" xfId="7175"/>
    <cellStyle name="Ввод  46" xfId="7176"/>
    <cellStyle name="Ввод  46 2" xfId="7177"/>
    <cellStyle name="Ввод  46 3" xfId="7178"/>
    <cellStyle name="Ввод  47" xfId="7179"/>
    <cellStyle name="Ввод  47 2" xfId="7180"/>
    <cellStyle name="Ввод  47 3" xfId="7181"/>
    <cellStyle name="Ввод  48" xfId="7182"/>
    <cellStyle name="Ввод  48 2" xfId="7183"/>
    <cellStyle name="Ввод  48 3" xfId="7184"/>
    <cellStyle name="Ввод  49" xfId="7185"/>
    <cellStyle name="Ввод  49 2" xfId="7186"/>
    <cellStyle name="Ввод  49 3" xfId="7187"/>
    <cellStyle name="Ввод  5" xfId="7188"/>
    <cellStyle name="Ввод  5 2" xfId="7189"/>
    <cellStyle name="Ввод  5 2 2" xfId="7190"/>
    <cellStyle name="Ввод  5 2 2 2" xfId="7191"/>
    <cellStyle name="Ввод  5 2 2 3" xfId="7192"/>
    <cellStyle name="Ввод  5 2 3" xfId="7193"/>
    <cellStyle name="Ввод  5 2 4" xfId="7194"/>
    <cellStyle name="Ввод  5 3" xfId="7195"/>
    <cellStyle name="Ввод  5 3 2" xfId="7196"/>
    <cellStyle name="Ввод  5 3 3" xfId="7197"/>
    <cellStyle name="Ввод  5 4" xfId="7198"/>
    <cellStyle name="Ввод  5 5" xfId="7199"/>
    <cellStyle name="Ввод  50" xfId="7200"/>
    <cellStyle name="Ввод  50 2" xfId="7201"/>
    <cellStyle name="Ввод  50 3" xfId="7202"/>
    <cellStyle name="Ввод  51" xfId="7203"/>
    <cellStyle name="Ввод  51 2" xfId="7204"/>
    <cellStyle name="Ввод  51 3" xfId="7205"/>
    <cellStyle name="Ввод  52" xfId="7206"/>
    <cellStyle name="Ввод  52 2" xfId="7207"/>
    <cellStyle name="Ввод  52 3" xfId="7208"/>
    <cellStyle name="Ввод  53" xfId="7209"/>
    <cellStyle name="Ввод  53 2" xfId="7210"/>
    <cellStyle name="Ввод  53 3" xfId="7211"/>
    <cellStyle name="Ввод  54" xfId="7212"/>
    <cellStyle name="Ввод  54 2" xfId="7213"/>
    <cellStyle name="Ввод  54 3" xfId="7214"/>
    <cellStyle name="Ввод  6" xfId="7215"/>
    <cellStyle name="Ввод  6 2" xfId="7216"/>
    <cellStyle name="Ввод  6 2 2" xfId="7217"/>
    <cellStyle name="Ввод  6 2 2 2" xfId="7218"/>
    <cellStyle name="Ввод  6 2 2 3" xfId="7219"/>
    <cellStyle name="Ввод  6 2 3" xfId="7220"/>
    <cellStyle name="Ввод  6 2 4" xfId="7221"/>
    <cellStyle name="Ввод  6 3" xfId="7222"/>
    <cellStyle name="Ввод  6 3 2" xfId="7223"/>
    <cellStyle name="Ввод  6 3 3" xfId="7224"/>
    <cellStyle name="Ввод  6 4" xfId="7225"/>
    <cellStyle name="Ввод  6 5" xfId="7226"/>
    <cellStyle name="Ввод  7" xfId="7227"/>
    <cellStyle name="Ввод  7 2" xfId="7228"/>
    <cellStyle name="Ввод  7 2 2" xfId="7229"/>
    <cellStyle name="Ввод  7 2 2 2" xfId="7230"/>
    <cellStyle name="Ввод  7 2 2 3" xfId="7231"/>
    <cellStyle name="Ввод  7 2 3" xfId="7232"/>
    <cellStyle name="Ввод  7 2 4" xfId="7233"/>
    <cellStyle name="Ввод  7 3" xfId="7234"/>
    <cellStyle name="Ввод  7 3 2" xfId="7235"/>
    <cellStyle name="Ввод  7 3 3" xfId="7236"/>
    <cellStyle name="Ввод  7 4" xfId="7237"/>
    <cellStyle name="Ввод  7 5" xfId="7238"/>
    <cellStyle name="Ввод  8" xfId="7239"/>
    <cellStyle name="Ввод  8 2" xfId="7240"/>
    <cellStyle name="Ввод  8 3" xfId="7241"/>
    <cellStyle name="Ввод  9" xfId="7242"/>
    <cellStyle name="Ввод  9 2" xfId="7243"/>
    <cellStyle name="Ввод  9 3" xfId="7244"/>
    <cellStyle name="Верт. заголовок" xfId="7245"/>
    <cellStyle name="Вывод 10" xfId="7246"/>
    <cellStyle name="Вывод 10 2" xfId="7247"/>
    <cellStyle name="Вывод 10 3" xfId="7248"/>
    <cellStyle name="Вывод 11" xfId="7249"/>
    <cellStyle name="Вывод 11 2" xfId="7250"/>
    <cellStyle name="Вывод 11 3" xfId="7251"/>
    <cellStyle name="Вывод 12" xfId="7252"/>
    <cellStyle name="Вывод 12 2" xfId="7253"/>
    <cellStyle name="Вывод 12 3" xfId="7254"/>
    <cellStyle name="Вывод 13" xfId="7255"/>
    <cellStyle name="Вывод 13 2" xfId="7256"/>
    <cellStyle name="Вывод 13 3" xfId="7257"/>
    <cellStyle name="Вывод 14" xfId="7258"/>
    <cellStyle name="Вывод 14 2" xfId="7259"/>
    <cellStyle name="Вывод 14 3" xfId="7260"/>
    <cellStyle name="Вывод 15" xfId="7261"/>
    <cellStyle name="Вывод 15 2" xfId="7262"/>
    <cellStyle name="Вывод 15 3" xfId="7263"/>
    <cellStyle name="Вывод 16" xfId="7264"/>
    <cellStyle name="Вывод 16 2" xfId="7265"/>
    <cellStyle name="Вывод 16 3" xfId="7266"/>
    <cellStyle name="Вывод 17" xfId="7267"/>
    <cellStyle name="Вывод 17 2" xfId="7268"/>
    <cellStyle name="Вывод 17 3" xfId="7269"/>
    <cellStyle name="Вывод 18" xfId="7270"/>
    <cellStyle name="Вывод 18 2" xfId="7271"/>
    <cellStyle name="Вывод 18 3" xfId="7272"/>
    <cellStyle name="Вывод 19" xfId="7273"/>
    <cellStyle name="Вывод 19 2" xfId="7274"/>
    <cellStyle name="Вывод 19 3" xfId="7275"/>
    <cellStyle name="Вывод 2" xfId="7276"/>
    <cellStyle name="Вывод 2 10" xfId="7277"/>
    <cellStyle name="Вывод 2 10 2" xfId="7278"/>
    <cellStyle name="Вывод 2 10 3" xfId="7279"/>
    <cellStyle name="Вывод 2 11" xfId="7280"/>
    <cellStyle name="Вывод 2 11 2" xfId="7281"/>
    <cellStyle name="Вывод 2 11 3" xfId="7282"/>
    <cellStyle name="Вывод 2 12" xfId="7283"/>
    <cellStyle name="Вывод 2 12 2" xfId="7284"/>
    <cellStyle name="Вывод 2 12 3" xfId="7285"/>
    <cellStyle name="Вывод 2 13" xfId="7286"/>
    <cellStyle name="Вывод 2 13 2" xfId="7287"/>
    <cellStyle name="Вывод 2 13 3" xfId="7288"/>
    <cellStyle name="Вывод 2 14" xfId="7289"/>
    <cellStyle name="Вывод 2 14 2" xfId="7290"/>
    <cellStyle name="Вывод 2 14 3" xfId="7291"/>
    <cellStyle name="Вывод 2 15" xfId="7292"/>
    <cellStyle name="Вывод 2 15 2" xfId="7293"/>
    <cellStyle name="Вывод 2 15 3" xfId="7294"/>
    <cellStyle name="Вывод 2 16" xfId="7295"/>
    <cellStyle name="Вывод 2 16 2" xfId="7296"/>
    <cellStyle name="Вывод 2 16 3" xfId="7297"/>
    <cellStyle name="Вывод 2 17" xfId="7298"/>
    <cellStyle name="Вывод 2 17 2" xfId="7299"/>
    <cellStyle name="Вывод 2 17 3" xfId="7300"/>
    <cellStyle name="Вывод 2 18" xfId="7301"/>
    <cellStyle name="Вывод 2 18 2" xfId="7302"/>
    <cellStyle name="Вывод 2 18 3" xfId="7303"/>
    <cellStyle name="Вывод 2 19" xfId="7304"/>
    <cellStyle name="Вывод 2 19 2" xfId="7305"/>
    <cellStyle name="Вывод 2 19 3" xfId="7306"/>
    <cellStyle name="Вывод 2 2" xfId="7307"/>
    <cellStyle name="Вывод 2 2 2" xfId="7308"/>
    <cellStyle name="Вывод 2 2 2 2" xfId="7309"/>
    <cellStyle name="Вывод 2 2 2 3" xfId="7310"/>
    <cellStyle name="Вывод 2 2 3" xfId="7311"/>
    <cellStyle name="Вывод 2 2 4" xfId="7312"/>
    <cellStyle name="Вывод 2 20" xfId="7313"/>
    <cellStyle name="Вывод 2 21" xfId="7314"/>
    <cellStyle name="Вывод 2 3" xfId="7315"/>
    <cellStyle name="Вывод 2 3 2" xfId="7316"/>
    <cellStyle name="Вывод 2 3 3" xfId="7317"/>
    <cellStyle name="Вывод 2 4" xfId="7318"/>
    <cellStyle name="Вывод 2 4 2" xfId="7319"/>
    <cellStyle name="Вывод 2 4 3" xfId="7320"/>
    <cellStyle name="Вывод 2 5" xfId="7321"/>
    <cellStyle name="Вывод 2 5 2" xfId="7322"/>
    <cellStyle name="Вывод 2 5 3" xfId="7323"/>
    <cellStyle name="Вывод 2 6" xfId="7324"/>
    <cellStyle name="Вывод 2 6 2" xfId="7325"/>
    <cellStyle name="Вывод 2 6 3" xfId="7326"/>
    <cellStyle name="Вывод 2 7" xfId="7327"/>
    <cellStyle name="Вывод 2 7 2" xfId="7328"/>
    <cellStyle name="Вывод 2 7 3" xfId="7329"/>
    <cellStyle name="Вывод 2 8" xfId="7330"/>
    <cellStyle name="Вывод 2 8 2" xfId="7331"/>
    <cellStyle name="Вывод 2 8 3" xfId="7332"/>
    <cellStyle name="Вывод 2 9" xfId="7333"/>
    <cellStyle name="Вывод 2 9 2" xfId="7334"/>
    <cellStyle name="Вывод 2 9 3" xfId="7335"/>
    <cellStyle name="Вывод 20" xfId="7336"/>
    <cellStyle name="Вывод 20 2" xfId="7337"/>
    <cellStyle name="Вывод 20 3" xfId="7338"/>
    <cellStyle name="Вывод 21" xfId="7339"/>
    <cellStyle name="Вывод 21 2" xfId="7340"/>
    <cellStyle name="Вывод 21 3" xfId="7341"/>
    <cellStyle name="Вывод 22" xfId="7342"/>
    <cellStyle name="Вывод 22 2" xfId="7343"/>
    <cellStyle name="Вывод 22 3" xfId="7344"/>
    <cellStyle name="Вывод 23" xfId="7345"/>
    <cellStyle name="Вывод 23 2" xfId="7346"/>
    <cellStyle name="Вывод 23 3" xfId="7347"/>
    <cellStyle name="Вывод 24" xfId="7348"/>
    <cellStyle name="Вывод 24 2" xfId="7349"/>
    <cellStyle name="Вывод 24 3" xfId="7350"/>
    <cellStyle name="Вывод 25" xfId="7351"/>
    <cellStyle name="Вывод 25 2" xfId="7352"/>
    <cellStyle name="Вывод 25 3" xfId="7353"/>
    <cellStyle name="Вывод 26" xfId="7354"/>
    <cellStyle name="Вывод 26 2" xfId="7355"/>
    <cellStyle name="Вывод 26 3" xfId="7356"/>
    <cellStyle name="Вывод 27" xfId="7357"/>
    <cellStyle name="Вывод 27 2" xfId="7358"/>
    <cellStyle name="Вывод 27 3" xfId="7359"/>
    <cellStyle name="Вывод 28" xfId="7360"/>
    <cellStyle name="Вывод 28 2" xfId="7361"/>
    <cellStyle name="Вывод 28 3" xfId="7362"/>
    <cellStyle name="Вывод 29" xfId="7363"/>
    <cellStyle name="Вывод 29 2" xfId="7364"/>
    <cellStyle name="Вывод 29 3" xfId="7365"/>
    <cellStyle name="Вывод 3" xfId="7366"/>
    <cellStyle name="Вывод 3 2" xfId="7367"/>
    <cellStyle name="Вывод 3 2 2" xfId="7368"/>
    <cellStyle name="Вывод 3 2 2 2" xfId="7369"/>
    <cellStyle name="Вывод 3 2 2 3" xfId="7370"/>
    <cellStyle name="Вывод 3 2 3" xfId="7371"/>
    <cellStyle name="Вывод 3 2 4" xfId="7372"/>
    <cellStyle name="Вывод 3 3" xfId="7373"/>
    <cellStyle name="Вывод 3 3 2" xfId="7374"/>
    <cellStyle name="Вывод 3 3 3" xfId="7375"/>
    <cellStyle name="Вывод 3 4" xfId="7376"/>
    <cellStyle name="Вывод 3 4 2" xfId="7377"/>
    <cellStyle name="Вывод 3 4 3" xfId="7378"/>
    <cellStyle name="Вывод 3 5" xfId="7379"/>
    <cellStyle name="Вывод 3 6" xfId="7380"/>
    <cellStyle name="Вывод 30" xfId="7381"/>
    <cellStyle name="Вывод 30 2" xfId="7382"/>
    <cellStyle name="Вывод 30 3" xfId="7383"/>
    <cellStyle name="Вывод 31" xfId="7384"/>
    <cellStyle name="Вывод 31 2" xfId="7385"/>
    <cellStyle name="Вывод 31 3" xfId="7386"/>
    <cellStyle name="Вывод 32" xfId="7387"/>
    <cellStyle name="Вывод 32 2" xfId="7388"/>
    <cellStyle name="Вывод 32 3" xfId="7389"/>
    <cellStyle name="Вывод 33" xfId="7390"/>
    <cellStyle name="Вывод 33 2" xfId="7391"/>
    <cellStyle name="Вывод 33 3" xfId="7392"/>
    <cellStyle name="Вывод 34" xfId="7393"/>
    <cellStyle name="Вывод 34 2" xfId="7394"/>
    <cellStyle name="Вывод 34 3" xfId="7395"/>
    <cellStyle name="Вывод 35" xfId="7396"/>
    <cellStyle name="Вывод 35 2" xfId="7397"/>
    <cellStyle name="Вывод 35 3" xfId="7398"/>
    <cellStyle name="Вывод 36" xfId="7399"/>
    <cellStyle name="Вывод 36 2" xfId="7400"/>
    <cellStyle name="Вывод 36 3" xfId="7401"/>
    <cellStyle name="Вывод 37" xfId="7402"/>
    <cellStyle name="Вывод 37 2" xfId="7403"/>
    <cellStyle name="Вывод 37 3" xfId="7404"/>
    <cellStyle name="Вывод 38" xfId="7405"/>
    <cellStyle name="Вывод 38 2" xfId="7406"/>
    <cellStyle name="Вывод 38 3" xfId="7407"/>
    <cellStyle name="Вывод 39" xfId="7408"/>
    <cellStyle name="Вывод 39 2" xfId="7409"/>
    <cellStyle name="Вывод 39 3" xfId="7410"/>
    <cellStyle name="Вывод 4" xfId="7411"/>
    <cellStyle name="Вывод 4 2" xfId="7412"/>
    <cellStyle name="Вывод 4 2 2" xfId="7413"/>
    <cellStyle name="Вывод 4 2 2 2" xfId="7414"/>
    <cellStyle name="Вывод 4 2 2 3" xfId="7415"/>
    <cellStyle name="Вывод 4 2 3" xfId="7416"/>
    <cellStyle name="Вывод 4 2 4" xfId="7417"/>
    <cellStyle name="Вывод 4 3" xfId="7418"/>
    <cellStyle name="Вывод 4 3 2" xfId="7419"/>
    <cellStyle name="Вывод 4 3 3" xfId="7420"/>
    <cellStyle name="Вывод 4 4" xfId="7421"/>
    <cellStyle name="Вывод 4 5" xfId="7422"/>
    <cellStyle name="Вывод 40" xfId="7423"/>
    <cellStyle name="Вывод 40 2" xfId="7424"/>
    <cellStyle name="Вывод 40 3" xfId="7425"/>
    <cellStyle name="Вывод 41" xfId="7426"/>
    <cellStyle name="Вывод 41 2" xfId="7427"/>
    <cellStyle name="Вывод 41 3" xfId="7428"/>
    <cellStyle name="Вывод 42" xfId="7429"/>
    <cellStyle name="Вывод 42 2" xfId="7430"/>
    <cellStyle name="Вывод 42 3" xfId="7431"/>
    <cellStyle name="Вывод 43" xfId="7432"/>
    <cellStyle name="Вывод 43 2" xfId="7433"/>
    <cellStyle name="Вывод 43 3" xfId="7434"/>
    <cellStyle name="Вывод 44" xfId="7435"/>
    <cellStyle name="Вывод 44 2" xfId="7436"/>
    <cellStyle name="Вывод 44 3" xfId="7437"/>
    <cellStyle name="Вывод 45" xfId="7438"/>
    <cellStyle name="Вывод 45 2" xfId="7439"/>
    <cellStyle name="Вывод 45 3" xfId="7440"/>
    <cellStyle name="Вывод 46" xfId="7441"/>
    <cellStyle name="Вывод 46 2" xfId="7442"/>
    <cellStyle name="Вывод 46 3" xfId="7443"/>
    <cellStyle name="Вывод 47" xfId="7444"/>
    <cellStyle name="Вывод 47 2" xfId="7445"/>
    <cellStyle name="Вывод 47 3" xfId="7446"/>
    <cellStyle name="Вывод 48" xfId="7447"/>
    <cellStyle name="Вывод 48 2" xfId="7448"/>
    <cellStyle name="Вывод 48 3" xfId="7449"/>
    <cellStyle name="Вывод 49" xfId="7450"/>
    <cellStyle name="Вывод 49 2" xfId="7451"/>
    <cellStyle name="Вывод 49 3" xfId="7452"/>
    <cellStyle name="Вывод 5" xfId="7453"/>
    <cellStyle name="Вывод 5 2" xfId="7454"/>
    <cellStyle name="Вывод 5 2 2" xfId="7455"/>
    <cellStyle name="Вывод 5 2 2 2" xfId="7456"/>
    <cellStyle name="Вывод 5 2 2 3" xfId="7457"/>
    <cellStyle name="Вывод 5 2 3" xfId="7458"/>
    <cellStyle name="Вывод 5 2 4" xfId="7459"/>
    <cellStyle name="Вывод 5 3" xfId="7460"/>
    <cellStyle name="Вывод 5 3 2" xfId="7461"/>
    <cellStyle name="Вывод 5 3 3" xfId="7462"/>
    <cellStyle name="Вывод 5 4" xfId="7463"/>
    <cellStyle name="Вывод 5 5" xfId="7464"/>
    <cellStyle name="Вывод 50" xfId="7465"/>
    <cellStyle name="Вывод 50 2" xfId="7466"/>
    <cellStyle name="Вывод 50 3" xfId="7467"/>
    <cellStyle name="Вывод 51" xfId="7468"/>
    <cellStyle name="Вывод 51 2" xfId="7469"/>
    <cellStyle name="Вывод 51 3" xfId="7470"/>
    <cellStyle name="Вывод 52" xfId="7471"/>
    <cellStyle name="Вывод 52 2" xfId="7472"/>
    <cellStyle name="Вывод 52 3" xfId="7473"/>
    <cellStyle name="Вывод 53" xfId="7474"/>
    <cellStyle name="Вывод 53 2" xfId="7475"/>
    <cellStyle name="Вывод 53 3" xfId="7476"/>
    <cellStyle name="Вывод 54" xfId="7477"/>
    <cellStyle name="Вывод 54 2" xfId="7478"/>
    <cellStyle name="Вывод 54 3" xfId="7479"/>
    <cellStyle name="Вывод 6" xfId="7480"/>
    <cellStyle name="Вывод 6 2" xfId="7481"/>
    <cellStyle name="Вывод 6 2 2" xfId="7482"/>
    <cellStyle name="Вывод 6 2 2 2" xfId="7483"/>
    <cellStyle name="Вывод 6 2 2 3" xfId="7484"/>
    <cellStyle name="Вывод 6 2 3" xfId="7485"/>
    <cellStyle name="Вывод 6 2 4" xfId="7486"/>
    <cellStyle name="Вывод 6 3" xfId="7487"/>
    <cellStyle name="Вывод 6 3 2" xfId="7488"/>
    <cellStyle name="Вывод 6 3 3" xfId="7489"/>
    <cellStyle name="Вывод 6 4" xfId="7490"/>
    <cellStyle name="Вывод 6 5" xfId="7491"/>
    <cellStyle name="Вывод 7" xfId="7492"/>
    <cellStyle name="Вывод 7 2" xfId="7493"/>
    <cellStyle name="Вывод 7 2 2" xfId="7494"/>
    <cellStyle name="Вывод 7 2 2 2" xfId="7495"/>
    <cellStyle name="Вывод 7 2 2 3" xfId="7496"/>
    <cellStyle name="Вывод 7 2 3" xfId="7497"/>
    <cellStyle name="Вывод 7 2 4" xfId="7498"/>
    <cellStyle name="Вывод 7 3" xfId="7499"/>
    <cellStyle name="Вывод 7 3 2" xfId="7500"/>
    <cellStyle name="Вывод 7 3 3" xfId="7501"/>
    <cellStyle name="Вывод 7 4" xfId="7502"/>
    <cellStyle name="Вывод 7 5" xfId="7503"/>
    <cellStyle name="Вывод 8" xfId="7504"/>
    <cellStyle name="Вывод 8 2" xfId="7505"/>
    <cellStyle name="Вывод 8 3" xfId="7506"/>
    <cellStyle name="Вывод 9" xfId="7507"/>
    <cellStyle name="Вывод 9 2" xfId="7508"/>
    <cellStyle name="Вывод 9 3" xfId="7509"/>
    <cellStyle name="Вычисление 10" xfId="7510"/>
    <cellStyle name="Вычисление 10 2" xfId="7511"/>
    <cellStyle name="Вычисление 10 3" xfId="7512"/>
    <cellStyle name="Вычисление 11" xfId="7513"/>
    <cellStyle name="Вычисление 11 2" xfId="7514"/>
    <cellStyle name="Вычисление 11 3" xfId="7515"/>
    <cellStyle name="Вычисление 12" xfId="7516"/>
    <cellStyle name="Вычисление 12 2" xfId="7517"/>
    <cellStyle name="Вычисление 12 3" xfId="7518"/>
    <cellStyle name="Вычисление 13" xfId="7519"/>
    <cellStyle name="Вычисление 13 2" xfId="7520"/>
    <cellStyle name="Вычисление 13 3" xfId="7521"/>
    <cellStyle name="Вычисление 14" xfId="7522"/>
    <cellStyle name="Вычисление 14 2" xfId="7523"/>
    <cellStyle name="Вычисление 14 3" xfId="7524"/>
    <cellStyle name="Вычисление 15" xfId="7525"/>
    <cellStyle name="Вычисление 15 2" xfId="7526"/>
    <cellStyle name="Вычисление 15 3" xfId="7527"/>
    <cellStyle name="Вычисление 16" xfId="7528"/>
    <cellStyle name="Вычисление 16 2" xfId="7529"/>
    <cellStyle name="Вычисление 16 3" xfId="7530"/>
    <cellStyle name="Вычисление 17" xfId="7531"/>
    <cellStyle name="Вычисление 17 2" xfId="7532"/>
    <cellStyle name="Вычисление 17 3" xfId="7533"/>
    <cellStyle name="Вычисление 18" xfId="7534"/>
    <cellStyle name="Вычисление 18 2" xfId="7535"/>
    <cellStyle name="Вычисление 18 3" xfId="7536"/>
    <cellStyle name="Вычисление 19" xfId="7537"/>
    <cellStyle name="Вычисление 19 2" xfId="7538"/>
    <cellStyle name="Вычисление 19 3" xfId="7539"/>
    <cellStyle name="Вычисление 2" xfId="7540"/>
    <cellStyle name="Вычисление 2 10" xfId="7541"/>
    <cellStyle name="Вычисление 2 10 2" xfId="7542"/>
    <cellStyle name="Вычисление 2 10 3" xfId="7543"/>
    <cellStyle name="Вычисление 2 11" xfId="7544"/>
    <cellStyle name="Вычисление 2 11 2" xfId="7545"/>
    <cellStyle name="Вычисление 2 11 3" xfId="7546"/>
    <cellStyle name="Вычисление 2 12" xfId="7547"/>
    <cellStyle name="Вычисление 2 12 2" xfId="7548"/>
    <cellStyle name="Вычисление 2 12 3" xfId="7549"/>
    <cellStyle name="Вычисление 2 13" xfId="7550"/>
    <cellStyle name="Вычисление 2 13 2" xfId="7551"/>
    <cellStyle name="Вычисление 2 13 3" xfId="7552"/>
    <cellStyle name="Вычисление 2 14" xfId="7553"/>
    <cellStyle name="Вычисление 2 14 2" xfId="7554"/>
    <cellStyle name="Вычисление 2 14 3" xfId="7555"/>
    <cellStyle name="Вычисление 2 15" xfId="7556"/>
    <cellStyle name="Вычисление 2 15 2" xfId="7557"/>
    <cellStyle name="Вычисление 2 15 3" xfId="7558"/>
    <cellStyle name="Вычисление 2 16" xfId="7559"/>
    <cellStyle name="Вычисление 2 16 2" xfId="7560"/>
    <cellStyle name="Вычисление 2 16 3" xfId="7561"/>
    <cellStyle name="Вычисление 2 17" xfId="7562"/>
    <cellStyle name="Вычисление 2 17 2" xfId="7563"/>
    <cellStyle name="Вычисление 2 17 3" xfId="7564"/>
    <cellStyle name="Вычисление 2 18" xfId="7565"/>
    <cellStyle name="Вычисление 2 18 2" xfId="7566"/>
    <cellStyle name="Вычисление 2 18 3" xfId="7567"/>
    <cellStyle name="Вычисление 2 19" xfId="7568"/>
    <cellStyle name="Вычисление 2 19 2" xfId="7569"/>
    <cellStyle name="Вычисление 2 19 3" xfId="7570"/>
    <cellStyle name="Вычисление 2 2" xfId="7571"/>
    <cellStyle name="Вычисление 2 2 2" xfId="7572"/>
    <cellStyle name="Вычисление 2 2 2 2" xfId="7573"/>
    <cellStyle name="Вычисление 2 2 2 3" xfId="7574"/>
    <cellStyle name="Вычисление 2 2 3" xfId="7575"/>
    <cellStyle name="Вычисление 2 2 4" xfId="7576"/>
    <cellStyle name="Вычисление 2 20" xfId="7577"/>
    <cellStyle name="Вычисление 2 21" xfId="7578"/>
    <cellStyle name="Вычисление 2 3" xfId="7579"/>
    <cellStyle name="Вычисление 2 3 2" xfId="7580"/>
    <cellStyle name="Вычисление 2 3 3" xfId="7581"/>
    <cellStyle name="Вычисление 2 4" xfId="7582"/>
    <cellStyle name="Вычисление 2 4 2" xfId="7583"/>
    <cellStyle name="Вычисление 2 4 3" xfId="7584"/>
    <cellStyle name="Вычисление 2 5" xfId="7585"/>
    <cellStyle name="Вычисление 2 5 2" xfId="7586"/>
    <cellStyle name="Вычисление 2 5 3" xfId="7587"/>
    <cellStyle name="Вычисление 2 6" xfId="7588"/>
    <cellStyle name="Вычисление 2 6 2" xfId="7589"/>
    <cellStyle name="Вычисление 2 6 3" xfId="7590"/>
    <cellStyle name="Вычисление 2 7" xfId="7591"/>
    <cellStyle name="Вычисление 2 7 2" xfId="7592"/>
    <cellStyle name="Вычисление 2 7 3" xfId="7593"/>
    <cellStyle name="Вычисление 2 8" xfId="7594"/>
    <cellStyle name="Вычисление 2 8 2" xfId="7595"/>
    <cellStyle name="Вычисление 2 8 3" xfId="7596"/>
    <cellStyle name="Вычисление 2 9" xfId="7597"/>
    <cellStyle name="Вычисление 2 9 2" xfId="7598"/>
    <cellStyle name="Вычисление 2 9 3" xfId="7599"/>
    <cellStyle name="Вычисление 20" xfId="7600"/>
    <cellStyle name="Вычисление 20 2" xfId="7601"/>
    <cellStyle name="Вычисление 20 3" xfId="7602"/>
    <cellStyle name="Вычисление 21" xfId="7603"/>
    <cellStyle name="Вычисление 21 2" xfId="7604"/>
    <cellStyle name="Вычисление 21 3" xfId="7605"/>
    <cellStyle name="Вычисление 22" xfId="7606"/>
    <cellStyle name="Вычисление 22 2" xfId="7607"/>
    <cellStyle name="Вычисление 22 3" xfId="7608"/>
    <cellStyle name="Вычисление 23" xfId="7609"/>
    <cellStyle name="Вычисление 23 2" xfId="7610"/>
    <cellStyle name="Вычисление 23 3" xfId="7611"/>
    <cellStyle name="Вычисление 24" xfId="7612"/>
    <cellStyle name="Вычисление 24 2" xfId="7613"/>
    <cellStyle name="Вычисление 24 3" xfId="7614"/>
    <cellStyle name="Вычисление 25" xfId="7615"/>
    <cellStyle name="Вычисление 25 2" xfId="7616"/>
    <cellStyle name="Вычисление 25 3" xfId="7617"/>
    <cellStyle name="Вычисление 26" xfId="7618"/>
    <cellStyle name="Вычисление 26 2" xfId="7619"/>
    <cellStyle name="Вычисление 26 3" xfId="7620"/>
    <cellStyle name="Вычисление 27" xfId="7621"/>
    <cellStyle name="Вычисление 27 2" xfId="7622"/>
    <cellStyle name="Вычисление 27 3" xfId="7623"/>
    <cellStyle name="Вычисление 28" xfId="7624"/>
    <cellStyle name="Вычисление 28 2" xfId="7625"/>
    <cellStyle name="Вычисление 28 3" xfId="7626"/>
    <cellStyle name="Вычисление 29" xfId="7627"/>
    <cellStyle name="Вычисление 29 2" xfId="7628"/>
    <cellStyle name="Вычисление 29 3" xfId="7629"/>
    <cellStyle name="Вычисление 3" xfId="7630"/>
    <cellStyle name="Вычисление 3 2" xfId="7631"/>
    <cellStyle name="Вычисление 3 2 2" xfId="7632"/>
    <cellStyle name="Вычисление 3 2 2 2" xfId="7633"/>
    <cellStyle name="Вычисление 3 2 2 3" xfId="7634"/>
    <cellStyle name="Вычисление 3 2 3" xfId="7635"/>
    <cellStyle name="Вычисление 3 2 4" xfId="7636"/>
    <cellStyle name="Вычисление 3 3" xfId="7637"/>
    <cellStyle name="Вычисление 3 3 2" xfId="7638"/>
    <cellStyle name="Вычисление 3 3 3" xfId="7639"/>
    <cellStyle name="Вычисление 3 4" xfId="7640"/>
    <cellStyle name="Вычисление 3 4 2" xfId="7641"/>
    <cellStyle name="Вычисление 3 4 3" xfId="7642"/>
    <cellStyle name="Вычисление 3 5" xfId="7643"/>
    <cellStyle name="Вычисление 3 6" xfId="7644"/>
    <cellStyle name="Вычисление 30" xfId="7645"/>
    <cellStyle name="Вычисление 30 2" xfId="7646"/>
    <cellStyle name="Вычисление 30 3" xfId="7647"/>
    <cellStyle name="Вычисление 31" xfId="7648"/>
    <cellStyle name="Вычисление 31 2" xfId="7649"/>
    <cellStyle name="Вычисление 31 3" xfId="7650"/>
    <cellStyle name="Вычисление 32" xfId="7651"/>
    <cellStyle name="Вычисление 32 2" xfId="7652"/>
    <cellStyle name="Вычисление 32 3" xfId="7653"/>
    <cellStyle name="Вычисление 33" xfId="7654"/>
    <cellStyle name="Вычисление 33 2" xfId="7655"/>
    <cellStyle name="Вычисление 33 3" xfId="7656"/>
    <cellStyle name="Вычисление 34" xfId="7657"/>
    <cellStyle name="Вычисление 34 2" xfId="7658"/>
    <cellStyle name="Вычисление 34 3" xfId="7659"/>
    <cellStyle name="Вычисление 35" xfId="7660"/>
    <cellStyle name="Вычисление 35 2" xfId="7661"/>
    <cellStyle name="Вычисление 35 3" xfId="7662"/>
    <cellStyle name="Вычисление 36" xfId="7663"/>
    <cellStyle name="Вычисление 36 2" xfId="7664"/>
    <cellStyle name="Вычисление 36 3" xfId="7665"/>
    <cellStyle name="Вычисление 37" xfId="7666"/>
    <cellStyle name="Вычисление 37 2" xfId="7667"/>
    <cellStyle name="Вычисление 37 3" xfId="7668"/>
    <cellStyle name="Вычисление 38" xfId="7669"/>
    <cellStyle name="Вычисление 38 2" xfId="7670"/>
    <cellStyle name="Вычисление 38 3" xfId="7671"/>
    <cellStyle name="Вычисление 39" xfId="7672"/>
    <cellStyle name="Вычисление 39 2" xfId="7673"/>
    <cellStyle name="Вычисление 39 3" xfId="7674"/>
    <cellStyle name="Вычисление 4" xfId="7675"/>
    <cellStyle name="Вычисление 4 2" xfId="7676"/>
    <cellStyle name="Вычисление 4 2 2" xfId="7677"/>
    <cellStyle name="Вычисление 4 2 2 2" xfId="7678"/>
    <cellStyle name="Вычисление 4 2 2 3" xfId="7679"/>
    <cellStyle name="Вычисление 4 2 3" xfId="7680"/>
    <cellStyle name="Вычисление 4 2 4" xfId="7681"/>
    <cellStyle name="Вычисление 4 3" xfId="7682"/>
    <cellStyle name="Вычисление 4 3 2" xfId="7683"/>
    <cellStyle name="Вычисление 4 3 3" xfId="7684"/>
    <cellStyle name="Вычисление 4 4" xfId="7685"/>
    <cellStyle name="Вычисление 4 5" xfId="7686"/>
    <cellStyle name="Вычисление 40" xfId="7687"/>
    <cellStyle name="Вычисление 40 2" xfId="7688"/>
    <cellStyle name="Вычисление 40 3" xfId="7689"/>
    <cellStyle name="Вычисление 41" xfId="7690"/>
    <cellStyle name="Вычисление 41 2" xfId="7691"/>
    <cellStyle name="Вычисление 41 3" xfId="7692"/>
    <cellStyle name="Вычисление 42" xfId="7693"/>
    <cellStyle name="Вычисление 42 2" xfId="7694"/>
    <cellStyle name="Вычисление 42 3" xfId="7695"/>
    <cellStyle name="Вычисление 43" xfId="7696"/>
    <cellStyle name="Вычисление 43 2" xfId="7697"/>
    <cellStyle name="Вычисление 43 3" xfId="7698"/>
    <cellStyle name="Вычисление 44" xfId="7699"/>
    <cellStyle name="Вычисление 44 2" xfId="7700"/>
    <cellStyle name="Вычисление 44 3" xfId="7701"/>
    <cellStyle name="Вычисление 45" xfId="7702"/>
    <cellStyle name="Вычисление 45 2" xfId="7703"/>
    <cellStyle name="Вычисление 45 3" xfId="7704"/>
    <cellStyle name="Вычисление 46" xfId="7705"/>
    <cellStyle name="Вычисление 46 2" xfId="7706"/>
    <cellStyle name="Вычисление 46 3" xfId="7707"/>
    <cellStyle name="Вычисление 47" xfId="7708"/>
    <cellStyle name="Вычисление 47 2" xfId="7709"/>
    <cellStyle name="Вычисление 47 3" xfId="7710"/>
    <cellStyle name="Вычисление 48" xfId="7711"/>
    <cellStyle name="Вычисление 48 2" xfId="7712"/>
    <cellStyle name="Вычисление 48 3" xfId="7713"/>
    <cellStyle name="Вычисление 49" xfId="7714"/>
    <cellStyle name="Вычисление 49 2" xfId="7715"/>
    <cellStyle name="Вычисление 49 3" xfId="7716"/>
    <cellStyle name="Вычисление 5" xfId="7717"/>
    <cellStyle name="Вычисление 5 2" xfId="7718"/>
    <cellStyle name="Вычисление 5 2 2" xfId="7719"/>
    <cellStyle name="Вычисление 5 2 2 2" xfId="7720"/>
    <cellStyle name="Вычисление 5 2 2 3" xfId="7721"/>
    <cellStyle name="Вычисление 5 2 3" xfId="7722"/>
    <cellStyle name="Вычисление 5 2 4" xfId="7723"/>
    <cellStyle name="Вычисление 5 3" xfId="7724"/>
    <cellStyle name="Вычисление 5 3 2" xfId="7725"/>
    <cellStyle name="Вычисление 5 3 3" xfId="7726"/>
    <cellStyle name="Вычисление 5 4" xfId="7727"/>
    <cellStyle name="Вычисление 5 5" xfId="7728"/>
    <cellStyle name="Вычисление 50" xfId="7729"/>
    <cellStyle name="Вычисление 50 2" xfId="7730"/>
    <cellStyle name="Вычисление 50 3" xfId="7731"/>
    <cellStyle name="Вычисление 51" xfId="7732"/>
    <cellStyle name="Вычисление 51 2" xfId="7733"/>
    <cellStyle name="Вычисление 51 3" xfId="7734"/>
    <cellStyle name="Вычисление 52" xfId="7735"/>
    <cellStyle name="Вычисление 52 2" xfId="7736"/>
    <cellStyle name="Вычисление 52 3" xfId="7737"/>
    <cellStyle name="Вычисление 53" xfId="7738"/>
    <cellStyle name="Вычисление 53 2" xfId="7739"/>
    <cellStyle name="Вычисление 53 3" xfId="7740"/>
    <cellStyle name="Вычисление 54" xfId="7741"/>
    <cellStyle name="Вычисление 54 2" xfId="7742"/>
    <cellStyle name="Вычисление 54 3" xfId="7743"/>
    <cellStyle name="Вычисление 6" xfId="7744"/>
    <cellStyle name="Вычисление 6 2" xfId="7745"/>
    <cellStyle name="Вычисление 6 2 2" xfId="7746"/>
    <cellStyle name="Вычисление 6 2 2 2" xfId="7747"/>
    <cellStyle name="Вычисление 6 2 2 3" xfId="7748"/>
    <cellStyle name="Вычисление 6 2 3" xfId="7749"/>
    <cellStyle name="Вычисление 6 2 4" xfId="7750"/>
    <cellStyle name="Вычисление 6 3" xfId="7751"/>
    <cellStyle name="Вычисление 6 3 2" xfId="7752"/>
    <cellStyle name="Вычисление 6 3 3" xfId="7753"/>
    <cellStyle name="Вычисление 6 4" xfId="7754"/>
    <cellStyle name="Вычисление 6 5" xfId="7755"/>
    <cellStyle name="Вычисление 7" xfId="7756"/>
    <cellStyle name="Вычисление 7 2" xfId="7757"/>
    <cellStyle name="Вычисление 7 2 2" xfId="7758"/>
    <cellStyle name="Вычисление 7 2 2 2" xfId="7759"/>
    <cellStyle name="Вычисление 7 2 2 3" xfId="7760"/>
    <cellStyle name="Вычисление 7 2 3" xfId="7761"/>
    <cellStyle name="Вычисление 7 2 4" xfId="7762"/>
    <cellStyle name="Вычисление 7 3" xfId="7763"/>
    <cellStyle name="Вычисление 7 3 2" xfId="7764"/>
    <cellStyle name="Вычисление 7 3 3" xfId="7765"/>
    <cellStyle name="Вычисление 7 4" xfId="7766"/>
    <cellStyle name="Вычисление 7 5" xfId="7767"/>
    <cellStyle name="Вычисление 8" xfId="7768"/>
    <cellStyle name="Вычисление 8 2" xfId="7769"/>
    <cellStyle name="Вычисление 8 3" xfId="7770"/>
    <cellStyle name="Вычисление 9" xfId="7771"/>
    <cellStyle name="Вычисление 9 2" xfId="7772"/>
    <cellStyle name="Вычисление 9 3" xfId="7773"/>
    <cellStyle name="Гиперссылка 2" xfId="7774"/>
    <cellStyle name="Гиперссылка 2 2" xfId="7775"/>
    <cellStyle name="Гиперссылка 3" xfId="7776"/>
    <cellStyle name="Гиперссылка 4" xfId="7777"/>
    <cellStyle name="Дата" xfId="7778"/>
    <cellStyle name="Дата UTL" xfId="7779"/>
    <cellStyle name="Деневный" xfId="7780"/>
    <cellStyle name="Денежный [0] 2" xfId="7781"/>
    <cellStyle name="Денежный 10" xfId="7782"/>
    <cellStyle name="Денежный 10 10" xfId="7783"/>
    <cellStyle name="Денежный 10 11" xfId="7784"/>
    <cellStyle name="Денежный 10 12" xfId="7785"/>
    <cellStyle name="Денежный 10 13" xfId="7786"/>
    <cellStyle name="Денежный 10 14" xfId="7787"/>
    <cellStyle name="Денежный 10 15" xfId="7788"/>
    <cellStyle name="Денежный 10 16" xfId="7789"/>
    <cellStyle name="Денежный 10 17" xfId="7790"/>
    <cellStyle name="Денежный 10 18" xfId="7791"/>
    <cellStyle name="Денежный 10 19" xfId="7792"/>
    <cellStyle name="Денежный 10 2" xfId="7793"/>
    <cellStyle name="Денежный 10 2 2" xfId="7794"/>
    <cellStyle name="Денежный 10 2 2 2" xfId="7795"/>
    <cellStyle name="Денежный 10 2 2 3" xfId="7796"/>
    <cellStyle name="Денежный 10 2 3" xfId="7797"/>
    <cellStyle name="Денежный 10 20" xfId="7798"/>
    <cellStyle name="Денежный 10 21" xfId="7799"/>
    <cellStyle name="Денежный 10 22" xfId="7800"/>
    <cellStyle name="Денежный 10 23" xfId="7801"/>
    <cellStyle name="Денежный 10 3" xfId="7802"/>
    <cellStyle name="Денежный 10 4" xfId="7803"/>
    <cellStyle name="Денежный 10 5" xfId="7804"/>
    <cellStyle name="Денежный 10 6" xfId="7805"/>
    <cellStyle name="Денежный 10 7" xfId="7806"/>
    <cellStyle name="Денежный 10 8" xfId="7807"/>
    <cellStyle name="Денежный 10 9" xfId="7808"/>
    <cellStyle name="Денежный 11" xfId="7809"/>
    <cellStyle name="Денежный 11 10" xfId="7810"/>
    <cellStyle name="Денежный 11 11" xfId="7811"/>
    <cellStyle name="Денежный 11 12" xfId="7812"/>
    <cellStyle name="Денежный 11 13" xfId="7813"/>
    <cellStyle name="Денежный 11 14" xfId="7814"/>
    <cellStyle name="Денежный 11 15" xfId="7815"/>
    <cellStyle name="Денежный 11 16" xfId="7816"/>
    <cellStyle name="Денежный 11 17" xfId="7817"/>
    <cellStyle name="Денежный 11 18" xfId="7818"/>
    <cellStyle name="Денежный 11 19" xfId="7819"/>
    <cellStyle name="Денежный 11 2" xfId="7820"/>
    <cellStyle name="Денежный 11 2 2" xfId="7821"/>
    <cellStyle name="Денежный 11 2 2 2" xfId="7822"/>
    <cellStyle name="Денежный 11 2 2 3" xfId="7823"/>
    <cellStyle name="Денежный 11 2 3" xfId="7824"/>
    <cellStyle name="Денежный 11 20" xfId="7825"/>
    <cellStyle name="Денежный 11 21" xfId="7826"/>
    <cellStyle name="Денежный 11 22" xfId="7827"/>
    <cellStyle name="Денежный 11 23" xfId="7828"/>
    <cellStyle name="Денежный 11 3" xfId="7829"/>
    <cellStyle name="Денежный 11 4" xfId="7830"/>
    <cellStyle name="Денежный 11 5" xfId="7831"/>
    <cellStyle name="Денежный 11 6" xfId="7832"/>
    <cellStyle name="Денежный 11 7" xfId="7833"/>
    <cellStyle name="Денежный 11 8" xfId="7834"/>
    <cellStyle name="Денежный 11 9" xfId="7835"/>
    <cellStyle name="Денежный 12" xfId="7836"/>
    <cellStyle name="Денежный 12 10" xfId="7837"/>
    <cellStyle name="Денежный 12 11" xfId="7838"/>
    <cellStyle name="Денежный 12 12" xfId="7839"/>
    <cellStyle name="Денежный 12 13" xfId="7840"/>
    <cellStyle name="Денежный 12 14" xfId="7841"/>
    <cellStyle name="Денежный 12 15" xfId="7842"/>
    <cellStyle name="Денежный 12 16" xfId="7843"/>
    <cellStyle name="Денежный 12 17" xfId="7844"/>
    <cellStyle name="Денежный 12 18" xfId="7845"/>
    <cellStyle name="Денежный 12 19" xfId="7846"/>
    <cellStyle name="Денежный 12 2" xfId="7847"/>
    <cellStyle name="Денежный 12 2 2" xfId="7848"/>
    <cellStyle name="Денежный 12 2 2 2" xfId="7849"/>
    <cellStyle name="Денежный 12 2 2 3" xfId="7850"/>
    <cellStyle name="Денежный 12 2 3" xfId="7851"/>
    <cellStyle name="Денежный 12 20" xfId="7852"/>
    <cellStyle name="Денежный 12 21" xfId="7853"/>
    <cellStyle name="Денежный 12 22" xfId="7854"/>
    <cellStyle name="Денежный 12 23" xfId="7855"/>
    <cellStyle name="Денежный 12 3" xfId="7856"/>
    <cellStyle name="Денежный 12 4" xfId="7857"/>
    <cellStyle name="Денежный 12 5" xfId="7858"/>
    <cellStyle name="Денежный 12 6" xfId="7859"/>
    <cellStyle name="Денежный 12 7" xfId="7860"/>
    <cellStyle name="Денежный 12 8" xfId="7861"/>
    <cellStyle name="Денежный 12 9" xfId="7862"/>
    <cellStyle name="Денежный 13" xfId="7863"/>
    <cellStyle name="Денежный 14" xfId="7864"/>
    <cellStyle name="Денежный 15" xfId="7865"/>
    <cellStyle name="Денежный 16" xfId="7866"/>
    <cellStyle name="Денежный 17" xfId="7867"/>
    <cellStyle name="Денежный 17 10" xfId="7868"/>
    <cellStyle name="Денежный 17 11" xfId="7869"/>
    <cellStyle name="Денежный 17 12" xfId="7870"/>
    <cellStyle name="Денежный 17 2" xfId="7871"/>
    <cellStyle name="Денежный 17 3" xfId="7872"/>
    <cellStyle name="Денежный 17 4" xfId="7873"/>
    <cellStyle name="Денежный 17 5" xfId="7874"/>
    <cellStyle name="Денежный 17 6" xfId="7875"/>
    <cellStyle name="Денежный 17 7" xfId="7876"/>
    <cellStyle name="Денежный 17 8" xfId="7877"/>
    <cellStyle name="Денежный 17 9" xfId="7878"/>
    <cellStyle name="Денежный 18" xfId="7879"/>
    <cellStyle name="Денежный 18 10" xfId="7880"/>
    <cellStyle name="Денежный 18 11" xfId="7881"/>
    <cellStyle name="Денежный 18 12" xfId="7882"/>
    <cellStyle name="Денежный 18 2" xfId="7883"/>
    <cellStyle name="Денежный 18 3" xfId="7884"/>
    <cellStyle name="Денежный 18 4" xfId="7885"/>
    <cellStyle name="Денежный 18 5" xfId="7886"/>
    <cellStyle name="Денежный 18 6" xfId="7887"/>
    <cellStyle name="Денежный 18 7" xfId="7888"/>
    <cellStyle name="Денежный 18 8" xfId="7889"/>
    <cellStyle name="Денежный 18 9" xfId="7890"/>
    <cellStyle name="Денежный 2" xfId="7891"/>
    <cellStyle name="Денежный 2 10" xfId="7892"/>
    <cellStyle name="Денежный 2 11" xfId="7893"/>
    <cellStyle name="Денежный 2 12" xfId="7894"/>
    <cellStyle name="Денежный 2 13" xfId="7895"/>
    <cellStyle name="Денежный 2 14" xfId="7896"/>
    <cellStyle name="Денежный 2 15" xfId="7897"/>
    <cellStyle name="Денежный 2 16" xfId="7898"/>
    <cellStyle name="Денежный 2 17" xfId="7899"/>
    <cellStyle name="Денежный 2 18" xfId="7900"/>
    <cellStyle name="Денежный 2 19" xfId="7901"/>
    <cellStyle name="Денежный 2 2" xfId="7902"/>
    <cellStyle name="Денежный 2 2 10" xfId="7903"/>
    <cellStyle name="Денежный 2 2 11" xfId="7904"/>
    <cellStyle name="Денежный 2 2 12" xfId="7905"/>
    <cellStyle name="Денежный 2 2 13" xfId="7906"/>
    <cellStyle name="Денежный 2 2 14" xfId="7907"/>
    <cellStyle name="Денежный 2 2 15" xfId="7908"/>
    <cellStyle name="Денежный 2 2 16" xfId="7909"/>
    <cellStyle name="Денежный 2 2 17" xfId="7910"/>
    <cellStyle name="Денежный 2 2 18" xfId="7911"/>
    <cellStyle name="Денежный 2 2 19" xfId="7912"/>
    <cellStyle name="Денежный 2 2 2" xfId="7913"/>
    <cellStyle name="Денежный 2 2 20" xfId="7914"/>
    <cellStyle name="Денежный 2 2 21" xfId="7915"/>
    <cellStyle name="Денежный 2 2 22" xfId="7916"/>
    <cellStyle name="Денежный 2 2 23" xfId="7917"/>
    <cellStyle name="Денежный 2 2 24" xfId="7918"/>
    <cellStyle name="Денежный 2 2 3" xfId="7919"/>
    <cellStyle name="Денежный 2 2 3 2" xfId="7920"/>
    <cellStyle name="Денежный 2 2 3 2 2" xfId="7921"/>
    <cellStyle name="Денежный 2 2 3 2 3" xfId="7922"/>
    <cellStyle name="Денежный 2 2 3 3" xfId="7923"/>
    <cellStyle name="Денежный 2 2 4" xfId="7924"/>
    <cellStyle name="Денежный 2 2 5" xfId="7925"/>
    <cellStyle name="Денежный 2 2 6" xfId="7926"/>
    <cellStyle name="Денежный 2 2 7" xfId="7927"/>
    <cellStyle name="Денежный 2 2 8" xfId="7928"/>
    <cellStyle name="Денежный 2 2 9" xfId="7929"/>
    <cellStyle name="Денежный 2 20" xfId="7930"/>
    <cellStyle name="Денежный 2 21" xfId="7931"/>
    <cellStyle name="Денежный 2 22" xfId="7932"/>
    <cellStyle name="Денежный 2 23" xfId="7933"/>
    <cellStyle name="Денежный 2 24" xfId="7934"/>
    <cellStyle name="Денежный 2 25" xfId="7935"/>
    <cellStyle name="Денежный 2 26" xfId="7936"/>
    <cellStyle name="Денежный 2 27" xfId="7937"/>
    <cellStyle name="Денежный 2 28" xfId="7938"/>
    <cellStyle name="Денежный 2 3" xfId="7939"/>
    <cellStyle name="Денежный 2 4" xfId="7940"/>
    <cellStyle name="Денежный 2 5" xfId="7941"/>
    <cellStyle name="Денежный 2 6" xfId="7942"/>
    <cellStyle name="Денежный 2 7" xfId="7943"/>
    <cellStyle name="Денежный 2 8" xfId="7944"/>
    <cellStyle name="Денежный 2 9" xfId="7945"/>
    <cellStyle name="Денежный 3" xfId="7946"/>
    <cellStyle name="Денежный 3 10" xfId="7947"/>
    <cellStyle name="Денежный 3 11" xfId="7948"/>
    <cellStyle name="Денежный 3 12" xfId="7949"/>
    <cellStyle name="Денежный 3 13" xfId="7950"/>
    <cellStyle name="Денежный 3 14" xfId="7951"/>
    <cellStyle name="Денежный 3 15" xfId="7952"/>
    <cellStyle name="Денежный 3 16" xfId="7953"/>
    <cellStyle name="Денежный 3 17" xfId="7954"/>
    <cellStyle name="Денежный 3 18" xfId="7955"/>
    <cellStyle name="Денежный 3 19" xfId="7956"/>
    <cellStyle name="Денежный 3 2" xfId="7957"/>
    <cellStyle name="Денежный 3 2 2" xfId="7958"/>
    <cellStyle name="Денежный 3 2 2 2" xfId="7959"/>
    <cellStyle name="Денежный 3 2 2 3" xfId="7960"/>
    <cellStyle name="Денежный 3 2 3" xfId="7961"/>
    <cellStyle name="Денежный 3 20" xfId="7962"/>
    <cellStyle name="Денежный 3 21" xfId="7963"/>
    <cellStyle name="Денежный 3 22" xfId="7964"/>
    <cellStyle name="Денежный 3 23" xfId="7965"/>
    <cellStyle name="Денежный 3 3" xfId="7966"/>
    <cellStyle name="Денежный 3 4" xfId="7967"/>
    <cellStyle name="Денежный 3 5" xfId="7968"/>
    <cellStyle name="Денежный 3 6" xfId="7969"/>
    <cellStyle name="Денежный 3 7" xfId="7970"/>
    <cellStyle name="Денежный 3 8" xfId="7971"/>
    <cellStyle name="Денежный 3 9" xfId="7972"/>
    <cellStyle name="Денежный 4" xfId="7973"/>
    <cellStyle name="Денежный 4 10" xfId="7974"/>
    <cellStyle name="Денежный 4 11" xfId="7975"/>
    <cellStyle name="Денежный 4 12" xfId="7976"/>
    <cellStyle name="Денежный 4 13" xfId="7977"/>
    <cellStyle name="Денежный 4 14" xfId="7978"/>
    <cellStyle name="Денежный 4 15" xfId="7979"/>
    <cellStyle name="Денежный 4 16" xfId="7980"/>
    <cellStyle name="Денежный 4 17" xfId="7981"/>
    <cellStyle name="Денежный 4 18" xfId="7982"/>
    <cellStyle name="Денежный 4 19" xfId="7983"/>
    <cellStyle name="Денежный 4 2" xfId="7984"/>
    <cellStyle name="Денежный 4 2 2" xfId="7985"/>
    <cellStyle name="Денежный 4 2 2 2" xfId="7986"/>
    <cellStyle name="Денежный 4 2 2 3" xfId="7987"/>
    <cellStyle name="Денежный 4 2 3" xfId="7988"/>
    <cellStyle name="Денежный 4 20" xfId="7989"/>
    <cellStyle name="Денежный 4 21" xfId="7990"/>
    <cellStyle name="Денежный 4 22" xfId="7991"/>
    <cellStyle name="Денежный 4 23" xfId="7992"/>
    <cellStyle name="Денежный 4 3" xfId="7993"/>
    <cellStyle name="Денежный 4 4" xfId="7994"/>
    <cellStyle name="Денежный 4 5" xfId="7995"/>
    <cellStyle name="Денежный 4 6" xfId="7996"/>
    <cellStyle name="Денежный 4 7" xfId="7997"/>
    <cellStyle name="Денежный 4 8" xfId="7998"/>
    <cellStyle name="Денежный 4 9" xfId="7999"/>
    <cellStyle name="Денежный 5" xfId="8000"/>
    <cellStyle name="Денежный 5 10" xfId="8001"/>
    <cellStyle name="Денежный 5 11" xfId="8002"/>
    <cellStyle name="Денежный 5 12" xfId="8003"/>
    <cellStyle name="Денежный 5 13" xfId="8004"/>
    <cellStyle name="Денежный 5 14" xfId="8005"/>
    <cellStyle name="Денежный 5 15" xfId="8006"/>
    <cellStyle name="Денежный 5 16" xfId="8007"/>
    <cellStyle name="Денежный 5 17" xfId="8008"/>
    <cellStyle name="Денежный 5 18" xfId="8009"/>
    <cellStyle name="Денежный 5 19" xfId="8010"/>
    <cellStyle name="Денежный 5 2" xfId="8011"/>
    <cellStyle name="Денежный 5 2 2" xfId="8012"/>
    <cellStyle name="Денежный 5 2 2 2" xfId="8013"/>
    <cellStyle name="Денежный 5 2 2 3" xfId="8014"/>
    <cellStyle name="Денежный 5 2 3" xfId="8015"/>
    <cellStyle name="Денежный 5 20" xfId="8016"/>
    <cellStyle name="Денежный 5 21" xfId="8017"/>
    <cellStyle name="Денежный 5 22" xfId="8018"/>
    <cellStyle name="Денежный 5 23" xfId="8019"/>
    <cellStyle name="Денежный 5 3" xfId="8020"/>
    <cellStyle name="Денежный 5 4" xfId="8021"/>
    <cellStyle name="Денежный 5 5" xfId="8022"/>
    <cellStyle name="Денежный 5 6" xfId="8023"/>
    <cellStyle name="Денежный 5 7" xfId="8024"/>
    <cellStyle name="Денежный 5 8" xfId="8025"/>
    <cellStyle name="Денежный 5 9" xfId="8026"/>
    <cellStyle name="Денежный 6" xfId="8027"/>
    <cellStyle name="Денежный 6 10" xfId="8028"/>
    <cellStyle name="Денежный 6 11" xfId="8029"/>
    <cellStyle name="Денежный 6 12" xfId="8030"/>
    <cellStyle name="Денежный 6 13" xfId="8031"/>
    <cellStyle name="Денежный 6 14" xfId="8032"/>
    <cellStyle name="Денежный 6 15" xfId="8033"/>
    <cellStyle name="Денежный 6 16" xfId="8034"/>
    <cellStyle name="Денежный 6 17" xfId="8035"/>
    <cellStyle name="Денежный 6 18" xfId="8036"/>
    <cellStyle name="Денежный 6 19" xfId="8037"/>
    <cellStyle name="Денежный 6 2" xfId="8038"/>
    <cellStyle name="Денежный 6 2 2" xfId="8039"/>
    <cellStyle name="Денежный 6 2 2 2" xfId="8040"/>
    <cellStyle name="Денежный 6 2 2 3" xfId="8041"/>
    <cellStyle name="Денежный 6 2 3" xfId="8042"/>
    <cellStyle name="Денежный 6 20" xfId="8043"/>
    <cellStyle name="Денежный 6 21" xfId="8044"/>
    <cellStyle name="Денежный 6 22" xfId="8045"/>
    <cellStyle name="Денежный 6 23" xfId="8046"/>
    <cellStyle name="Денежный 6 3" xfId="8047"/>
    <cellStyle name="Денежный 6 4" xfId="8048"/>
    <cellStyle name="Денежный 6 5" xfId="8049"/>
    <cellStyle name="Денежный 6 6" xfId="8050"/>
    <cellStyle name="Денежный 6 7" xfId="8051"/>
    <cellStyle name="Денежный 6 8" xfId="8052"/>
    <cellStyle name="Денежный 6 9" xfId="8053"/>
    <cellStyle name="Денежный 7" xfId="8054"/>
    <cellStyle name="Денежный 7 10" xfId="8055"/>
    <cellStyle name="Денежный 7 11" xfId="8056"/>
    <cellStyle name="Денежный 7 12" xfId="8057"/>
    <cellStyle name="Денежный 7 13" xfId="8058"/>
    <cellStyle name="Денежный 7 14" xfId="8059"/>
    <cellStyle name="Денежный 7 15" xfId="8060"/>
    <cellStyle name="Денежный 7 16" xfId="8061"/>
    <cellStyle name="Денежный 7 17" xfId="8062"/>
    <cellStyle name="Денежный 7 18" xfId="8063"/>
    <cellStyle name="Денежный 7 19" xfId="8064"/>
    <cellStyle name="Денежный 7 2" xfId="8065"/>
    <cellStyle name="Денежный 7 2 2" xfId="8066"/>
    <cellStyle name="Денежный 7 2 2 2" xfId="8067"/>
    <cellStyle name="Денежный 7 2 2 3" xfId="8068"/>
    <cellStyle name="Денежный 7 2 3" xfId="8069"/>
    <cellStyle name="Денежный 7 20" xfId="8070"/>
    <cellStyle name="Денежный 7 21" xfId="8071"/>
    <cellStyle name="Денежный 7 22" xfId="8072"/>
    <cellStyle name="Денежный 7 23" xfId="8073"/>
    <cellStyle name="Денежный 7 3" xfId="8074"/>
    <cellStyle name="Денежный 7 4" xfId="8075"/>
    <cellStyle name="Денежный 7 5" xfId="8076"/>
    <cellStyle name="Денежный 7 6" xfId="8077"/>
    <cellStyle name="Денежный 7 7" xfId="8078"/>
    <cellStyle name="Денежный 7 8" xfId="8079"/>
    <cellStyle name="Денежный 7 9" xfId="8080"/>
    <cellStyle name="Денежный 8" xfId="8081"/>
    <cellStyle name="Денежный 8 10" xfId="8082"/>
    <cellStyle name="Денежный 8 11" xfId="8083"/>
    <cellStyle name="Денежный 8 12" xfId="8084"/>
    <cellStyle name="Денежный 8 13" xfId="8085"/>
    <cellStyle name="Денежный 8 14" xfId="8086"/>
    <cellStyle name="Денежный 8 15" xfId="8087"/>
    <cellStyle name="Денежный 8 16" xfId="8088"/>
    <cellStyle name="Денежный 8 17" xfId="8089"/>
    <cellStyle name="Денежный 8 18" xfId="8090"/>
    <cellStyle name="Денежный 8 19" xfId="8091"/>
    <cellStyle name="Денежный 8 2" xfId="8092"/>
    <cellStyle name="Денежный 8 2 2" xfId="8093"/>
    <cellStyle name="Денежный 8 2 2 2" xfId="8094"/>
    <cellStyle name="Денежный 8 2 2 3" xfId="8095"/>
    <cellStyle name="Денежный 8 2 3" xfId="8096"/>
    <cellStyle name="Денежный 8 20" xfId="8097"/>
    <cellStyle name="Денежный 8 21" xfId="8098"/>
    <cellStyle name="Денежный 8 22" xfId="8099"/>
    <cellStyle name="Денежный 8 23" xfId="8100"/>
    <cellStyle name="Денежный 8 3" xfId="8101"/>
    <cellStyle name="Денежный 8 4" xfId="8102"/>
    <cellStyle name="Денежный 8 5" xfId="8103"/>
    <cellStyle name="Денежный 8 6" xfId="8104"/>
    <cellStyle name="Денежный 8 7" xfId="8105"/>
    <cellStyle name="Денежный 8 8" xfId="8106"/>
    <cellStyle name="Денежный 8 9" xfId="8107"/>
    <cellStyle name="Денежный 9" xfId="8108"/>
    <cellStyle name="Денежный 9 10" xfId="8109"/>
    <cellStyle name="Денежный 9 11" xfId="8110"/>
    <cellStyle name="Денежный 9 12" xfId="8111"/>
    <cellStyle name="Денежный 9 13" xfId="8112"/>
    <cellStyle name="Денежный 9 14" xfId="8113"/>
    <cellStyle name="Денежный 9 15" xfId="8114"/>
    <cellStyle name="Денежный 9 16" xfId="8115"/>
    <cellStyle name="Денежный 9 17" xfId="8116"/>
    <cellStyle name="Денежный 9 18" xfId="8117"/>
    <cellStyle name="Денежный 9 19" xfId="8118"/>
    <cellStyle name="Денежный 9 2" xfId="8119"/>
    <cellStyle name="Денежный 9 2 2" xfId="8120"/>
    <cellStyle name="Денежный 9 2 2 2" xfId="8121"/>
    <cellStyle name="Денежный 9 2 2 3" xfId="8122"/>
    <cellStyle name="Денежный 9 2 3" xfId="8123"/>
    <cellStyle name="Денежный 9 20" xfId="8124"/>
    <cellStyle name="Денежный 9 21" xfId="8125"/>
    <cellStyle name="Денежный 9 22" xfId="8126"/>
    <cellStyle name="Денежный 9 23" xfId="8127"/>
    <cellStyle name="Денежный 9 3" xfId="8128"/>
    <cellStyle name="Денежный 9 4" xfId="8129"/>
    <cellStyle name="Денежный 9 5" xfId="8130"/>
    <cellStyle name="Денежный 9 6" xfId="8131"/>
    <cellStyle name="Денежный 9 7" xfId="8132"/>
    <cellStyle name="Денежный 9 8" xfId="8133"/>
    <cellStyle name="Денежный 9 9" xfId="8134"/>
    <cellStyle name="ЀЄ" xfId="8135"/>
    <cellStyle name="ЄЄ" xfId="8136"/>
    <cellStyle name="ЄЄ_x0004_" xfId="8137"/>
    <cellStyle name="Є_x0004_Є" xfId="8138"/>
    <cellStyle name="ЄЄЄ" xfId="8139"/>
    <cellStyle name="ЄЄЄ_x0004_" xfId="8140"/>
    <cellStyle name="ЄЄЄ_x0004_ 2" xfId="8141"/>
    <cellStyle name="ЄЄЄЄ" xfId="8142"/>
    <cellStyle name="ЄЄЄЄ_x0004_" xfId="8143"/>
    <cellStyle name="ЄЄЄЄЄ" xfId="8144"/>
    <cellStyle name="ЄЄЄЄЄ_x0004_" xfId="8145"/>
    <cellStyle name="ЄЄЄ_x0004_ЄЄ" xfId="8146"/>
    <cellStyle name="ЄЄЄ_x0004_ЄЄ 2" xfId="8147"/>
    <cellStyle name="ЄЄЄ_x0004_ЄЄ 2 2" xfId="8148"/>
    <cellStyle name="ЄЄЄ_x0004_ЄЄ_Отчеты_МППМ_ДФР_v015 (2)" xfId="8149"/>
    <cellStyle name="ЄЄЄЄ_x0004_ЄЄЄ" xfId="8150"/>
    <cellStyle name="Є_x0004_ЄЄЄЄ_x0004_ЄЄ_x0004_" xfId="8151"/>
    <cellStyle name="ЄЄЄЄЄ_x0004_ЄЄЄ" xfId="8152"/>
    <cellStyle name="ЄЄ_x0004_ЄЄЄЄЄЄЄ" xfId="8153"/>
    <cellStyle name="Заголовок" xfId="8154"/>
    <cellStyle name="Заголовок 1 10" xfId="8155"/>
    <cellStyle name="Заголовок 1 11" xfId="8156"/>
    <cellStyle name="Заголовок 1 12" xfId="8157"/>
    <cellStyle name="Заголовок 1 13" xfId="8158"/>
    <cellStyle name="Заголовок 1 14" xfId="8159"/>
    <cellStyle name="Заголовок 1 15" xfId="8160"/>
    <cellStyle name="Заголовок 1 16" xfId="8161"/>
    <cellStyle name="Заголовок 1 17" xfId="8162"/>
    <cellStyle name="Заголовок 1 18" xfId="8163"/>
    <cellStyle name="Заголовок 1 19" xfId="8164"/>
    <cellStyle name="Заголовок 1 2" xfId="8165"/>
    <cellStyle name="Заголовок 1 2 10" xfId="8166"/>
    <cellStyle name="Заголовок 1 2 11" xfId="8167"/>
    <cellStyle name="Заголовок 1 2 12" xfId="8168"/>
    <cellStyle name="Заголовок 1 2 13" xfId="8169"/>
    <cellStyle name="Заголовок 1 2 14" xfId="8170"/>
    <cellStyle name="Заголовок 1 2 15" xfId="8171"/>
    <cellStyle name="Заголовок 1 2 16" xfId="8172"/>
    <cellStyle name="Заголовок 1 2 17" xfId="8173"/>
    <cellStyle name="Заголовок 1 2 18" xfId="8174"/>
    <cellStyle name="Заголовок 1 2 19" xfId="8175"/>
    <cellStyle name="Заголовок 1 2 2" xfId="8176"/>
    <cellStyle name="Заголовок 1 2 3" xfId="8177"/>
    <cellStyle name="Заголовок 1 2 4" xfId="8178"/>
    <cellStyle name="Заголовок 1 2 5" xfId="8179"/>
    <cellStyle name="Заголовок 1 2 6" xfId="8180"/>
    <cellStyle name="Заголовок 1 2 7" xfId="8181"/>
    <cellStyle name="Заголовок 1 2 8" xfId="8182"/>
    <cellStyle name="Заголовок 1 2 9" xfId="8183"/>
    <cellStyle name="Заголовок 1 20" xfId="8184"/>
    <cellStyle name="Заголовок 1 21" xfId="8185"/>
    <cellStyle name="Заголовок 1 22" xfId="8186"/>
    <cellStyle name="Заголовок 1 23" xfId="8187"/>
    <cellStyle name="Заголовок 1 24" xfId="8188"/>
    <cellStyle name="Заголовок 1 25" xfId="8189"/>
    <cellStyle name="Заголовок 1 26" xfId="8190"/>
    <cellStyle name="Заголовок 1 27" xfId="8191"/>
    <cellStyle name="Заголовок 1 28" xfId="8192"/>
    <cellStyle name="Заголовок 1 29" xfId="8193"/>
    <cellStyle name="Заголовок 1 3" xfId="8194"/>
    <cellStyle name="Заголовок 1 3 2" xfId="8195"/>
    <cellStyle name="Заголовок 1 3 3" xfId="8196"/>
    <cellStyle name="Заголовок 1 3 4" xfId="8197"/>
    <cellStyle name="Заголовок 1 30" xfId="8198"/>
    <cellStyle name="Заголовок 1 31" xfId="8199"/>
    <cellStyle name="Заголовок 1 32" xfId="8200"/>
    <cellStyle name="Заголовок 1 33" xfId="8201"/>
    <cellStyle name="Заголовок 1 34" xfId="8202"/>
    <cellStyle name="Заголовок 1 35" xfId="8203"/>
    <cellStyle name="Заголовок 1 36" xfId="8204"/>
    <cellStyle name="Заголовок 1 37" xfId="8205"/>
    <cellStyle name="Заголовок 1 38" xfId="8206"/>
    <cellStyle name="Заголовок 1 39" xfId="8207"/>
    <cellStyle name="Заголовок 1 4" xfId="8208"/>
    <cellStyle name="Заголовок 1 40" xfId="8209"/>
    <cellStyle name="Заголовок 1 41" xfId="8210"/>
    <cellStyle name="Заголовок 1 42" xfId="8211"/>
    <cellStyle name="Заголовок 1 43" xfId="8212"/>
    <cellStyle name="Заголовок 1 44" xfId="8213"/>
    <cellStyle name="Заголовок 1 45" xfId="8214"/>
    <cellStyle name="Заголовок 1 46" xfId="8215"/>
    <cellStyle name="Заголовок 1 47" xfId="8216"/>
    <cellStyle name="Заголовок 1 48" xfId="8217"/>
    <cellStyle name="Заголовок 1 49" xfId="8218"/>
    <cellStyle name="Заголовок 1 5" xfId="8219"/>
    <cellStyle name="Заголовок 1 50" xfId="8220"/>
    <cellStyle name="Заголовок 1 51" xfId="8221"/>
    <cellStyle name="Заголовок 1 52" xfId="8222"/>
    <cellStyle name="Заголовок 1 53" xfId="8223"/>
    <cellStyle name="Заголовок 1 54" xfId="8224"/>
    <cellStyle name="Заголовок 1 6" xfId="8225"/>
    <cellStyle name="Заголовок 1 7" xfId="8226"/>
    <cellStyle name="Заголовок 1 8" xfId="8227"/>
    <cellStyle name="Заголовок 1 9" xfId="8228"/>
    <cellStyle name="Заголовок 2 10" xfId="8229"/>
    <cellStyle name="Заголовок 2 11" xfId="8230"/>
    <cellStyle name="Заголовок 2 12" xfId="8231"/>
    <cellStyle name="Заголовок 2 13" xfId="8232"/>
    <cellStyle name="Заголовок 2 14" xfId="8233"/>
    <cellStyle name="Заголовок 2 15" xfId="8234"/>
    <cellStyle name="Заголовок 2 16" xfId="8235"/>
    <cellStyle name="Заголовок 2 17" xfId="8236"/>
    <cellStyle name="Заголовок 2 18" xfId="8237"/>
    <cellStyle name="Заголовок 2 19" xfId="8238"/>
    <cellStyle name="Заголовок 2 2" xfId="8239"/>
    <cellStyle name="Заголовок 2 2 10" xfId="8240"/>
    <cellStyle name="Заголовок 2 2 11" xfId="8241"/>
    <cellStyle name="Заголовок 2 2 12" xfId="8242"/>
    <cellStyle name="Заголовок 2 2 13" xfId="8243"/>
    <cellStyle name="Заголовок 2 2 14" xfId="8244"/>
    <cellStyle name="Заголовок 2 2 15" xfId="8245"/>
    <cellStyle name="Заголовок 2 2 16" xfId="8246"/>
    <cellStyle name="Заголовок 2 2 17" xfId="8247"/>
    <cellStyle name="Заголовок 2 2 18" xfId="8248"/>
    <cellStyle name="Заголовок 2 2 19" xfId="8249"/>
    <cellStyle name="Заголовок 2 2 2" xfId="8250"/>
    <cellStyle name="Заголовок 2 2 3" xfId="8251"/>
    <cellStyle name="Заголовок 2 2 4" xfId="8252"/>
    <cellStyle name="Заголовок 2 2 5" xfId="8253"/>
    <cellStyle name="Заголовок 2 2 6" xfId="8254"/>
    <cellStyle name="Заголовок 2 2 7" xfId="8255"/>
    <cellStyle name="Заголовок 2 2 8" xfId="8256"/>
    <cellStyle name="Заголовок 2 2 9" xfId="8257"/>
    <cellStyle name="Заголовок 2 20" xfId="8258"/>
    <cellStyle name="Заголовок 2 21" xfId="8259"/>
    <cellStyle name="Заголовок 2 22" xfId="8260"/>
    <cellStyle name="Заголовок 2 23" xfId="8261"/>
    <cellStyle name="Заголовок 2 24" xfId="8262"/>
    <cellStyle name="Заголовок 2 25" xfId="8263"/>
    <cellStyle name="Заголовок 2 26" xfId="8264"/>
    <cellStyle name="Заголовок 2 27" xfId="8265"/>
    <cellStyle name="Заголовок 2 28" xfId="8266"/>
    <cellStyle name="Заголовок 2 29" xfId="8267"/>
    <cellStyle name="Заголовок 2 3" xfId="8268"/>
    <cellStyle name="Заголовок 2 3 2" xfId="8269"/>
    <cellStyle name="Заголовок 2 3 3" xfId="8270"/>
    <cellStyle name="Заголовок 2 3 4" xfId="8271"/>
    <cellStyle name="Заголовок 2 30" xfId="8272"/>
    <cellStyle name="Заголовок 2 31" xfId="8273"/>
    <cellStyle name="Заголовок 2 32" xfId="8274"/>
    <cellStyle name="Заголовок 2 33" xfId="8275"/>
    <cellStyle name="Заголовок 2 34" xfId="8276"/>
    <cellStyle name="Заголовок 2 35" xfId="8277"/>
    <cellStyle name="Заголовок 2 36" xfId="8278"/>
    <cellStyle name="Заголовок 2 37" xfId="8279"/>
    <cellStyle name="Заголовок 2 38" xfId="8280"/>
    <cellStyle name="Заголовок 2 39" xfId="8281"/>
    <cellStyle name="Заголовок 2 4" xfId="8282"/>
    <cellStyle name="Заголовок 2 40" xfId="8283"/>
    <cellStyle name="Заголовок 2 41" xfId="8284"/>
    <cellStyle name="Заголовок 2 42" xfId="8285"/>
    <cellStyle name="Заголовок 2 43" xfId="8286"/>
    <cellStyle name="Заголовок 2 44" xfId="8287"/>
    <cellStyle name="Заголовок 2 45" xfId="8288"/>
    <cellStyle name="Заголовок 2 46" xfId="8289"/>
    <cellStyle name="Заголовок 2 47" xfId="8290"/>
    <cellStyle name="Заголовок 2 48" xfId="8291"/>
    <cellStyle name="Заголовок 2 49" xfId="8292"/>
    <cellStyle name="Заголовок 2 5" xfId="8293"/>
    <cellStyle name="Заголовок 2 50" xfId="8294"/>
    <cellStyle name="Заголовок 2 51" xfId="8295"/>
    <cellStyle name="Заголовок 2 52" xfId="8296"/>
    <cellStyle name="Заголовок 2 53" xfId="8297"/>
    <cellStyle name="Заголовок 2 54" xfId="8298"/>
    <cellStyle name="Заголовок 2 6" xfId="8299"/>
    <cellStyle name="Заголовок 2 7" xfId="8300"/>
    <cellStyle name="Заголовок 2 8" xfId="8301"/>
    <cellStyle name="Заголовок 2 9" xfId="8302"/>
    <cellStyle name="Заголовок 3 10" xfId="8303"/>
    <cellStyle name="Заголовок 3 10 2" xfId="8304"/>
    <cellStyle name="Заголовок 3 11" xfId="8305"/>
    <cellStyle name="Заголовок 3 11 2" xfId="8306"/>
    <cellStyle name="Заголовок 3 12" xfId="8307"/>
    <cellStyle name="Заголовок 3 12 2" xfId="8308"/>
    <cellStyle name="Заголовок 3 13" xfId="8309"/>
    <cellStyle name="Заголовок 3 13 2" xfId="8310"/>
    <cellStyle name="Заголовок 3 14" xfId="8311"/>
    <cellStyle name="Заголовок 3 14 2" xfId="8312"/>
    <cellStyle name="Заголовок 3 15" xfId="8313"/>
    <cellStyle name="Заголовок 3 15 2" xfId="8314"/>
    <cellStyle name="Заголовок 3 16" xfId="8315"/>
    <cellStyle name="Заголовок 3 16 2" xfId="8316"/>
    <cellStyle name="Заголовок 3 17" xfId="8317"/>
    <cellStyle name="Заголовок 3 17 2" xfId="8318"/>
    <cellStyle name="Заголовок 3 18" xfId="8319"/>
    <cellStyle name="Заголовок 3 18 2" xfId="8320"/>
    <cellStyle name="Заголовок 3 19" xfId="8321"/>
    <cellStyle name="Заголовок 3 19 2" xfId="8322"/>
    <cellStyle name="Заголовок 3 2" xfId="8323"/>
    <cellStyle name="Заголовок 3 2 10" xfId="8324"/>
    <cellStyle name="Заголовок 3 2 10 2" xfId="8325"/>
    <cellStyle name="Заголовок 3 2 11" xfId="8326"/>
    <cellStyle name="Заголовок 3 2 11 2" xfId="8327"/>
    <cellStyle name="Заголовок 3 2 12" xfId="8328"/>
    <cellStyle name="Заголовок 3 2 12 2" xfId="8329"/>
    <cellStyle name="Заголовок 3 2 13" xfId="8330"/>
    <cellStyle name="Заголовок 3 2 13 2" xfId="8331"/>
    <cellStyle name="Заголовок 3 2 14" xfId="8332"/>
    <cellStyle name="Заголовок 3 2 14 2" xfId="8333"/>
    <cellStyle name="Заголовок 3 2 15" xfId="8334"/>
    <cellStyle name="Заголовок 3 2 15 2" xfId="8335"/>
    <cellStyle name="Заголовок 3 2 16" xfId="8336"/>
    <cellStyle name="Заголовок 3 2 16 2" xfId="8337"/>
    <cellStyle name="Заголовок 3 2 17" xfId="8338"/>
    <cellStyle name="Заголовок 3 2 17 2" xfId="8339"/>
    <cellStyle name="Заголовок 3 2 18" xfId="8340"/>
    <cellStyle name="Заголовок 3 2 18 2" xfId="8341"/>
    <cellStyle name="Заголовок 3 2 19" xfId="8342"/>
    <cellStyle name="Заголовок 3 2 19 2" xfId="8343"/>
    <cellStyle name="Заголовок 3 2 2" xfId="8344"/>
    <cellStyle name="Заголовок 3 2 2 2" xfId="8345"/>
    <cellStyle name="Заголовок 3 2 20" xfId="8346"/>
    <cellStyle name="Заголовок 3 2 3" xfId="8347"/>
    <cellStyle name="Заголовок 3 2 3 2" xfId="8348"/>
    <cellStyle name="Заголовок 3 2 4" xfId="8349"/>
    <cellStyle name="Заголовок 3 2 4 2" xfId="8350"/>
    <cellStyle name="Заголовок 3 2 5" xfId="8351"/>
    <cellStyle name="Заголовок 3 2 5 2" xfId="8352"/>
    <cellStyle name="Заголовок 3 2 6" xfId="8353"/>
    <cellStyle name="Заголовок 3 2 6 2" xfId="8354"/>
    <cellStyle name="Заголовок 3 2 7" xfId="8355"/>
    <cellStyle name="Заголовок 3 2 7 2" xfId="8356"/>
    <cellStyle name="Заголовок 3 2 8" xfId="8357"/>
    <cellStyle name="Заголовок 3 2 8 2" xfId="8358"/>
    <cellStyle name="Заголовок 3 2 9" xfId="8359"/>
    <cellStyle name="Заголовок 3 2 9 2" xfId="8360"/>
    <cellStyle name="Заголовок 3 20" xfId="8361"/>
    <cellStyle name="Заголовок 3 20 2" xfId="8362"/>
    <cellStyle name="Заголовок 3 21" xfId="8363"/>
    <cellStyle name="Заголовок 3 21 2" xfId="8364"/>
    <cellStyle name="Заголовок 3 22" xfId="8365"/>
    <cellStyle name="Заголовок 3 22 2" xfId="8366"/>
    <cellStyle name="Заголовок 3 23" xfId="8367"/>
    <cellStyle name="Заголовок 3 23 2" xfId="8368"/>
    <cellStyle name="Заголовок 3 24" xfId="8369"/>
    <cellStyle name="Заголовок 3 24 2" xfId="8370"/>
    <cellStyle name="Заголовок 3 25" xfId="8371"/>
    <cellStyle name="Заголовок 3 25 2" xfId="8372"/>
    <cellStyle name="Заголовок 3 26" xfId="8373"/>
    <cellStyle name="Заголовок 3 26 2" xfId="8374"/>
    <cellStyle name="Заголовок 3 27" xfId="8375"/>
    <cellStyle name="Заголовок 3 27 2" xfId="8376"/>
    <cellStyle name="Заголовок 3 28" xfId="8377"/>
    <cellStyle name="Заголовок 3 28 2" xfId="8378"/>
    <cellStyle name="Заголовок 3 29" xfId="8379"/>
    <cellStyle name="Заголовок 3 29 2" xfId="8380"/>
    <cellStyle name="Заголовок 3 3" xfId="8381"/>
    <cellStyle name="Заголовок 3 3 2" xfId="8382"/>
    <cellStyle name="Заголовок 3 3 2 2" xfId="8383"/>
    <cellStyle name="Заголовок 3 3 3" xfId="8384"/>
    <cellStyle name="Заголовок 3 3 3 2" xfId="8385"/>
    <cellStyle name="Заголовок 3 3 4" xfId="8386"/>
    <cellStyle name="Заголовок 3 3 4 2" xfId="8387"/>
    <cellStyle name="Заголовок 3 3 5" xfId="8388"/>
    <cellStyle name="Заголовок 3 30" xfId="8389"/>
    <cellStyle name="Заголовок 3 30 2" xfId="8390"/>
    <cellStyle name="Заголовок 3 31" xfId="8391"/>
    <cellStyle name="Заголовок 3 31 2" xfId="8392"/>
    <cellStyle name="Заголовок 3 32" xfId="8393"/>
    <cellStyle name="Заголовок 3 32 2" xfId="8394"/>
    <cellStyle name="Заголовок 3 33" xfId="8395"/>
    <cellStyle name="Заголовок 3 33 2" xfId="8396"/>
    <cellStyle name="Заголовок 3 34" xfId="8397"/>
    <cellStyle name="Заголовок 3 34 2" xfId="8398"/>
    <cellStyle name="Заголовок 3 35" xfId="8399"/>
    <cellStyle name="Заголовок 3 35 2" xfId="8400"/>
    <cellStyle name="Заголовок 3 36" xfId="8401"/>
    <cellStyle name="Заголовок 3 36 2" xfId="8402"/>
    <cellStyle name="Заголовок 3 37" xfId="8403"/>
    <cellStyle name="Заголовок 3 37 2" xfId="8404"/>
    <cellStyle name="Заголовок 3 38" xfId="8405"/>
    <cellStyle name="Заголовок 3 38 2" xfId="8406"/>
    <cellStyle name="Заголовок 3 39" xfId="8407"/>
    <cellStyle name="Заголовок 3 39 2" xfId="8408"/>
    <cellStyle name="Заголовок 3 4" xfId="8409"/>
    <cellStyle name="Заголовок 3 4 2" xfId="8410"/>
    <cellStyle name="Заголовок 3 40" xfId="8411"/>
    <cellStyle name="Заголовок 3 40 2" xfId="8412"/>
    <cellStyle name="Заголовок 3 41" xfId="8413"/>
    <cellStyle name="Заголовок 3 41 2" xfId="8414"/>
    <cellStyle name="Заголовок 3 42" xfId="8415"/>
    <cellStyle name="Заголовок 3 42 2" xfId="8416"/>
    <cellStyle name="Заголовок 3 43" xfId="8417"/>
    <cellStyle name="Заголовок 3 43 2" xfId="8418"/>
    <cellStyle name="Заголовок 3 44" xfId="8419"/>
    <cellStyle name="Заголовок 3 44 2" xfId="8420"/>
    <cellStyle name="Заголовок 3 45" xfId="8421"/>
    <cellStyle name="Заголовок 3 45 2" xfId="8422"/>
    <cellStyle name="Заголовок 3 46" xfId="8423"/>
    <cellStyle name="Заголовок 3 46 2" xfId="8424"/>
    <cellStyle name="Заголовок 3 47" xfId="8425"/>
    <cellStyle name="Заголовок 3 47 2" xfId="8426"/>
    <cellStyle name="Заголовок 3 48" xfId="8427"/>
    <cellStyle name="Заголовок 3 48 2" xfId="8428"/>
    <cellStyle name="Заголовок 3 49" xfId="8429"/>
    <cellStyle name="Заголовок 3 49 2" xfId="8430"/>
    <cellStyle name="Заголовок 3 5" xfId="8431"/>
    <cellStyle name="Заголовок 3 5 2" xfId="8432"/>
    <cellStyle name="Заголовок 3 50" xfId="8433"/>
    <cellStyle name="Заголовок 3 50 2" xfId="8434"/>
    <cellStyle name="Заголовок 3 51" xfId="8435"/>
    <cellStyle name="Заголовок 3 51 2" xfId="8436"/>
    <cellStyle name="Заголовок 3 52" xfId="8437"/>
    <cellStyle name="Заголовок 3 52 2" xfId="8438"/>
    <cellStyle name="Заголовок 3 53" xfId="8439"/>
    <cellStyle name="Заголовок 3 53 2" xfId="8440"/>
    <cellStyle name="Заголовок 3 54" xfId="8441"/>
    <cellStyle name="Заголовок 3 54 2" xfId="8442"/>
    <cellStyle name="Заголовок 3 6" xfId="8443"/>
    <cellStyle name="Заголовок 3 6 2" xfId="8444"/>
    <cellStyle name="Заголовок 3 7" xfId="8445"/>
    <cellStyle name="Заголовок 3 7 2" xfId="8446"/>
    <cellStyle name="Заголовок 3 8" xfId="8447"/>
    <cellStyle name="Заголовок 3 8 2" xfId="8448"/>
    <cellStyle name="Заголовок 3 9" xfId="8449"/>
    <cellStyle name="Заголовок 3 9 2" xfId="8450"/>
    <cellStyle name="Заголовок 4 10" xfId="8451"/>
    <cellStyle name="Заголовок 4 11" xfId="8452"/>
    <cellStyle name="Заголовок 4 12" xfId="8453"/>
    <cellStyle name="Заголовок 4 13" xfId="8454"/>
    <cellStyle name="Заголовок 4 14" xfId="8455"/>
    <cellStyle name="Заголовок 4 15" xfId="8456"/>
    <cellStyle name="Заголовок 4 16" xfId="8457"/>
    <cellStyle name="Заголовок 4 17" xfId="8458"/>
    <cellStyle name="Заголовок 4 18" xfId="8459"/>
    <cellStyle name="Заголовок 4 19" xfId="8460"/>
    <cellStyle name="Заголовок 4 2" xfId="8461"/>
    <cellStyle name="Заголовок 4 2 10" xfId="8462"/>
    <cellStyle name="Заголовок 4 2 11" xfId="8463"/>
    <cellStyle name="Заголовок 4 2 12" xfId="8464"/>
    <cellStyle name="Заголовок 4 2 13" xfId="8465"/>
    <cellStyle name="Заголовок 4 2 14" xfId="8466"/>
    <cellStyle name="Заголовок 4 2 15" xfId="8467"/>
    <cellStyle name="Заголовок 4 2 16" xfId="8468"/>
    <cellStyle name="Заголовок 4 2 17" xfId="8469"/>
    <cellStyle name="Заголовок 4 2 18" xfId="8470"/>
    <cellStyle name="Заголовок 4 2 19" xfId="8471"/>
    <cellStyle name="Заголовок 4 2 2" xfId="8472"/>
    <cellStyle name="Заголовок 4 2 3" xfId="8473"/>
    <cellStyle name="Заголовок 4 2 4" xfId="8474"/>
    <cellStyle name="Заголовок 4 2 5" xfId="8475"/>
    <cellStyle name="Заголовок 4 2 6" xfId="8476"/>
    <cellStyle name="Заголовок 4 2 7" xfId="8477"/>
    <cellStyle name="Заголовок 4 2 8" xfId="8478"/>
    <cellStyle name="Заголовок 4 2 9" xfId="8479"/>
    <cellStyle name="Заголовок 4 20" xfId="8480"/>
    <cellStyle name="Заголовок 4 21" xfId="8481"/>
    <cellStyle name="Заголовок 4 22" xfId="8482"/>
    <cellStyle name="Заголовок 4 23" xfId="8483"/>
    <cellStyle name="Заголовок 4 24" xfId="8484"/>
    <cellStyle name="Заголовок 4 25" xfId="8485"/>
    <cellStyle name="Заголовок 4 26" xfId="8486"/>
    <cellStyle name="Заголовок 4 27" xfId="8487"/>
    <cellStyle name="Заголовок 4 28" xfId="8488"/>
    <cellStyle name="Заголовок 4 29" xfId="8489"/>
    <cellStyle name="Заголовок 4 3" xfId="8490"/>
    <cellStyle name="Заголовок 4 3 2" xfId="8491"/>
    <cellStyle name="Заголовок 4 3 3" xfId="8492"/>
    <cellStyle name="Заголовок 4 3 4" xfId="8493"/>
    <cellStyle name="Заголовок 4 30" xfId="8494"/>
    <cellStyle name="Заголовок 4 31" xfId="8495"/>
    <cellStyle name="Заголовок 4 32" xfId="8496"/>
    <cellStyle name="Заголовок 4 33" xfId="8497"/>
    <cellStyle name="Заголовок 4 34" xfId="8498"/>
    <cellStyle name="Заголовок 4 35" xfId="8499"/>
    <cellStyle name="Заголовок 4 36" xfId="8500"/>
    <cellStyle name="Заголовок 4 37" xfId="8501"/>
    <cellStyle name="Заголовок 4 38" xfId="8502"/>
    <cellStyle name="Заголовок 4 39" xfId="8503"/>
    <cellStyle name="Заголовок 4 4" xfId="8504"/>
    <cellStyle name="Заголовок 4 40" xfId="8505"/>
    <cellStyle name="Заголовок 4 41" xfId="8506"/>
    <cellStyle name="Заголовок 4 42" xfId="8507"/>
    <cellStyle name="Заголовок 4 43" xfId="8508"/>
    <cellStyle name="Заголовок 4 44" xfId="8509"/>
    <cellStyle name="Заголовок 4 45" xfId="8510"/>
    <cellStyle name="Заголовок 4 46" xfId="8511"/>
    <cellStyle name="Заголовок 4 47" xfId="8512"/>
    <cellStyle name="Заголовок 4 48" xfId="8513"/>
    <cellStyle name="Заголовок 4 49" xfId="8514"/>
    <cellStyle name="Заголовок 4 5" xfId="8515"/>
    <cellStyle name="Заголовок 4 50" xfId="8516"/>
    <cellStyle name="Заголовок 4 51" xfId="8517"/>
    <cellStyle name="Заголовок 4 52" xfId="8518"/>
    <cellStyle name="Заголовок 4 53" xfId="8519"/>
    <cellStyle name="Заголовок 4 54" xfId="8520"/>
    <cellStyle name="Заголовок 4 6" xfId="8521"/>
    <cellStyle name="Заголовок 4 7" xfId="8522"/>
    <cellStyle name="Заголовок 4 8" xfId="8523"/>
    <cellStyle name="Заголовок 4 9" xfId="8524"/>
    <cellStyle name="ЗаголовокСтолбца" xfId="8525"/>
    <cellStyle name="ЗаголовокСтолбца 10" xfId="8526"/>
    <cellStyle name="ЗаголовокСтолбца 10 2" xfId="8527"/>
    <cellStyle name="ЗаголовокСтолбца 11" xfId="8528"/>
    <cellStyle name="ЗаголовокСтолбца 11 2" xfId="8529"/>
    <cellStyle name="ЗаголовокСтолбца 12" xfId="8530"/>
    <cellStyle name="ЗаголовокСтолбца 12 2" xfId="8531"/>
    <cellStyle name="ЗаголовокСтолбца 13" xfId="8532"/>
    <cellStyle name="ЗаголовокСтолбца 2" xfId="8533"/>
    <cellStyle name="ЗаголовокСтолбца 2 2" xfId="8534"/>
    <cellStyle name="ЗаголовокСтолбца 3" xfId="8535"/>
    <cellStyle name="ЗаголовокСтолбца 3 2" xfId="8536"/>
    <cellStyle name="ЗаголовокСтолбца 4" xfId="8537"/>
    <cellStyle name="ЗаголовокСтолбца 4 2" xfId="8538"/>
    <cellStyle name="ЗаголовокСтолбца 5" xfId="8539"/>
    <cellStyle name="ЗаголовокСтолбца 5 2" xfId="8540"/>
    <cellStyle name="ЗаголовокСтолбца 6" xfId="8541"/>
    <cellStyle name="ЗаголовокСтолбца 6 2" xfId="8542"/>
    <cellStyle name="ЗаголовокСтолбца 7" xfId="8543"/>
    <cellStyle name="ЗаголовокСтолбца 7 2" xfId="8544"/>
    <cellStyle name="ЗаголовокСтолбца 8" xfId="8545"/>
    <cellStyle name="ЗаголовокСтолбца 8 2" xfId="8546"/>
    <cellStyle name="ЗаголовокСтолбца 9" xfId="8547"/>
    <cellStyle name="ЗаголовокСтолбца 9 2" xfId="8548"/>
    <cellStyle name="Защитный" xfId="8549"/>
    <cellStyle name="Защитный 2" xfId="8550"/>
    <cellStyle name="Значение" xfId="8551"/>
    <cellStyle name="Значение 2" xfId="8552"/>
    <cellStyle name="Значение 3" xfId="8553"/>
    <cellStyle name="Зоголовок" xfId="8554"/>
    <cellStyle name="зуксуте" xfId="8555"/>
    <cellStyle name="идгу" xfId="8556"/>
    <cellStyle name="Итог 10" xfId="8557"/>
    <cellStyle name="Итог 10 2" xfId="8558"/>
    <cellStyle name="Итог 10 3" xfId="8559"/>
    <cellStyle name="Итог 11" xfId="8560"/>
    <cellStyle name="Итог 11 2" xfId="8561"/>
    <cellStyle name="Итог 11 3" xfId="8562"/>
    <cellStyle name="Итог 12" xfId="8563"/>
    <cellStyle name="Итог 12 2" xfId="8564"/>
    <cellStyle name="Итог 12 3" xfId="8565"/>
    <cellStyle name="Итог 13" xfId="8566"/>
    <cellStyle name="Итог 13 2" xfId="8567"/>
    <cellStyle name="Итог 13 3" xfId="8568"/>
    <cellStyle name="Итог 14" xfId="8569"/>
    <cellStyle name="Итог 14 2" xfId="8570"/>
    <cellStyle name="Итог 14 3" xfId="8571"/>
    <cellStyle name="Итог 15" xfId="8572"/>
    <cellStyle name="Итог 15 2" xfId="8573"/>
    <cellStyle name="Итог 15 3" xfId="8574"/>
    <cellStyle name="Итог 16" xfId="8575"/>
    <cellStyle name="Итог 16 2" xfId="8576"/>
    <cellStyle name="Итог 16 3" xfId="8577"/>
    <cellStyle name="Итог 17" xfId="8578"/>
    <cellStyle name="Итог 17 2" xfId="8579"/>
    <cellStyle name="Итог 17 3" xfId="8580"/>
    <cellStyle name="Итог 18" xfId="8581"/>
    <cellStyle name="Итог 18 2" xfId="8582"/>
    <cellStyle name="Итог 18 3" xfId="8583"/>
    <cellStyle name="Итог 19" xfId="8584"/>
    <cellStyle name="Итог 19 2" xfId="8585"/>
    <cellStyle name="Итог 19 3" xfId="8586"/>
    <cellStyle name="Итог 2" xfId="8587"/>
    <cellStyle name="Итог 2 10" xfId="8588"/>
    <cellStyle name="Итог 2 10 2" xfId="8589"/>
    <cellStyle name="Итог 2 10 3" xfId="8590"/>
    <cellStyle name="Итог 2 11" xfId="8591"/>
    <cellStyle name="Итог 2 11 2" xfId="8592"/>
    <cellStyle name="Итог 2 11 3" xfId="8593"/>
    <cellStyle name="Итог 2 12" xfId="8594"/>
    <cellStyle name="Итог 2 12 2" xfId="8595"/>
    <cellStyle name="Итог 2 12 3" xfId="8596"/>
    <cellStyle name="Итог 2 13" xfId="8597"/>
    <cellStyle name="Итог 2 13 2" xfId="8598"/>
    <cellStyle name="Итог 2 13 3" xfId="8599"/>
    <cellStyle name="Итог 2 14" xfId="8600"/>
    <cellStyle name="Итог 2 14 2" xfId="8601"/>
    <cellStyle name="Итог 2 14 3" xfId="8602"/>
    <cellStyle name="Итог 2 15" xfId="8603"/>
    <cellStyle name="Итог 2 15 2" xfId="8604"/>
    <cellStyle name="Итог 2 15 3" xfId="8605"/>
    <cellStyle name="Итог 2 16" xfId="8606"/>
    <cellStyle name="Итог 2 16 2" xfId="8607"/>
    <cellStyle name="Итог 2 16 3" xfId="8608"/>
    <cellStyle name="Итог 2 17" xfId="8609"/>
    <cellStyle name="Итог 2 17 2" xfId="8610"/>
    <cellStyle name="Итог 2 17 3" xfId="8611"/>
    <cellStyle name="Итог 2 18" xfId="8612"/>
    <cellStyle name="Итог 2 18 2" xfId="8613"/>
    <cellStyle name="Итог 2 18 3" xfId="8614"/>
    <cellStyle name="Итог 2 19" xfId="8615"/>
    <cellStyle name="Итог 2 19 2" xfId="8616"/>
    <cellStyle name="Итог 2 19 3" xfId="8617"/>
    <cellStyle name="Итог 2 2" xfId="8618"/>
    <cellStyle name="Итог 2 2 2" xfId="8619"/>
    <cellStyle name="Итог 2 2 2 2" xfId="8620"/>
    <cellStyle name="Итог 2 2 2 3" xfId="8621"/>
    <cellStyle name="Итог 2 2 3" xfId="8622"/>
    <cellStyle name="Итог 2 2 4" xfId="8623"/>
    <cellStyle name="Итог 2 20" xfId="8624"/>
    <cellStyle name="Итог 2 21" xfId="8625"/>
    <cellStyle name="Итог 2 3" xfId="8626"/>
    <cellStyle name="Итог 2 3 2" xfId="8627"/>
    <cellStyle name="Итог 2 3 3" xfId="8628"/>
    <cellStyle name="Итог 2 4" xfId="8629"/>
    <cellStyle name="Итог 2 4 2" xfId="8630"/>
    <cellStyle name="Итог 2 4 3" xfId="8631"/>
    <cellStyle name="Итог 2 5" xfId="8632"/>
    <cellStyle name="Итог 2 5 2" xfId="8633"/>
    <cellStyle name="Итог 2 5 3" xfId="8634"/>
    <cellStyle name="Итог 2 6" xfId="8635"/>
    <cellStyle name="Итог 2 6 2" xfId="8636"/>
    <cellStyle name="Итог 2 6 3" xfId="8637"/>
    <cellStyle name="Итог 2 7" xfId="8638"/>
    <cellStyle name="Итог 2 7 2" xfId="8639"/>
    <cellStyle name="Итог 2 7 3" xfId="8640"/>
    <cellStyle name="Итог 2 8" xfId="8641"/>
    <cellStyle name="Итог 2 8 2" xfId="8642"/>
    <cellStyle name="Итог 2 8 3" xfId="8643"/>
    <cellStyle name="Итог 2 9" xfId="8644"/>
    <cellStyle name="Итог 2 9 2" xfId="8645"/>
    <cellStyle name="Итог 2 9 3" xfId="8646"/>
    <cellStyle name="Итог 20" xfId="8647"/>
    <cellStyle name="Итог 20 2" xfId="8648"/>
    <cellStyle name="Итог 20 3" xfId="8649"/>
    <cellStyle name="Итог 21" xfId="8650"/>
    <cellStyle name="Итог 21 2" xfId="8651"/>
    <cellStyle name="Итог 21 3" xfId="8652"/>
    <cellStyle name="Итог 22" xfId="8653"/>
    <cellStyle name="Итог 22 2" xfId="8654"/>
    <cellStyle name="Итог 22 3" xfId="8655"/>
    <cellStyle name="Итог 23" xfId="8656"/>
    <cellStyle name="Итог 23 2" xfId="8657"/>
    <cellStyle name="Итог 23 3" xfId="8658"/>
    <cellStyle name="Итог 24" xfId="8659"/>
    <cellStyle name="Итог 24 2" xfId="8660"/>
    <cellStyle name="Итог 24 3" xfId="8661"/>
    <cellStyle name="Итог 25" xfId="8662"/>
    <cellStyle name="Итог 25 2" xfId="8663"/>
    <cellStyle name="Итог 25 3" xfId="8664"/>
    <cellStyle name="Итог 26" xfId="8665"/>
    <cellStyle name="Итог 26 2" xfId="8666"/>
    <cellStyle name="Итог 26 3" xfId="8667"/>
    <cellStyle name="Итог 27" xfId="8668"/>
    <cellStyle name="Итог 27 2" xfId="8669"/>
    <cellStyle name="Итог 27 3" xfId="8670"/>
    <cellStyle name="Итог 28" xfId="8671"/>
    <cellStyle name="Итог 28 2" xfId="8672"/>
    <cellStyle name="Итог 28 3" xfId="8673"/>
    <cellStyle name="Итог 29" xfId="8674"/>
    <cellStyle name="Итог 29 2" xfId="8675"/>
    <cellStyle name="Итог 29 3" xfId="8676"/>
    <cellStyle name="Итог 3" xfId="8677"/>
    <cellStyle name="Итог 3 2" xfId="8678"/>
    <cellStyle name="Итог 3 2 2" xfId="8679"/>
    <cellStyle name="Итог 3 2 2 2" xfId="8680"/>
    <cellStyle name="Итог 3 2 2 3" xfId="8681"/>
    <cellStyle name="Итог 3 2 3" xfId="8682"/>
    <cellStyle name="Итог 3 2 4" xfId="8683"/>
    <cellStyle name="Итог 3 3" xfId="8684"/>
    <cellStyle name="Итог 3 3 2" xfId="8685"/>
    <cellStyle name="Итог 3 3 3" xfId="8686"/>
    <cellStyle name="Итог 3 4" xfId="8687"/>
    <cellStyle name="Итог 3 4 2" xfId="8688"/>
    <cellStyle name="Итог 3 4 3" xfId="8689"/>
    <cellStyle name="Итог 3 5" xfId="8690"/>
    <cellStyle name="Итог 3 6" xfId="8691"/>
    <cellStyle name="Итог 30" xfId="8692"/>
    <cellStyle name="Итог 30 2" xfId="8693"/>
    <cellStyle name="Итог 30 3" xfId="8694"/>
    <cellStyle name="Итог 31" xfId="8695"/>
    <cellStyle name="Итог 31 2" xfId="8696"/>
    <cellStyle name="Итог 31 3" xfId="8697"/>
    <cellStyle name="Итог 32" xfId="8698"/>
    <cellStyle name="Итог 32 2" xfId="8699"/>
    <cellStyle name="Итог 32 3" xfId="8700"/>
    <cellStyle name="Итог 33" xfId="8701"/>
    <cellStyle name="Итог 33 2" xfId="8702"/>
    <cellStyle name="Итог 33 3" xfId="8703"/>
    <cellStyle name="Итог 34" xfId="8704"/>
    <cellStyle name="Итог 34 2" xfId="8705"/>
    <cellStyle name="Итог 34 3" xfId="8706"/>
    <cellStyle name="Итог 35" xfId="8707"/>
    <cellStyle name="Итог 35 2" xfId="8708"/>
    <cellStyle name="Итог 35 3" xfId="8709"/>
    <cellStyle name="Итог 36" xfId="8710"/>
    <cellStyle name="Итог 36 2" xfId="8711"/>
    <cellStyle name="Итог 36 3" xfId="8712"/>
    <cellStyle name="Итог 37" xfId="8713"/>
    <cellStyle name="Итог 37 2" xfId="8714"/>
    <cellStyle name="Итог 37 3" xfId="8715"/>
    <cellStyle name="Итог 38" xfId="8716"/>
    <cellStyle name="Итог 38 2" xfId="8717"/>
    <cellStyle name="Итог 38 3" xfId="8718"/>
    <cellStyle name="Итог 39" xfId="8719"/>
    <cellStyle name="Итог 39 2" xfId="8720"/>
    <cellStyle name="Итог 39 3" xfId="8721"/>
    <cellStyle name="Итог 4" xfId="8722"/>
    <cellStyle name="Итог 4 2" xfId="8723"/>
    <cellStyle name="Итог 4 2 2" xfId="8724"/>
    <cellStyle name="Итог 4 2 2 2" xfId="8725"/>
    <cellStyle name="Итог 4 2 2 3" xfId="8726"/>
    <cellStyle name="Итог 4 2 3" xfId="8727"/>
    <cellStyle name="Итог 4 2 4" xfId="8728"/>
    <cellStyle name="Итог 4 3" xfId="8729"/>
    <cellStyle name="Итог 4 3 2" xfId="8730"/>
    <cellStyle name="Итог 4 3 3" xfId="8731"/>
    <cellStyle name="Итог 4 4" xfId="8732"/>
    <cellStyle name="Итог 4 5" xfId="8733"/>
    <cellStyle name="Итог 40" xfId="8734"/>
    <cellStyle name="Итог 40 2" xfId="8735"/>
    <cellStyle name="Итог 40 3" xfId="8736"/>
    <cellStyle name="Итог 41" xfId="8737"/>
    <cellStyle name="Итог 41 2" xfId="8738"/>
    <cellStyle name="Итог 41 3" xfId="8739"/>
    <cellStyle name="Итог 42" xfId="8740"/>
    <cellStyle name="Итог 42 2" xfId="8741"/>
    <cellStyle name="Итог 42 3" xfId="8742"/>
    <cellStyle name="Итог 43" xfId="8743"/>
    <cellStyle name="Итог 43 2" xfId="8744"/>
    <cellStyle name="Итог 43 3" xfId="8745"/>
    <cellStyle name="Итог 44" xfId="8746"/>
    <cellStyle name="Итог 44 2" xfId="8747"/>
    <cellStyle name="Итог 44 3" xfId="8748"/>
    <cellStyle name="Итог 45" xfId="8749"/>
    <cellStyle name="Итог 45 2" xfId="8750"/>
    <cellStyle name="Итог 45 3" xfId="8751"/>
    <cellStyle name="Итог 46" xfId="8752"/>
    <cellStyle name="Итог 46 2" xfId="8753"/>
    <cellStyle name="Итог 46 3" xfId="8754"/>
    <cellStyle name="Итог 47" xfId="8755"/>
    <cellStyle name="Итог 47 2" xfId="8756"/>
    <cellStyle name="Итог 47 3" xfId="8757"/>
    <cellStyle name="Итог 48" xfId="8758"/>
    <cellStyle name="Итог 48 2" xfId="8759"/>
    <cellStyle name="Итог 48 3" xfId="8760"/>
    <cellStyle name="Итог 49" xfId="8761"/>
    <cellStyle name="Итог 49 2" xfId="8762"/>
    <cellStyle name="Итог 49 3" xfId="8763"/>
    <cellStyle name="Итог 5" xfId="8764"/>
    <cellStyle name="Итог 5 2" xfId="8765"/>
    <cellStyle name="Итог 5 2 2" xfId="8766"/>
    <cellStyle name="Итог 5 2 2 2" xfId="8767"/>
    <cellStyle name="Итог 5 2 2 3" xfId="8768"/>
    <cellStyle name="Итог 5 2 3" xfId="8769"/>
    <cellStyle name="Итог 5 2 4" xfId="8770"/>
    <cellStyle name="Итог 5 3" xfId="8771"/>
    <cellStyle name="Итог 5 3 2" xfId="8772"/>
    <cellStyle name="Итог 5 3 3" xfId="8773"/>
    <cellStyle name="Итог 5 4" xfId="8774"/>
    <cellStyle name="Итог 5 5" xfId="8775"/>
    <cellStyle name="Итог 50" xfId="8776"/>
    <cellStyle name="Итог 50 2" xfId="8777"/>
    <cellStyle name="Итог 50 3" xfId="8778"/>
    <cellStyle name="Итог 51" xfId="8779"/>
    <cellStyle name="Итог 51 2" xfId="8780"/>
    <cellStyle name="Итог 51 3" xfId="8781"/>
    <cellStyle name="Итог 52" xfId="8782"/>
    <cellStyle name="Итог 52 2" xfId="8783"/>
    <cellStyle name="Итог 52 3" xfId="8784"/>
    <cellStyle name="Итог 53" xfId="8785"/>
    <cellStyle name="Итог 53 2" xfId="8786"/>
    <cellStyle name="Итог 53 3" xfId="8787"/>
    <cellStyle name="Итог 54" xfId="8788"/>
    <cellStyle name="Итог 54 2" xfId="8789"/>
    <cellStyle name="Итог 54 3" xfId="8790"/>
    <cellStyle name="Итог 6" xfId="8791"/>
    <cellStyle name="Итог 6 2" xfId="8792"/>
    <cellStyle name="Итог 6 2 2" xfId="8793"/>
    <cellStyle name="Итог 6 2 2 2" xfId="8794"/>
    <cellStyle name="Итог 6 2 2 3" xfId="8795"/>
    <cellStyle name="Итог 6 2 3" xfId="8796"/>
    <cellStyle name="Итог 6 2 4" xfId="8797"/>
    <cellStyle name="Итог 6 3" xfId="8798"/>
    <cellStyle name="Итог 6 3 2" xfId="8799"/>
    <cellStyle name="Итог 6 3 3" xfId="8800"/>
    <cellStyle name="Итог 6 4" xfId="8801"/>
    <cellStyle name="Итог 6 5" xfId="8802"/>
    <cellStyle name="Итог 7" xfId="8803"/>
    <cellStyle name="Итог 7 2" xfId="8804"/>
    <cellStyle name="Итог 7 2 2" xfId="8805"/>
    <cellStyle name="Итог 7 2 2 2" xfId="8806"/>
    <cellStyle name="Итог 7 2 2 3" xfId="8807"/>
    <cellStyle name="Итог 7 2 3" xfId="8808"/>
    <cellStyle name="Итог 7 2 4" xfId="8809"/>
    <cellStyle name="Итог 7 3" xfId="8810"/>
    <cellStyle name="Итог 7 3 2" xfId="8811"/>
    <cellStyle name="Итог 7 3 3" xfId="8812"/>
    <cellStyle name="Итог 7 4" xfId="8813"/>
    <cellStyle name="Итог 7 5" xfId="8814"/>
    <cellStyle name="Итог 8" xfId="8815"/>
    <cellStyle name="Итог 8 2" xfId="8816"/>
    <cellStyle name="Итог 8 3" xfId="8817"/>
    <cellStyle name="Итог 9" xfId="8818"/>
    <cellStyle name="Итог 9 2" xfId="8819"/>
    <cellStyle name="Итог 9 3" xfId="8820"/>
    <cellStyle name="Итого" xfId="8821"/>
    <cellStyle name="Контрольная ячейка 10" xfId="8822"/>
    <cellStyle name="Контрольная ячейка 11" xfId="8823"/>
    <cellStyle name="Контрольная ячейка 12" xfId="8824"/>
    <cellStyle name="Контрольная ячейка 13" xfId="8825"/>
    <cellStyle name="Контрольная ячейка 14" xfId="8826"/>
    <cellStyle name="Контрольная ячейка 15" xfId="8827"/>
    <cellStyle name="Контрольная ячейка 16" xfId="8828"/>
    <cellStyle name="Контрольная ячейка 17" xfId="8829"/>
    <cellStyle name="Контрольная ячейка 18" xfId="8830"/>
    <cellStyle name="Контрольная ячейка 19" xfId="8831"/>
    <cellStyle name="Контрольная ячейка 2" xfId="8832"/>
    <cellStyle name="Контрольная ячейка 2 10" xfId="8833"/>
    <cellStyle name="Контрольная ячейка 2 11" xfId="8834"/>
    <cellStyle name="Контрольная ячейка 2 12" xfId="8835"/>
    <cellStyle name="Контрольная ячейка 2 13" xfId="8836"/>
    <cellStyle name="Контрольная ячейка 2 14" xfId="8837"/>
    <cellStyle name="Контрольная ячейка 2 15" xfId="8838"/>
    <cellStyle name="Контрольная ячейка 2 16" xfId="8839"/>
    <cellStyle name="Контрольная ячейка 2 17" xfId="8840"/>
    <cellStyle name="Контрольная ячейка 2 18" xfId="8841"/>
    <cellStyle name="Контрольная ячейка 2 19" xfId="8842"/>
    <cellStyle name="Контрольная ячейка 2 2" xfId="8843"/>
    <cellStyle name="Контрольная ячейка 2 3" xfId="8844"/>
    <cellStyle name="Контрольная ячейка 2 4" xfId="8845"/>
    <cellStyle name="Контрольная ячейка 2 5" xfId="8846"/>
    <cellStyle name="Контрольная ячейка 2 6" xfId="8847"/>
    <cellStyle name="Контрольная ячейка 2 7" xfId="8848"/>
    <cellStyle name="Контрольная ячейка 2 8" xfId="8849"/>
    <cellStyle name="Контрольная ячейка 2 9" xfId="8850"/>
    <cellStyle name="Контрольная ячейка 20" xfId="8851"/>
    <cellStyle name="Контрольная ячейка 21" xfId="8852"/>
    <cellStyle name="Контрольная ячейка 22" xfId="8853"/>
    <cellStyle name="Контрольная ячейка 23" xfId="8854"/>
    <cellStyle name="Контрольная ячейка 24" xfId="8855"/>
    <cellStyle name="Контрольная ячейка 25" xfId="8856"/>
    <cellStyle name="Контрольная ячейка 26" xfId="8857"/>
    <cellStyle name="Контрольная ячейка 27" xfId="8858"/>
    <cellStyle name="Контрольная ячейка 28" xfId="8859"/>
    <cellStyle name="Контрольная ячейка 29" xfId="8860"/>
    <cellStyle name="Контрольная ячейка 3" xfId="8861"/>
    <cellStyle name="Контрольная ячейка 3 2" xfId="8862"/>
    <cellStyle name="Контрольная ячейка 3 3" xfId="8863"/>
    <cellStyle name="Контрольная ячейка 3 4" xfId="8864"/>
    <cellStyle name="Контрольная ячейка 30" xfId="8865"/>
    <cellStyle name="Контрольная ячейка 31" xfId="8866"/>
    <cellStyle name="Контрольная ячейка 32" xfId="8867"/>
    <cellStyle name="Контрольная ячейка 33" xfId="8868"/>
    <cellStyle name="Контрольная ячейка 34" xfId="8869"/>
    <cellStyle name="Контрольная ячейка 35" xfId="8870"/>
    <cellStyle name="Контрольная ячейка 36" xfId="8871"/>
    <cellStyle name="Контрольная ячейка 37" xfId="8872"/>
    <cellStyle name="Контрольная ячейка 38" xfId="8873"/>
    <cellStyle name="Контрольная ячейка 39" xfId="8874"/>
    <cellStyle name="Контрольная ячейка 4" xfId="8875"/>
    <cellStyle name="Контрольная ячейка 40" xfId="8876"/>
    <cellStyle name="Контрольная ячейка 41" xfId="8877"/>
    <cellStyle name="Контрольная ячейка 42" xfId="8878"/>
    <cellStyle name="Контрольная ячейка 43" xfId="8879"/>
    <cellStyle name="Контрольная ячейка 44" xfId="8880"/>
    <cellStyle name="Контрольная ячейка 45" xfId="8881"/>
    <cellStyle name="Контрольная ячейка 46" xfId="8882"/>
    <cellStyle name="Контрольная ячейка 47" xfId="8883"/>
    <cellStyle name="Контрольная ячейка 48" xfId="8884"/>
    <cellStyle name="Контрольная ячейка 49" xfId="8885"/>
    <cellStyle name="Контрольная ячейка 5" xfId="8886"/>
    <cellStyle name="Контрольная ячейка 50" xfId="8887"/>
    <cellStyle name="Контрольная ячейка 51" xfId="8888"/>
    <cellStyle name="Контрольная ячейка 52" xfId="8889"/>
    <cellStyle name="Контрольная ячейка 53" xfId="8890"/>
    <cellStyle name="Контрольная ячейка 54" xfId="8891"/>
    <cellStyle name="Контрольная ячейка 6" xfId="8892"/>
    <cellStyle name="Контрольная ячейка 7" xfId="8893"/>
    <cellStyle name="Контрольная ячейка 8" xfId="8894"/>
    <cellStyle name="Контрольная ячейка 9" xfId="8895"/>
    <cellStyle name="Мои наименования показателей" xfId="8898"/>
    <cellStyle name="Мой заголовок" xfId="8896"/>
    <cellStyle name="Мой заголовок листа" xfId="8897"/>
    <cellStyle name="назв фил" xfId="8899"/>
    <cellStyle name="назв фил 2" xfId="8900"/>
    <cellStyle name="Название 10" xfId="8901"/>
    <cellStyle name="Название 11" xfId="8902"/>
    <cellStyle name="Название 12" xfId="8903"/>
    <cellStyle name="Название 13" xfId="8904"/>
    <cellStyle name="Название 14" xfId="8905"/>
    <cellStyle name="Название 15" xfId="8906"/>
    <cellStyle name="Название 16" xfId="8907"/>
    <cellStyle name="Название 17" xfId="8908"/>
    <cellStyle name="Название 18" xfId="8909"/>
    <cellStyle name="Название 19" xfId="8910"/>
    <cellStyle name="Название 2" xfId="8911"/>
    <cellStyle name="Название 2 10" xfId="8912"/>
    <cellStyle name="Название 2 11" xfId="8913"/>
    <cellStyle name="Название 2 12" xfId="8914"/>
    <cellStyle name="Название 2 13" xfId="8915"/>
    <cellStyle name="Название 2 14" xfId="8916"/>
    <cellStyle name="Название 2 15" xfId="8917"/>
    <cellStyle name="Название 2 16" xfId="8918"/>
    <cellStyle name="Название 2 17" xfId="8919"/>
    <cellStyle name="Название 2 18" xfId="8920"/>
    <cellStyle name="Название 2 19" xfId="8921"/>
    <cellStyle name="Название 2 2" xfId="8922"/>
    <cellStyle name="Название 2 3" xfId="8923"/>
    <cellStyle name="Название 2 4" xfId="8924"/>
    <cellStyle name="Название 2 5" xfId="8925"/>
    <cellStyle name="Название 2 6" xfId="8926"/>
    <cellStyle name="Название 2 7" xfId="8927"/>
    <cellStyle name="Название 2 8" xfId="8928"/>
    <cellStyle name="Название 2 9" xfId="8929"/>
    <cellStyle name="Название 20" xfId="8930"/>
    <cellStyle name="Название 21" xfId="8931"/>
    <cellStyle name="Название 22" xfId="8932"/>
    <cellStyle name="Название 23" xfId="8933"/>
    <cellStyle name="Название 24" xfId="8934"/>
    <cellStyle name="Название 25" xfId="8935"/>
    <cellStyle name="Название 26" xfId="8936"/>
    <cellStyle name="Название 27" xfId="8937"/>
    <cellStyle name="Название 28" xfId="8938"/>
    <cellStyle name="Название 29" xfId="8939"/>
    <cellStyle name="Название 3" xfId="8940"/>
    <cellStyle name="Название 3 2" xfId="8941"/>
    <cellStyle name="Название 3 3" xfId="8942"/>
    <cellStyle name="Название 3 4" xfId="8943"/>
    <cellStyle name="Название 30" xfId="8944"/>
    <cellStyle name="Название 31" xfId="8945"/>
    <cellStyle name="Название 32" xfId="8946"/>
    <cellStyle name="Название 33" xfId="8947"/>
    <cellStyle name="Название 34" xfId="8948"/>
    <cellStyle name="Название 35" xfId="8949"/>
    <cellStyle name="Название 36" xfId="8950"/>
    <cellStyle name="Название 37" xfId="8951"/>
    <cellStyle name="Название 38" xfId="8952"/>
    <cellStyle name="Название 39" xfId="8953"/>
    <cellStyle name="Название 4" xfId="8954"/>
    <cellStyle name="Название 40" xfId="8955"/>
    <cellStyle name="Название 41" xfId="8956"/>
    <cellStyle name="Название 42" xfId="8957"/>
    <cellStyle name="Название 43" xfId="8958"/>
    <cellStyle name="Название 44" xfId="8959"/>
    <cellStyle name="Название 45" xfId="8960"/>
    <cellStyle name="Название 46" xfId="8961"/>
    <cellStyle name="Название 47" xfId="8962"/>
    <cellStyle name="Название 48" xfId="8963"/>
    <cellStyle name="Название 49" xfId="8964"/>
    <cellStyle name="Название 5" xfId="8965"/>
    <cellStyle name="Название 50" xfId="8966"/>
    <cellStyle name="Название 51" xfId="8967"/>
    <cellStyle name="Название 52" xfId="8968"/>
    <cellStyle name="Название 53" xfId="8969"/>
    <cellStyle name="Название 54" xfId="8970"/>
    <cellStyle name="Название 6" xfId="8971"/>
    <cellStyle name="Название 7" xfId="8972"/>
    <cellStyle name="Название 8" xfId="8973"/>
    <cellStyle name="Название 9" xfId="8974"/>
    <cellStyle name="Невидимый" xfId="8975"/>
    <cellStyle name="недельный" xfId="8976"/>
    <cellStyle name="Нейтральный 10" xfId="8977"/>
    <cellStyle name="Нейтральный 11" xfId="8978"/>
    <cellStyle name="Нейтральный 12" xfId="8979"/>
    <cellStyle name="Нейтральный 13" xfId="8980"/>
    <cellStyle name="Нейтральный 14" xfId="8981"/>
    <cellStyle name="Нейтральный 15" xfId="8982"/>
    <cellStyle name="Нейтральный 16" xfId="8983"/>
    <cellStyle name="Нейтральный 17" xfId="8984"/>
    <cellStyle name="Нейтральный 18" xfId="8985"/>
    <cellStyle name="Нейтральный 19" xfId="8986"/>
    <cellStyle name="Нейтральный 2" xfId="8987"/>
    <cellStyle name="Нейтральный 2 10" xfId="8988"/>
    <cellStyle name="Нейтральный 2 11" xfId="8989"/>
    <cellStyle name="Нейтральный 2 12" xfId="8990"/>
    <cellStyle name="Нейтральный 2 13" xfId="8991"/>
    <cellStyle name="Нейтральный 2 14" xfId="8992"/>
    <cellStyle name="Нейтральный 2 15" xfId="8993"/>
    <cellStyle name="Нейтральный 2 16" xfId="8994"/>
    <cellStyle name="Нейтральный 2 17" xfId="8995"/>
    <cellStyle name="Нейтральный 2 18" xfId="8996"/>
    <cellStyle name="Нейтральный 2 19" xfId="8997"/>
    <cellStyle name="Нейтральный 2 2" xfId="8998"/>
    <cellStyle name="Нейтральный 2 3" xfId="8999"/>
    <cellStyle name="Нейтральный 2 4" xfId="9000"/>
    <cellStyle name="Нейтральный 2 5" xfId="9001"/>
    <cellStyle name="Нейтральный 2 6" xfId="9002"/>
    <cellStyle name="Нейтральный 2 7" xfId="9003"/>
    <cellStyle name="Нейтральный 2 8" xfId="9004"/>
    <cellStyle name="Нейтральный 2 9" xfId="9005"/>
    <cellStyle name="Нейтральный 20" xfId="9006"/>
    <cellStyle name="Нейтральный 21" xfId="9007"/>
    <cellStyle name="Нейтральный 22" xfId="9008"/>
    <cellStyle name="Нейтральный 23" xfId="9009"/>
    <cellStyle name="Нейтральный 24" xfId="9010"/>
    <cellStyle name="Нейтральный 25" xfId="9011"/>
    <cellStyle name="Нейтральный 26" xfId="9012"/>
    <cellStyle name="Нейтральный 27" xfId="9013"/>
    <cellStyle name="Нейтральный 28" xfId="9014"/>
    <cellStyle name="Нейтральный 29" xfId="9015"/>
    <cellStyle name="Нейтральный 3" xfId="9016"/>
    <cellStyle name="Нейтральный 3 2" xfId="9017"/>
    <cellStyle name="Нейтральный 3 3" xfId="9018"/>
    <cellStyle name="Нейтральный 3 4" xfId="9019"/>
    <cellStyle name="Нейтральный 30" xfId="9020"/>
    <cellStyle name="Нейтральный 31" xfId="9021"/>
    <cellStyle name="Нейтральный 32" xfId="9022"/>
    <cellStyle name="Нейтральный 33" xfId="9023"/>
    <cellStyle name="Нейтральный 34" xfId="9024"/>
    <cellStyle name="Нейтральный 35" xfId="9025"/>
    <cellStyle name="Нейтральный 36" xfId="9026"/>
    <cellStyle name="Нейтральный 37" xfId="9027"/>
    <cellStyle name="Нейтральный 38" xfId="9028"/>
    <cellStyle name="Нейтральный 39" xfId="9029"/>
    <cellStyle name="Нейтральный 4" xfId="9030"/>
    <cellStyle name="Нейтральный 40" xfId="9031"/>
    <cellStyle name="Нейтральный 41" xfId="9032"/>
    <cellStyle name="Нейтральный 42" xfId="9033"/>
    <cellStyle name="Нейтральный 43" xfId="9034"/>
    <cellStyle name="Нейтральный 44" xfId="9035"/>
    <cellStyle name="Нейтральный 45" xfId="9036"/>
    <cellStyle name="Нейтральный 46" xfId="9037"/>
    <cellStyle name="Нейтральный 47" xfId="9038"/>
    <cellStyle name="Нейтральный 48" xfId="9039"/>
    <cellStyle name="Нейтральный 49" xfId="9040"/>
    <cellStyle name="Нейтральный 5" xfId="9041"/>
    <cellStyle name="Нейтральный 50" xfId="9042"/>
    <cellStyle name="Нейтральный 51" xfId="9043"/>
    <cellStyle name="Нейтральный 52" xfId="9044"/>
    <cellStyle name="Нейтральный 53" xfId="9045"/>
    <cellStyle name="Нейтральный 54" xfId="9046"/>
    <cellStyle name="Нейтральный 6" xfId="9047"/>
    <cellStyle name="Нейтральный 7" xfId="9048"/>
    <cellStyle name="Нейтральный 8" xfId="9049"/>
    <cellStyle name="Нейтральный 9" xfId="9050"/>
    <cellStyle name="Обычнsй" xfId="9051"/>
    <cellStyle name="Обычный" xfId="0" builtinId="0"/>
    <cellStyle name="Обычный 10" xfId="6"/>
    <cellStyle name="Обычный 10 10" xfId="9052"/>
    <cellStyle name="Обычный 10 11" xfId="9053"/>
    <cellStyle name="Обычный 10 12" xfId="9054"/>
    <cellStyle name="Обычный 10 12 10" xfId="9055"/>
    <cellStyle name="Обычный 10 12 11" xfId="9056"/>
    <cellStyle name="Обычный 10 12 12" xfId="9057"/>
    <cellStyle name="Обычный 10 12 2" xfId="9058"/>
    <cellStyle name="Обычный 10 12 3" xfId="9059"/>
    <cellStyle name="Обычный 10 12 4" xfId="9060"/>
    <cellStyle name="Обычный 10 12 5" xfId="9061"/>
    <cellStyle name="Обычный 10 12 6" xfId="9062"/>
    <cellStyle name="Обычный 10 12 7" xfId="9063"/>
    <cellStyle name="Обычный 10 12 8" xfId="9064"/>
    <cellStyle name="Обычный 10 12 9" xfId="9065"/>
    <cellStyle name="Обычный 10 13" xfId="9066"/>
    <cellStyle name="Обычный 10 14" xfId="9067"/>
    <cellStyle name="Обычный 10 15" xfId="9068"/>
    <cellStyle name="Обычный 10 15 10" xfId="9069"/>
    <cellStyle name="Обычный 10 15 2" xfId="9070"/>
    <cellStyle name="Обычный 10 15 3" xfId="9071"/>
    <cellStyle name="Обычный 10 15 4" xfId="9072"/>
    <cellStyle name="Обычный 10 15 5" xfId="9073"/>
    <cellStyle name="Обычный 10 15 6" xfId="9074"/>
    <cellStyle name="Обычный 10 15 7" xfId="9075"/>
    <cellStyle name="Обычный 10 15 8" xfId="9076"/>
    <cellStyle name="Обычный 10 15 9" xfId="9077"/>
    <cellStyle name="Обычный 10 16" xfId="9078"/>
    <cellStyle name="Обычный 10 17" xfId="9079"/>
    <cellStyle name="Обычный 10 18" xfId="9080"/>
    <cellStyle name="Обычный 10 19" xfId="9081"/>
    <cellStyle name="Обычный 10 2" xfId="9082"/>
    <cellStyle name="Обычный 10 2 2" xfId="9083"/>
    <cellStyle name="Обычный 10 2 3" xfId="9084"/>
    <cellStyle name="Обычный 10 2 4" xfId="9085"/>
    <cellStyle name="Обычный 10 2 5" xfId="9086"/>
    <cellStyle name="Обычный 10 2 6" xfId="9087"/>
    <cellStyle name="Обычный 10 2 7" xfId="9088"/>
    <cellStyle name="Обычный 10 20" xfId="9089"/>
    <cellStyle name="Обычный 10 21" xfId="9090"/>
    <cellStyle name="Обычный 10 22" xfId="9091"/>
    <cellStyle name="Обычный 10 23" xfId="9092"/>
    <cellStyle name="Обычный 10 24" xfId="9093"/>
    <cellStyle name="Обычный 10 25" xfId="9094"/>
    <cellStyle name="Обычный 10 26" xfId="9095"/>
    <cellStyle name="Обычный 10 27" xfId="9096"/>
    <cellStyle name="Обычный 10 28" xfId="9097"/>
    <cellStyle name="Обычный 10 29" xfId="9098"/>
    <cellStyle name="Обычный 10 3" xfId="9099"/>
    <cellStyle name="Обычный 10 30" xfId="9100"/>
    <cellStyle name="Обычный 10 31" xfId="9101"/>
    <cellStyle name="Обычный 10 32" xfId="9102"/>
    <cellStyle name="Обычный 10 33" xfId="9103"/>
    <cellStyle name="Обычный 10 34" xfId="9104"/>
    <cellStyle name="Обычный 10 35" xfId="9105"/>
    <cellStyle name="Обычный 10 36" xfId="9106"/>
    <cellStyle name="Обычный 10 37" xfId="9107"/>
    <cellStyle name="Обычный 10 38" xfId="9108"/>
    <cellStyle name="Обычный 10 39" xfId="9109"/>
    <cellStyle name="Обычный 10 4" xfId="9110"/>
    <cellStyle name="Обычный 10 40" xfId="9111"/>
    <cellStyle name="Обычный 10 41" xfId="9112"/>
    <cellStyle name="Обычный 10 42" xfId="9113"/>
    <cellStyle name="Обычный 10 43" xfId="9114"/>
    <cellStyle name="Обычный 10 44" xfId="9115"/>
    <cellStyle name="Обычный 10 45" xfId="9116"/>
    <cellStyle name="Обычный 10 46" xfId="9117"/>
    <cellStyle name="Обычный 10 47" xfId="9118"/>
    <cellStyle name="Обычный 10 5" xfId="9119"/>
    <cellStyle name="Обычный 10 6" xfId="9120"/>
    <cellStyle name="Обычный 10 7" xfId="9121"/>
    <cellStyle name="Обычный 10 8" xfId="9122"/>
    <cellStyle name="Обычный 10 9" xfId="9123"/>
    <cellStyle name="Обычный 11" xfId="9124"/>
    <cellStyle name="Обычный 11 10" xfId="9125"/>
    <cellStyle name="Обычный 11 11" xfId="9126"/>
    <cellStyle name="Обычный 11 12" xfId="9127"/>
    <cellStyle name="Обычный 11 12 10" xfId="9128"/>
    <cellStyle name="Обычный 11 12 11" xfId="9129"/>
    <cellStyle name="Обычный 11 12 12" xfId="9130"/>
    <cellStyle name="Обычный 11 12 2" xfId="9131"/>
    <cellStyle name="Обычный 11 12 3" xfId="9132"/>
    <cellStyle name="Обычный 11 12 4" xfId="9133"/>
    <cellStyle name="Обычный 11 12 5" xfId="9134"/>
    <cellStyle name="Обычный 11 12 6" xfId="9135"/>
    <cellStyle name="Обычный 11 12 7" xfId="9136"/>
    <cellStyle name="Обычный 11 12 8" xfId="9137"/>
    <cellStyle name="Обычный 11 12 9" xfId="9138"/>
    <cellStyle name="Обычный 11 13" xfId="9139"/>
    <cellStyle name="Обычный 11 14" xfId="9140"/>
    <cellStyle name="Обычный 11 15" xfId="9141"/>
    <cellStyle name="Обычный 11 15 10" xfId="9142"/>
    <cellStyle name="Обычный 11 15 2" xfId="9143"/>
    <cellStyle name="Обычный 11 15 3" xfId="9144"/>
    <cellStyle name="Обычный 11 15 4" xfId="9145"/>
    <cellStyle name="Обычный 11 15 5" xfId="9146"/>
    <cellStyle name="Обычный 11 15 6" xfId="9147"/>
    <cellStyle name="Обычный 11 15 7" xfId="9148"/>
    <cellStyle name="Обычный 11 15 8" xfId="9149"/>
    <cellStyle name="Обычный 11 15 9" xfId="9150"/>
    <cellStyle name="Обычный 11 16" xfId="9151"/>
    <cellStyle name="Обычный 11 17" xfId="9152"/>
    <cellStyle name="Обычный 11 18" xfId="9153"/>
    <cellStyle name="Обычный 11 19" xfId="9154"/>
    <cellStyle name="Обычный 11 2" xfId="9155"/>
    <cellStyle name="Обычный 11 2 2" xfId="9156"/>
    <cellStyle name="Обычный 11 2 3" xfId="9157"/>
    <cellStyle name="Обычный 11 2 4" xfId="9158"/>
    <cellStyle name="Обычный 11 2 5" xfId="9159"/>
    <cellStyle name="Обычный 11 2 6" xfId="9160"/>
    <cellStyle name="Обычный 11 2 7" xfId="9161"/>
    <cellStyle name="Обычный 11 2 8" xfId="9162"/>
    <cellStyle name="Обычный 11 20" xfId="9163"/>
    <cellStyle name="Обычный 11 21" xfId="9164"/>
    <cellStyle name="Обычный 11 22" xfId="9165"/>
    <cellStyle name="Обычный 11 23" xfId="9166"/>
    <cellStyle name="Обычный 11 24" xfId="9167"/>
    <cellStyle name="Обычный 11 25" xfId="9168"/>
    <cellStyle name="Обычный 11 26" xfId="9169"/>
    <cellStyle name="Обычный 11 27" xfId="9170"/>
    <cellStyle name="Обычный 11 28" xfId="9171"/>
    <cellStyle name="Обычный 11 29" xfId="9172"/>
    <cellStyle name="Обычный 11 3" xfId="9173"/>
    <cellStyle name="Обычный 11 30" xfId="9174"/>
    <cellStyle name="Обычный 11 31" xfId="9175"/>
    <cellStyle name="Обычный 11 32" xfId="9176"/>
    <cellStyle name="Обычный 11 33" xfId="9177"/>
    <cellStyle name="Обычный 11 34" xfId="9178"/>
    <cellStyle name="Обычный 11 35" xfId="9179"/>
    <cellStyle name="Обычный 11 36" xfId="9180"/>
    <cellStyle name="Обычный 11 37" xfId="9181"/>
    <cellStyle name="Обычный 11 38" xfId="9182"/>
    <cellStyle name="Обычный 11 39" xfId="9183"/>
    <cellStyle name="Обычный 11 4" xfId="9184"/>
    <cellStyle name="Обычный 11 40" xfId="9185"/>
    <cellStyle name="Обычный 11 41" xfId="9186"/>
    <cellStyle name="Обычный 11 42" xfId="9187"/>
    <cellStyle name="Обычный 11 43" xfId="9188"/>
    <cellStyle name="Обычный 11 44" xfId="9189"/>
    <cellStyle name="Обычный 11 45" xfId="9190"/>
    <cellStyle name="Обычный 11 5" xfId="9191"/>
    <cellStyle name="Обычный 11 6" xfId="9192"/>
    <cellStyle name="Обычный 11 7" xfId="9193"/>
    <cellStyle name="Обычный 11 8" xfId="9194"/>
    <cellStyle name="Обычный 11 9" xfId="9195"/>
    <cellStyle name="Обычный 12" xfId="9196"/>
    <cellStyle name="Обычный 12 10" xfId="9197"/>
    <cellStyle name="Обычный 12 11" xfId="9198"/>
    <cellStyle name="Обычный 12 12" xfId="9199"/>
    <cellStyle name="Обычный 12 12 10" xfId="9200"/>
    <cellStyle name="Обычный 12 12 11" xfId="9201"/>
    <cellStyle name="Обычный 12 12 12" xfId="9202"/>
    <cellStyle name="Обычный 12 12 2" xfId="9203"/>
    <cellStyle name="Обычный 12 12 3" xfId="9204"/>
    <cellStyle name="Обычный 12 12 4" xfId="9205"/>
    <cellStyle name="Обычный 12 12 5" xfId="9206"/>
    <cellStyle name="Обычный 12 12 6" xfId="9207"/>
    <cellStyle name="Обычный 12 12 7" xfId="9208"/>
    <cellStyle name="Обычный 12 12 8" xfId="9209"/>
    <cellStyle name="Обычный 12 12 9" xfId="9210"/>
    <cellStyle name="Обычный 12 13" xfId="9211"/>
    <cellStyle name="Обычный 12 14" xfId="9212"/>
    <cellStyle name="Обычный 12 15" xfId="9213"/>
    <cellStyle name="Обычный 12 15 10" xfId="9214"/>
    <cellStyle name="Обычный 12 15 2" xfId="9215"/>
    <cellStyle name="Обычный 12 15 3" xfId="9216"/>
    <cellStyle name="Обычный 12 15 4" xfId="9217"/>
    <cellStyle name="Обычный 12 15 5" xfId="9218"/>
    <cellStyle name="Обычный 12 15 6" xfId="9219"/>
    <cellStyle name="Обычный 12 15 7" xfId="9220"/>
    <cellStyle name="Обычный 12 15 8" xfId="9221"/>
    <cellStyle name="Обычный 12 15 9" xfId="9222"/>
    <cellStyle name="Обычный 12 16" xfId="9223"/>
    <cellStyle name="Обычный 12 17" xfId="9224"/>
    <cellStyle name="Обычный 12 18" xfId="9225"/>
    <cellStyle name="Обычный 12 19" xfId="9226"/>
    <cellStyle name="Обычный 12 2" xfId="9227"/>
    <cellStyle name="Обычный 12 2 2" xfId="9228"/>
    <cellStyle name="Обычный 12 2 3" xfId="9229"/>
    <cellStyle name="Обычный 12 2 4" xfId="9230"/>
    <cellStyle name="Обычный 12 2 5" xfId="9231"/>
    <cellStyle name="Обычный 12 2 6" xfId="9232"/>
    <cellStyle name="Обычный 12 2 7" xfId="9233"/>
    <cellStyle name="Обычный 12 2 8" xfId="9234"/>
    <cellStyle name="Обычный 12 20" xfId="9235"/>
    <cellStyle name="Обычный 12 21" xfId="9236"/>
    <cellStyle name="Обычный 12 22" xfId="9237"/>
    <cellStyle name="Обычный 12 23" xfId="9238"/>
    <cellStyle name="Обычный 12 24" xfId="9239"/>
    <cellStyle name="Обычный 12 25" xfId="9240"/>
    <cellStyle name="Обычный 12 26" xfId="9241"/>
    <cellStyle name="Обычный 12 27" xfId="9242"/>
    <cellStyle name="Обычный 12 28" xfId="9243"/>
    <cellStyle name="Обычный 12 29" xfId="9244"/>
    <cellStyle name="Обычный 12 3" xfId="9245"/>
    <cellStyle name="Обычный 12 30" xfId="9246"/>
    <cellStyle name="Обычный 12 31" xfId="9247"/>
    <cellStyle name="Обычный 12 32" xfId="9248"/>
    <cellStyle name="Обычный 12 33" xfId="9249"/>
    <cellStyle name="Обычный 12 34" xfId="9250"/>
    <cellStyle name="Обычный 12 35" xfId="9251"/>
    <cellStyle name="Обычный 12 36" xfId="9252"/>
    <cellStyle name="Обычный 12 37" xfId="9253"/>
    <cellStyle name="Обычный 12 38" xfId="9254"/>
    <cellStyle name="Обычный 12 39" xfId="9255"/>
    <cellStyle name="Обычный 12 4" xfId="9256"/>
    <cellStyle name="Обычный 12 40" xfId="9257"/>
    <cellStyle name="Обычный 12 41" xfId="9258"/>
    <cellStyle name="Обычный 12 42" xfId="9259"/>
    <cellStyle name="Обычный 12 43" xfId="9260"/>
    <cellStyle name="Обычный 12 44" xfId="9261"/>
    <cellStyle name="Обычный 12 45" xfId="9262"/>
    <cellStyle name="Обычный 12 5" xfId="9263"/>
    <cellStyle name="Обычный 12 6" xfId="9264"/>
    <cellStyle name="Обычный 12 7" xfId="9265"/>
    <cellStyle name="Обычный 12 8" xfId="9266"/>
    <cellStyle name="Обычный 12 9" xfId="9267"/>
    <cellStyle name="Обычный 13" xfId="9268"/>
    <cellStyle name="Обычный 13 2" xfId="9269"/>
    <cellStyle name="Обычный 13 2 10" xfId="9270"/>
    <cellStyle name="Обычный 13 2 11" xfId="9271"/>
    <cellStyle name="Обычный 13 2 12" xfId="9272"/>
    <cellStyle name="Обычный 13 2 2" xfId="9273"/>
    <cellStyle name="Обычный 13 2 3" xfId="9274"/>
    <cellStyle name="Обычный 13 2 4" xfId="9275"/>
    <cellStyle name="Обычный 13 2 5" xfId="9276"/>
    <cellStyle name="Обычный 13 2 6" xfId="9277"/>
    <cellStyle name="Обычный 13 2 7" xfId="9278"/>
    <cellStyle name="Обычный 13 2 8" xfId="9279"/>
    <cellStyle name="Обычный 13 2 9" xfId="9280"/>
    <cellStyle name="Обычный 13 3" xfId="9281"/>
    <cellStyle name="Обычный 13 3 10" xfId="9282"/>
    <cellStyle name="Обычный 13 3 2" xfId="9283"/>
    <cellStyle name="Обычный 13 3 3" xfId="9284"/>
    <cellStyle name="Обычный 13 3 4" xfId="9285"/>
    <cellStyle name="Обычный 13 3 5" xfId="9286"/>
    <cellStyle name="Обычный 13 3 6" xfId="9287"/>
    <cellStyle name="Обычный 13 3 7" xfId="9288"/>
    <cellStyle name="Обычный 13 3 8" xfId="9289"/>
    <cellStyle name="Обычный 13 3 9" xfId="9290"/>
    <cellStyle name="Обычный 14" xfId="9291"/>
    <cellStyle name="Обычный 14 2" xfId="9292"/>
    <cellStyle name="Обычный 14 2 10" xfId="9293"/>
    <cellStyle name="Обычный 14 2 11" xfId="9294"/>
    <cellStyle name="Обычный 14 2 12" xfId="9295"/>
    <cellStyle name="Обычный 14 2 2" xfId="9296"/>
    <cellStyle name="Обычный 14 2 3" xfId="9297"/>
    <cellStyle name="Обычный 14 2 4" xfId="9298"/>
    <cellStyle name="Обычный 14 2 5" xfId="9299"/>
    <cellStyle name="Обычный 14 2 6" xfId="9300"/>
    <cellStyle name="Обычный 14 2 7" xfId="9301"/>
    <cellStyle name="Обычный 14 2 8" xfId="9302"/>
    <cellStyle name="Обычный 14 2 9" xfId="9303"/>
    <cellStyle name="Обычный 14 3" xfId="9304"/>
    <cellStyle name="Обычный 14 3 10" xfId="9305"/>
    <cellStyle name="Обычный 14 3 2" xfId="9306"/>
    <cellStyle name="Обычный 14 3 3" xfId="9307"/>
    <cellStyle name="Обычный 14 3 4" xfId="9308"/>
    <cellStyle name="Обычный 14 3 5" xfId="9309"/>
    <cellStyle name="Обычный 14 3 6" xfId="9310"/>
    <cellStyle name="Обычный 14 3 7" xfId="9311"/>
    <cellStyle name="Обычный 14 3 8" xfId="9312"/>
    <cellStyle name="Обычный 14 3 9" xfId="9313"/>
    <cellStyle name="Обычный 14 4" xfId="9314"/>
    <cellStyle name="Обычный 14 5" xfId="9315"/>
    <cellStyle name="Обычный 15" xfId="5"/>
    <cellStyle name="Обычный 15 2" xfId="9316"/>
    <cellStyle name="Обычный 15 2 10" xfId="9317"/>
    <cellStyle name="Обычный 15 2 11" xfId="9318"/>
    <cellStyle name="Обычный 15 2 12" xfId="9319"/>
    <cellStyle name="Обычный 15 2 2" xfId="9320"/>
    <cellStyle name="Обычный 15 2 3" xfId="9321"/>
    <cellStyle name="Обычный 15 2 4" xfId="9322"/>
    <cellStyle name="Обычный 15 2 5" xfId="9323"/>
    <cellStyle name="Обычный 15 2 6" xfId="9324"/>
    <cellStyle name="Обычный 15 2 7" xfId="9325"/>
    <cellStyle name="Обычный 15 2 8" xfId="9326"/>
    <cellStyle name="Обычный 15 2 9" xfId="9327"/>
    <cellStyle name="Обычный 15 3" xfId="9328"/>
    <cellStyle name="Обычный 15 3 10" xfId="9329"/>
    <cellStyle name="Обычный 15 3 2" xfId="9330"/>
    <cellStyle name="Обычный 15 3 3" xfId="9331"/>
    <cellStyle name="Обычный 15 3 4" xfId="9332"/>
    <cellStyle name="Обычный 15 3 5" xfId="9333"/>
    <cellStyle name="Обычный 15 3 6" xfId="9334"/>
    <cellStyle name="Обычный 15 3 7" xfId="9335"/>
    <cellStyle name="Обычный 15 3 8" xfId="9336"/>
    <cellStyle name="Обычный 15 3 9" xfId="9337"/>
    <cellStyle name="Обычный 15 4" xfId="9338"/>
    <cellStyle name="Обычный 15 5" xfId="9339"/>
    <cellStyle name="Обычный 16" xfId="9340"/>
    <cellStyle name="Обычный 16 10" xfId="9341"/>
    <cellStyle name="Обычный 16 11" xfId="9342"/>
    <cellStyle name="Обычный 16 12" xfId="9343"/>
    <cellStyle name="Обычный 16 13" xfId="9344"/>
    <cellStyle name="Обычный 16 14" xfId="9345"/>
    <cellStyle name="Обычный 16 15" xfId="9346"/>
    <cellStyle name="Обычный 16 16" xfId="9347"/>
    <cellStyle name="Обычный 16 17" xfId="9348"/>
    <cellStyle name="Обычный 16 18" xfId="9349"/>
    <cellStyle name="Обычный 16 19" xfId="9350"/>
    <cellStyle name="Обычный 16 2" xfId="9351"/>
    <cellStyle name="Обычный 16 2 2" xfId="9352"/>
    <cellStyle name="Обычный 16 2 3" xfId="9353"/>
    <cellStyle name="Обычный 16 2 4" xfId="9354"/>
    <cellStyle name="Обычный 16 2 5" xfId="9355"/>
    <cellStyle name="Обычный 16 20" xfId="9356"/>
    <cellStyle name="Обычный 16 21" xfId="9357"/>
    <cellStyle name="Обычный 16 22" xfId="9358"/>
    <cellStyle name="Обычный 16 23" xfId="9359"/>
    <cellStyle name="Обычный 16 24" xfId="9360"/>
    <cellStyle name="Обычный 16 3" xfId="9361"/>
    <cellStyle name="Обычный 16 3 10" xfId="9362"/>
    <cellStyle name="Обычный 16 3 11" xfId="9363"/>
    <cellStyle name="Обычный 16 3 12" xfId="9364"/>
    <cellStyle name="Обычный 16 3 2" xfId="9365"/>
    <cellStyle name="Обычный 16 3 3" xfId="9366"/>
    <cellStyle name="Обычный 16 3 4" xfId="9367"/>
    <cellStyle name="Обычный 16 3 5" xfId="9368"/>
    <cellStyle name="Обычный 16 3 6" xfId="9369"/>
    <cellStyle name="Обычный 16 3 7" xfId="9370"/>
    <cellStyle name="Обычный 16 3 8" xfId="9371"/>
    <cellStyle name="Обычный 16 3 9" xfId="9372"/>
    <cellStyle name="Обычный 16 4" xfId="9373"/>
    <cellStyle name="Обычный 16 4 10" xfId="9374"/>
    <cellStyle name="Обычный 16 4 2" xfId="9375"/>
    <cellStyle name="Обычный 16 4 3" xfId="9376"/>
    <cellStyle name="Обычный 16 4 4" xfId="9377"/>
    <cellStyle name="Обычный 16 4 5" xfId="9378"/>
    <cellStyle name="Обычный 16 4 6" xfId="9379"/>
    <cellStyle name="Обычный 16 4 7" xfId="9380"/>
    <cellStyle name="Обычный 16 4 8" xfId="9381"/>
    <cellStyle name="Обычный 16 4 9" xfId="9382"/>
    <cellStyle name="Обычный 16 5" xfId="9383"/>
    <cellStyle name="Обычный 16 6" xfId="9384"/>
    <cellStyle name="Обычный 16 7" xfId="9385"/>
    <cellStyle name="Обычный 16 8" xfId="9386"/>
    <cellStyle name="Обычный 16 9" xfId="9387"/>
    <cellStyle name="Обычный 17" xfId="9388"/>
    <cellStyle name="Обычный 17 2" xfId="9389"/>
    <cellStyle name="Обычный 17 2 10" xfId="9390"/>
    <cellStyle name="Обычный 17 2 11" xfId="9391"/>
    <cellStyle name="Обычный 17 2 12" xfId="9392"/>
    <cellStyle name="Обычный 17 2 2" xfId="9393"/>
    <cellStyle name="Обычный 17 2 3" xfId="9394"/>
    <cellStyle name="Обычный 17 2 4" xfId="9395"/>
    <cellStyle name="Обычный 17 2 5" xfId="9396"/>
    <cellStyle name="Обычный 17 2 6" xfId="9397"/>
    <cellStyle name="Обычный 17 2 7" xfId="9398"/>
    <cellStyle name="Обычный 17 2 8" xfId="9399"/>
    <cellStyle name="Обычный 17 2 9" xfId="9400"/>
    <cellStyle name="Обычный 17 3" xfId="9401"/>
    <cellStyle name="Обычный 17 3 10" xfId="9402"/>
    <cellStyle name="Обычный 17 3 2" xfId="9403"/>
    <cellStyle name="Обычный 17 3 3" xfId="9404"/>
    <cellStyle name="Обычный 17 3 4" xfId="9405"/>
    <cellStyle name="Обычный 17 3 5" xfId="9406"/>
    <cellStyle name="Обычный 17 3 6" xfId="9407"/>
    <cellStyle name="Обычный 17 3 7" xfId="9408"/>
    <cellStyle name="Обычный 17 3 8" xfId="9409"/>
    <cellStyle name="Обычный 17 3 9" xfId="9410"/>
    <cellStyle name="Обычный 18" xfId="9411"/>
    <cellStyle name="Обычный 18 2" xfId="9412"/>
    <cellStyle name="Обычный 18 2 10" xfId="9413"/>
    <cellStyle name="Обычный 18 2 11" xfId="9414"/>
    <cellStyle name="Обычный 18 2 12" xfId="9415"/>
    <cellStyle name="Обычный 18 2 2" xfId="9416"/>
    <cellStyle name="Обычный 18 2 3" xfId="9417"/>
    <cellStyle name="Обычный 18 2 4" xfId="9418"/>
    <cellStyle name="Обычный 18 2 5" xfId="9419"/>
    <cellStyle name="Обычный 18 2 6" xfId="9420"/>
    <cellStyle name="Обычный 18 2 7" xfId="9421"/>
    <cellStyle name="Обычный 18 2 8" xfId="9422"/>
    <cellStyle name="Обычный 18 2 9" xfId="9423"/>
    <cellStyle name="Обычный 18 3" xfId="9424"/>
    <cellStyle name="Обычный 18 3 10" xfId="9425"/>
    <cellStyle name="Обычный 18 3 2" xfId="9426"/>
    <cellStyle name="Обычный 18 3 3" xfId="9427"/>
    <cellStyle name="Обычный 18 3 4" xfId="9428"/>
    <cellStyle name="Обычный 18 3 5" xfId="9429"/>
    <cellStyle name="Обычный 18 3 6" xfId="9430"/>
    <cellStyle name="Обычный 18 3 7" xfId="9431"/>
    <cellStyle name="Обычный 18 3 8" xfId="9432"/>
    <cellStyle name="Обычный 18 3 9" xfId="9433"/>
    <cellStyle name="Обычный 19" xfId="9434"/>
    <cellStyle name="Обычный 19 2" xfId="9435"/>
    <cellStyle name="Обычный 19 2 10" xfId="9436"/>
    <cellStyle name="Обычный 19 2 11" xfId="9437"/>
    <cellStyle name="Обычный 19 2 12" xfId="9438"/>
    <cellStyle name="Обычный 19 2 2" xfId="9439"/>
    <cellStyle name="Обычный 19 2 3" xfId="9440"/>
    <cellStyle name="Обычный 19 2 4" xfId="9441"/>
    <cellStyle name="Обычный 19 2 5" xfId="9442"/>
    <cellStyle name="Обычный 19 2 6" xfId="9443"/>
    <cellStyle name="Обычный 19 2 7" xfId="9444"/>
    <cellStyle name="Обычный 19 2 8" xfId="9445"/>
    <cellStyle name="Обычный 19 2 9" xfId="9446"/>
    <cellStyle name="Обычный 19 3" xfId="9447"/>
    <cellStyle name="Обычный 19 3 10" xfId="9448"/>
    <cellStyle name="Обычный 19 3 2" xfId="9449"/>
    <cellStyle name="Обычный 19 3 3" xfId="9450"/>
    <cellStyle name="Обычный 19 3 4" xfId="9451"/>
    <cellStyle name="Обычный 19 3 5" xfId="9452"/>
    <cellStyle name="Обычный 19 3 6" xfId="9453"/>
    <cellStyle name="Обычный 19 3 7" xfId="9454"/>
    <cellStyle name="Обычный 19 3 8" xfId="9455"/>
    <cellStyle name="Обычный 19 3 9" xfId="9456"/>
    <cellStyle name="Обычный 2" xfId="9457"/>
    <cellStyle name="Обычный 2 10" xfId="7"/>
    <cellStyle name="Обычный 2 10 2" xfId="9458"/>
    <cellStyle name="Обычный 2 11" xfId="9459"/>
    <cellStyle name="Обычный 2 11 2" xfId="9460"/>
    <cellStyle name="Обычный 2 12" xfId="9461"/>
    <cellStyle name="Обычный 2 12 2" xfId="9462"/>
    <cellStyle name="Обычный 2 13" xfId="9463"/>
    <cellStyle name="Обычный 2 13 2" xfId="9464"/>
    <cellStyle name="Обычный 2 14" xfId="9465"/>
    <cellStyle name="Обычный 2 14 2" xfId="9466"/>
    <cellStyle name="Обычный 2 14 2 2" xfId="9467"/>
    <cellStyle name="Обычный 2 14 2 3" xfId="9468"/>
    <cellStyle name="Обычный 2 14 3" xfId="9469"/>
    <cellStyle name="Обычный 2 15" xfId="9470"/>
    <cellStyle name="Обычный 2 16" xfId="9471"/>
    <cellStyle name="Обычный 2 17" xfId="9472"/>
    <cellStyle name="Обычный 2 18" xfId="9473"/>
    <cellStyle name="Обычный 2 19" xfId="9474"/>
    <cellStyle name="Обычный 2 2" xfId="9475"/>
    <cellStyle name="Обычный 2 2 10" xfId="9476"/>
    <cellStyle name="Обычный 2 2 10 2" xfId="9477"/>
    <cellStyle name="Обычный 2 2 11" xfId="9478"/>
    <cellStyle name="Обычный 2 2 11 2" xfId="9479"/>
    <cellStyle name="Обычный 2 2 12" xfId="9480"/>
    <cellStyle name="Обычный 2 2 13" xfId="9481"/>
    <cellStyle name="Обычный 2 2 14" xfId="9482"/>
    <cellStyle name="Обычный 2 2 15" xfId="9483"/>
    <cellStyle name="Обычный 2 2 16" xfId="9484"/>
    <cellStyle name="Обычный 2 2 17" xfId="9485"/>
    <cellStyle name="Обычный 2 2 18" xfId="9486"/>
    <cellStyle name="Обычный 2 2 2" xfId="9487"/>
    <cellStyle name="Обычный 2 2 2 2" xfId="9488"/>
    <cellStyle name="Обычный 2 2 2 3" xfId="9489"/>
    <cellStyle name="Обычный 2 2 3" xfId="9490"/>
    <cellStyle name="Обычный 2 2 4" xfId="9491"/>
    <cellStyle name="Обычный 2 2 5" xfId="9492"/>
    <cellStyle name="Обычный 2 2 6" xfId="9493"/>
    <cellStyle name="Обычный 2 2 6 2" xfId="9494"/>
    <cellStyle name="Обычный 2 2 7" xfId="9495"/>
    <cellStyle name="Обычный 2 2 7 2" xfId="9496"/>
    <cellStyle name="Обычный 2 2 8" xfId="9497"/>
    <cellStyle name="Обычный 2 2 8 2" xfId="9498"/>
    <cellStyle name="Обычный 2 2 9" xfId="9499"/>
    <cellStyle name="Обычный 2 2 9 2" xfId="9500"/>
    <cellStyle name="Обычный 2 2_Ив.обл-пер-опт-розн" xfId="9501"/>
    <cellStyle name="Обычный 2 20" xfId="9502"/>
    <cellStyle name="Обычный 2 20 10" xfId="9503"/>
    <cellStyle name="Обычный 2 20 11" xfId="9504"/>
    <cellStyle name="Обычный 2 20 12" xfId="9505"/>
    <cellStyle name="Обычный 2 20 13" xfId="9506"/>
    <cellStyle name="Обычный 2 20 14" xfId="9507"/>
    <cellStyle name="Обычный 2 20 15" xfId="9508"/>
    <cellStyle name="Обычный 2 20 16" xfId="9509"/>
    <cellStyle name="Обычный 2 20 2" xfId="9510"/>
    <cellStyle name="Обычный 2 20 2 10" xfId="9511"/>
    <cellStyle name="Обычный 2 20 2 11" xfId="9512"/>
    <cellStyle name="Обычный 2 20 2 12" xfId="9513"/>
    <cellStyle name="Обычный 2 20 2 13" xfId="9514"/>
    <cellStyle name="Обычный 2 20 2 2" xfId="9515"/>
    <cellStyle name="Обычный 2 20 2 2 10" xfId="9516"/>
    <cellStyle name="Обычный 2 20 2 2 11" xfId="9517"/>
    <cellStyle name="Обычный 2 20 2 2 12" xfId="9518"/>
    <cellStyle name="Обычный 2 20 2 2 2" xfId="9519"/>
    <cellStyle name="Обычный 2 20 2 2 3" xfId="9520"/>
    <cellStyle name="Обычный 2 20 2 2 4" xfId="9521"/>
    <cellStyle name="Обычный 2 20 2 2 5" xfId="9522"/>
    <cellStyle name="Обычный 2 20 2 2 6" xfId="9523"/>
    <cellStyle name="Обычный 2 20 2 2 7" xfId="9524"/>
    <cellStyle name="Обычный 2 20 2 2 8" xfId="9525"/>
    <cellStyle name="Обычный 2 20 2 2 9" xfId="9526"/>
    <cellStyle name="Обычный 2 20 2 3" xfId="9527"/>
    <cellStyle name="Обычный 2 20 2 4" xfId="9528"/>
    <cellStyle name="Обычный 2 20 2 5" xfId="9529"/>
    <cellStyle name="Обычный 2 20 2 6" xfId="9530"/>
    <cellStyle name="Обычный 2 20 2 7" xfId="9531"/>
    <cellStyle name="Обычный 2 20 2 8" xfId="9532"/>
    <cellStyle name="Обычный 2 20 2 9" xfId="9533"/>
    <cellStyle name="Обычный 2 20 3" xfId="9534"/>
    <cellStyle name="Обычный 2 20 3 10" xfId="9535"/>
    <cellStyle name="Обычный 2 20 3 11" xfId="9536"/>
    <cellStyle name="Обычный 2 20 3 12" xfId="9537"/>
    <cellStyle name="Обычный 2 20 3 2" xfId="9538"/>
    <cellStyle name="Обычный 2 20 3 3" xfId="9539"/>
    <cellStyle name="Обычный 2 20 3 4" xfId="9540"/>
    <cellStyle name="Обычный 2 20 3 5" xfId="9541"/>
    <cellStyle name="Обычный 2 20 3 6" xfId="9542"/>
    <cellStyle name="Обычный 2 20 3 7" xfId="9543"/>
    <cellStyle name="Обычный 2 20 3 8" xfId="9544"/>
    <cellStyle name="Обычный 2 20 3 9" xfId="9545"/>
    <cellStyle name="Обычный 2 20 4" xfId="9546"/>
    <cellStyle name="Обычный 2 20 4 10" xfId="9547"/>
    <cellStyle name="Обычный 2 20 4 11" xfId="9548"/>
    <cellStyle name="Обычный 2 20 4 12" xfId="9549"/>
    <cellStyle name="Обычный 2 20 4 13" xfId="9550"/>
    <cellStyle name="Обычный 2 20 4 2" xfId="9551"/>
    <cellStyle name="Обычный 2 20 4 2 2" xfId="9552"/>
    <cellStyle name="Обычный 2 20 4 3" xfId="9553"/>
    <cellStyle name="Обычный 2 20 4 4" xfId="9554"/>
    <cellStyle name="Обычный 2 20 4 5" xfId="9555"/>
    <cellStyle name="Обычный 2 20 4 6" xfId="9556"/>
    <cellStyle name="Обычный 2 20 4 7" xfId="9557"/>
    <cellStyle name="Обычный 2 20 4 8" xfId="9558"/>
    <cellStyle name="Обычный 2 20 4 9" xfId="9559"/>
    <cellStyle name="Обычный 2 20 5" xfId="9560"/>
    <cellStyle name="Обычный 2 20 5 10" xfId="9561"/>
    <cellStyle name="Обычный 2 20 5 11" xfId="9562"/>
    <cellStyle name="Обычный 2 20 5 12" xfId="9563"/>
    <cellStyle name="Обычный 2 20 5 2" xfId="9564"/>
    <cellStyle name="Обычный 2 20 5 3" xfId="9565"/>
    <cellStyle name="Обычный 2 20 5 4" xfId="9566"/>
    <cellStyle name="Обычный 2 20 5 5" xfId="9567"/>
    <cellStyle name="Обычный 2 20 5 6" xfId="9568"/>
    <cellStyle name="Обычный 2 20 5 7" xfId="9569"/>
    <cellStyle name="Обычный 2 20 5 8" xfId="9570"/>
    <cellStyle name="Обычный 2 20 5 9" xfId="9571"/>
    <cellStyle name="Обычный 2 20 6" xfId="9572"/>
    <cellStyle name="Обычный 2 20 7" xfId="9573"/>
    <cellStyle name="Обычный 2 20 7 2" xfId="9574"/>
    <cellStyle name="Обычный 2 20 8" xfId="9575"/>
    <cellStyle name="Обычный 2 20 9" xfId="9576"/>
    <cellStyle name="Обычный 2 21" xfId="9577"/>
    <cellStyle name="Обычный 2 22" xfId="9578"/>
    <cellStyle name="Обычный 2 22 10" xfId="9579"/>
    <cellStyle name="Обычный 2 22 11" xfId="9580"/>
    <cellStyle name="Обычный 2 22 12" xfId="9581"/>
    <cellStyle name="Обычный 2 22 2" xfId="9582"/>
    <cellStyle name="Обычный 2 22 2 2" xfId="9583"/>
    <cellStyle name="Обычный 2 22 3" xfId="9584"/>
    <cellStyle name="Обычный 2 22 4" xfId="9585"/>
    <cellStyle name="Обычный 2 22 5" xfId="9586"/>
    <cellStyle name="Обычный 2 22 6" xfId="9587"/>
    <cellStyle name="Обычный 2 22 7" xfId="9588"/>
    <cellStyle name="Обычный 2 22 8" xfId="9589"/>
    <cellStyle name="Обычный 2 22 9" xfId="9590"/>
    <cellStyle name="Обычный 2 23" xfId="9591"/>
    <cellStyle name="Обычный 2 23 10" xfId="9592"/>
    <cellStyle name="Обычный 2 23 11" xfId="9593"/>
    <cellStyle name="Обычный 2 23 12" xfId="9594"/>
    <cellStyle name="Обычный 2 23 2" xfId="9595"/>
    <cellStyle name="Обычный 2 23 3" xfId="9596"/>
    <cellStyle name="Обычный 2 23 4" xfId="9597"/>
    <cellStyle name="Обычный 2 23 5" xfId="9598"/>
    <cellStyle name="Обычный 2 23 6" xfId="9599"/>
    <cellStyle name="Обычный 2 23 7" xfId="9600"/>
    <cellStyle name="Обычный 2 23 8" xfId="9601"/>
    <cellStyle name="Обычный 2 23 9" xfId="9602"/>
    <cellStyle name="Обычный 2 24" xfId="9603"/>
    <cellStyle name="Обычный 2 24 10" xfId="9604"/>
    <cellStyle name="Обычный 2 24 2" xfId="9605"/>
    <cellStyle name="Обычный 2 24 3" xfId="9606"/>
    <cellStyle name="Обычный 2 24 4" xfId="9607"/>
    <cellStyle name="Обычный 2 24 5" xfId="9608"/>
    <cellStyle name="Обычный 2 24 6" xfId="9609"/>
    <cellStyle name="Обычный 2 24 7" xfId="9610"/>
    <cellStyle name="Обычный 2 24 8" xfId="9611"/>
    <cellStyle name="Обычный 2 24 9" xfId="9612"/>
    <cellStyle name="Обычный 2 25" xfId="9613"/>
    <cellStyle name="Обычный 2 25 2" xfId="9614"/>
    <cellStyle name="Обычный 2 26" xfId="9615"/>
    <cellStyle name="Обычный 2 27" xfId="9616"/>
    <cellStyle name="Обычный 2 28" xfId="9617"/>
    <cellStyle name="Обычный 2 29" xfId="9618"/>
    <cellStyle name="Обычный 2 29 10" xfId="9619"/>
    <cellStyle name="Обычный 2 29 11" xfId="9620"/>
    <cellStyle name="Обычный 2 29 12" xfId="9621"/>
    <cellStyle name="Обычный 2 29 13" xfId="9622"/>
    <cellStyle name="Обычный 2 29 14" xfId="9623"/>
    <cellStyle name="Обычный 2 29 15" xfId="9624"/>
    <cellStyle name="Обычный 2 29 16" xfId="9625"/>
    <cellStyle name="Обычный 2 29 17" xfId="9626"/>
    <cellStyle name="Обычный 2 29 18" xfId="9627"/>
    <cellStyle name="Обычный 2 29 19" xfId="9628"/>
    <cellStyle name="Обычный 2 29 2" xfId="9629"/>
    <cellStyle name="Обычный 2 29 2 2" xfId="9630"/>
    <cellStyle name="Обычный 2 29 2 3" xfId="9631"/>
    <cellStyle name="Обычный 2 29 2 4" xfId="9632"/>
    <cellStyle name="Обычный 2 29 2 5" xfId="9633"/>
    <cellStyle name="Обычный 2 29 20" xfId="9634"/>
    <cellStyle name="Обычный 2 29 21" xfId="9635"/>
    <cellStyle name="Обычный 2 29 22" xfId="9636"/>
    <cellStyle name="Обычный 2 29 23" xfId="9637"/>
    <cellStyle name="Обычный 2 29 24" xfId="9638"/>
    <cellStyle name="Обычный 2 29 25" xfId="9639"/>
    <cellStyle name="Обычный 2 29 26" xfId="9640"/>
    <cellStyle name="Обычный 2 29 27" xfId="9641"/>
    <cellStyle name="Обычный 2 29 28" xfId="9642"/>
    <cellStyle name="Обычный 2 29 29" xfId="9643"/>
    <cellStyle name="Обычный 2 29 3" xfId="9644"/>
    <cellStyle name="Обычный 2 29 4" xfId="9645"/>
    <cellStyle name="Обычный 2 29 5" xfId="9646"/>
    <cellStyle name="Обычный 2 29 6" xfId="9647"/>
    <cellStyle name="Обычный 2 29 7" xfId="9648"/>
    <cellStyle name="Обычный 2 29 8" xfId="9649"/>
    <cellStyle name="Обычный 2 29 9" xfId="9650"/>
    <cellStyle name="Обычный 2 3" xfId="9651"/>
    <cellStyle name="Обычный 2 3 2" xfId="9652"/>
    <cellStyle name="Обычный 2 30" xfId="9653"/>
    <cellStyle name="Обычный 2 30 2" xfId="9654"/>
    <cellStyle name="Обычный 2 30 3" xfId="9655"/>
    <cellStyle name="Обычный 2 30 4" xfId="9656"/>
    <cellStyle name="Обычный 2 30 5" xfId="9657"/>
    <cellStyle name="Обычный 2 30 6" xfId="9658"/>
    <cellStyle name="Обычный 2 30 7" xfId="9659"/>
    <cellStyle name="Обычный 2 31" xfId="9660"/>
    <cellStyle name="Обычный 2 31 2" xfId="9661"/>
    <cellStyle name="Обычный 2 32" xfId="9662"/>
    <cellStyle name="Обычный 2 32 2" xfId="9663"/>
    <cellStyle name="Обычный 2 33" xfId="9664"/>
    <cellStyle name="Обычный 2 33 2" xfId="9665"/>
    <cellStyle name="Обычный 2 34" xfId="9666"/>
    <cellStyle name="Обычный 2 34 2" xfId="9667"/>
    <cellStyle name="Обычный 2 35" xfId="9668"/>
    <cellStyle name="Обычный 2 35 2" xfId="9669"/>
    <cellStyle name="Обычный 2 36" xfId="9670"/>
    <cellStyle name="Обычный 2 36 2" xfId="9671"/>
    <cellStyle name="Обычный 2 37" xfId="9672"/>
    <cellStyle name="Обычный 2 37 2" xfId="9673"/>
    <cellStyle name="Обычный 2 38" xfId="9674"/>
    <cellStyle name="Обычный 2 38 2" xfId="9675"/>
    <cellStyle name="Обычный 2 39" xfId="9676"/>
    <cellStyle name="Обычный 2 39 2" xfId="9677"/>
    <cellStyle name="Обычный 2 4" xfId="9678"/>
    <cellStyle name="Обычный 2 4 2" xfId="9679"/>
    <cellStyle name="Обычный 2 4 3" xfId="9680"/>
    <cellStyle name="Обычный 2 4 4" xfId="9681"/>
    <cellStyle name="Обычный 2 40" xfId="9682"/>
    <cellStyle name="Обычный 2 40 2" xfId="9683"/>
    <cellStyle name="Обычный 2 41" xfId="9684"/>
    <cellStyle name="Обычный 2 41 2" xfId="9685"/>
    <cellStyle name="Обычный 2 42" xfId="9686"/>
    <cellStyle name="Обычный 2 42 2" xfId="9687"/>
    <cellStyle name="Обычный 2 43" xfId="9688"/>
    <cellStyle name="Обычный 2 43 2" xfId="9689"/>
    <cellStyle name="Обычный 2 44" xfId="9690"/>
    <cellStyle name="Обычный 2 44 2" xfId="9691"/>
    <cellStyle name="Обычный 2 44 3" xfId="9692"/>
    <cellStyle name="Обычный 2 45" xfId="9693"/>
    <cellStyle name="Обычный 2 45 2" xfId="9694"/>
    <cellStyle name="Обычный 2 45 3" xfId="9695"/>
    <cellStyle name="Обычный 2 46" xfId="9696"/>
    <cellStyle name="Обычный 2 46 10" xfId="9697"/>
    <cellStyle name="Обычный 2 46 11" xfId="9698"/>
    <cellStyle name="Обычный 2 46 12" xfId="9699"/>
    <cellStyle name="Обычный 2 46 13" xfId="9700"/>
    <cellStyle name="Обычный 2 46 14" xfId="9701"/>
    <cellStyle name="Обычный 2 46 2" xfId="9702"/>
    <cellStyle name="Обычный 2 46 3" xfId="9703"/>
    <cellStyle name="Обычный 2 46 4" xfId="9704"/>
    <cellStyle name="Обычный 2 46 5" xfId="9705"/>
    <cellStyle name="Обычный 2 46 6" xfId="9706"/>
    <cellStyle name="Обычный 2 46 7" xfId="9707"/>
    <cellStyle name="Обычный 2 46 8" xfId="9708"/>
    <cellStyle name="Обычный 2 46 9" xfId="9709"/>
    <cellStyle name="Обычный 2 47" xfId="9710"/>
    <cellStyle name="Обычный 2 47 2" xfId="9711"/>
    <cellStyle name="Обычный 2 48" xfId="9712"/>
    <cellStyle name="Обычный 2 48 2" xfId="9713"/>
    <cellStyle name="Обычный 2 48 3" xfId="9714"/>
    <cellStyle name="Обычный 2 49" xfId="9715"/>
    <cellStyle name="Обычный 2 49 2" xfId="9716"/>
    <cellStyle name="Обычный 2 5" xfId="9717"/>
    <cellStyle name="Обычный 2 5 2" xfId="9718"/>
    <cellStyle name="Обычный 2 50" xfId="9719"/>
    <cellStyle name="Обычный 2 50 10" xfId="9720"/>
    <cellStyle name="Обычный 2 50 11" xfId="9721"/>
    <cellStyle name="Обычный 2 50 2" xfId="9722"/>
    <cellStyle name="Обычный 2 50 3" xfId="9723"/>
    <cellStyle name="Обычный 2 50 4" xfId="9724"/>
    <cellStyle name="Обычный 2 50 5" xfId="9725"/>
    <cellStyle name="Обычный 2 50 6" xfId="9726"/>
    <cellStyle name="Обычный 2 50 7" xfId="9727"/>
    <cellStyle name="Обычный 2 50 8" xfId="9728"/>
    <cellStyle name="Обычный 2 50 9" xfId="9729"/>
    <cellStyle name="Обычный 2 51" xfId="9730"/>
    <cellStyle name="Обычный 2 51 2" xfId="9731"/>
    <cellStyle name="Обычный 2 52" xfId="9732"/>
    <cellStyle name="Обычный 2 52 2" xfId="9733"/>
    <cellStyle name="Обычный 2 53" xfId="9734"/>
    <cellStyle name="Обычный 2 53 2" xfId="9735"/>
    <cellStyle name="Обычный 2 54" xfId="9736"/>
    <cellStyle name="Обычный 2 54 2" xfId="9737"/>
    <cellStyle name="Обычный 2 55" xfId="9738"/>
    <cellStyle name="Обычный 2 55 2" xfId="9739"/>
    <cellStyle name="Обычный 2 56" xfId="9740"/>
    <cellStyle name="Обычный 2 56 2" xfId="9741"/>
    <cellStyle name="Обычный 2 57" xfId="9742"/>
    <cellStyle name="Обычный 2 58" xfId="9743"/>
    <cellStyle name="Обычный 2 59" xfId="9744"/>
    <cellStyle name="Обычный 2 6" xfId="9745"/>
    <cellStyle name="Обычный 2 6 2" xfId="9746"/>
    <cellStyle name="Обычный 2 60" xfId="9747"/>
    <cellStyle name="Обычный 2 61" xfId="9748"/>
    <cellStyle name="Обычный 2 62" xfId="9749"/>
    <cellStyle name="Обычный 2 63" xfId="9750"/>
    <cellStyle name="Обычный 2 64" xfId="9751"/>
    <cellStyle name="Обычный 2 65" xfId="9752"/>
    <cellStyle name="Обычный 2 66" xfId="9753"/>
    <cellStyle name="Обычный 2 67" xfId="9754"/>
    <cellStyle name="Обычный 2 68" xfId="9755"/>
    <cellStyle name="Обычный 2 69" xfId="9756"/>
    <cellStyle name="Обычный 2 7" xfId="9757"/>
    <cellStyle name="Обычный 2 7 2" xfId="9758"/>
    <cellStyle name="Обычный 2 70" xfId="9759"/>
    <cellStyle name="Обычный 2 71" xfId="9760"/>
    <cellStyle name="Обычный 2 72" xfId="9761"/>
    <cellStyle name="Обычный 2 73" xfId="9762"/>
    <cellStyle name="Обычный 2 74" xfId="9763"/>
    <cellStyle name="Обычный 2 75" xfId="9764"/>
    <cellStyle name="Обычный 2 76" xfId="9765"/>
    <cellStyle name="Обычный 2 77" xfId="9766"/>
    <cellStyle name="Обычный 2 78" xfId="9767"/>
    <cellStyle name="Обычный 2 79" xfId="9768"/>
    <cellStyle name="Обычный 2 8" xfId="9769"/>
    <cellStyle name="Обычный 2 8 2" xfId="9770"/>
    <cellStyle name="Обычный 2 80" xfId="9771"/>
    <cellStyle name="Обычный 2 81" xfId="9772"/>
    <cellStyle name="Обычный 2 82" xfId="9773"/>
    <cellStyle name="Обычный 2 9" xfId="9774"/>
    <cellStyle name="Обычный 2 9 2" xfId="9775"/>
    <cellStyle name="Обычный 2_0 отчет СЕО (август) отправленный в КБЭ" xfId="9776"/>
    <cellStyle name="Обычный 20" xfId="9777"/>
    <cellStyle name="Обычный 20 2" xfId="9778"/>
    <cellStyle name="Обычный 20 2 10" xfId="9779"/>
    <cellStyle name="Обычный 20 2 2" xfId="9780"/>
    <cellStyle name="Обычный 20 2 3" xfId="9781"/>
    <cellStyle name="Обычный 20 2 4" xfId="9782"/>
    <cellStyle name="Обычный 20 2 5" xfId="9783"/>
    <cellStyle name="Обычный 20 2 6" xfId="9784"/>
    <cellStyle name="Обычный 20 2 7" xfId="9785"/>
    <cellStyle name="Обычный 20 2 8" xfId="9786"/>
    <cellStyle name="Обычный 20 2 9" xfId="9787"/>
    <cellStyle name="Обычный 21" xfId="9788"/>
    <cellStyle name="Обычный 22" xfId="9789"/>
    <cellStyle name="Обычный 23" xfId="9790"/>
    <cellStyle name="Обычный 23 10" xfId="9791"/>
    <cellStyle name="Обычный 23 11" xfId="9792"/>
    <cellStyle name="Обычный 23 12" xfId="9793"/>
    <cellStyle name="Обычный 23 13" xfId="9794"/>
    <cellStyle name="Обычный 23 14" xfId="9795"/>
    <cellStyle name="Обычный 23 15" xfId="9796"/>
    <cellStyle name="Обычный 23 16" xfId="9797"/>
    <cellStyle name="Обычный 23 17" xfId="9798"/>
    <cellStyle name="Обычный 23 18" xfId="9799"/>
    <cellStyle name="Обычный 23 19" xfId="9800"/>
    <cellStyle name="Обычный 23 2" xfId="9801"/>
    <cellStyle name="Обычный 23 2 2" xfId="9802"/>
    <cellStyle name="Обычный 23 2 2 2" xfId="9803"/>
    <cellStyle name="Обычный 23 2 2 3" xfId="9804"/>
    <cellStyle name="Обычный 23 2 3" xfId="9805"/>
    <cellStyle name="Обычный 23 20" xfId="9806"/>
    <cellStyle name="Обычный 23 3" xfId="9807"/>
    <cellStyle name="Обычный 23 4" xfId="9808"/>
    <cellStyle name="Обычный 23 5" xfId="9809"/>
    <cellStyle name="Обычный 23 6" xfId="9810"/>
    <cellStyle name="Обычный 23 7" xfId="9811"/>
    <cellStyle name="Обычный 23 8" xfId="9812"/>
    <cellStyle name="Обычный 23 9" xfId="9813"/>
    <cellStyle name="Обычный 24" xfId="9814"/>
    <cellStyle name="Обычный 25" xfId="9815"/>
    <cellStyle name="Обычный 25 10" xfId="9816"/>
    <cellStyle name="Обычный 25 11" xfId="9817"/>
    <cellStyle name="Обычный 25 12" xfId="9818"/>
    <cellStyle name="Обычный 25 13" xfId="9819"/>
    <cellStyle name="Обычный 25 14" xfId="9820"/>
    <cellStyle name="Обычный 25 15" xfId="9821"/>
    <cellStyle name="Обычный 25 16" xfId="9822"/>
    <cellStyle name="Обычный 25 17" xfId="9823"/>
    <cellStyle name="Обычный 25 18" xfId="9824"/>
    <cellStyle name="Обычный 25 19" xfId="9825"/>
    <cellStyle name="Обычный 25 2" xfId="9826"/>
    <cellStyle name="Обычный 25 2 10" xfId="9827"/>
    <cellStyle name="Обычный 25 2 11" xfId="9828"/>
    <cellStyle name="Обычный 25 2 12" xfId="9829"/>
    <cellStyle name="Обычный 25 2 13" xfId="9830"/>
    <cellStyle name="Обычный 25 2 14" xfId="9831"/>
    <cellStyle name="Обычный 25 2 15" xfId="9832"/>
    <cellStyle name="Обычный 25 2 16" xfId="9833"/>
    <cellStyle name="Обычный 25 2 17" xfId="9834"/>
    <cellStyle name="Обычный 25 2 18" xfId="9835"/>
    <cellStyle name="Обычный 25 2 19" xfId="9836"/>
    <cellStyle name="Обычный 25 2 2" xfId="9837"/>
    <cellStyle name="Обычный 25 2 20" xfId="9838"/>
    <cellStyle name="Обычный 25 2 21" xfId="9839"/>
    <cellStyle name="Обычный 25 2 22" xfId="9840"/>
    <cellStyle name="Обычный 25 2 23" xfId="9841"/>
    <cellStyle name="Обычный 25 2 24" xfId="9842"/>
    <cellStyle name="Обычный 25 2 25" xfId="9843"/>
    <cellStyle name="Обычный 25 2 26" xfId="9844"/>
    <cellStyle name="Обычный 25 2 27" xfId="9845"/>
    <cellStyle name="Обычный 25 2 28" xfId="9846"/>
    <cellStyle name="Обычный 25 2 29" xfId="9847"/>
    <cellStyle name="Обычный 25 2 3" xfId="9848"/>
    <cellStyle name="Обычный 25 2 30" xfId="9849"/>
    <cellStyle name="Обычный 25 2 31" xfId="9850"/>
    <cellStyle name="Обычный 25 2 32" xfId="9851"/>
    <cellStyle name="Обычный 25 2 33" xfId="9852"/>
    <cellStyle name="Обычный 25 2 34" xfId="9853"/>
    <cellStyle name="Обычный 25 2 35" xfId="9854"/>
    <cellStyle name="Обычный 25 2 36" xfId="9855"/>
    <cellStyle name="Обычный 25 2 37" xfId="9856"/>
    <cellStyle name="Обычный 25 2 38" xfId="9857"/>
    <cellStyle name="Обычный 25 2 39" xfId="9858"/>
    <cellStyle name="Обычный 25 2 4" xfId="9859"/>
    <cellStyle name="Обычный 25 2 40" xfId="9860"/>
    <cellStyle name="Обычный 25 2 41" xfId="9861"/>
    <cellStyle name="Обычный 25 2 42" xfId="9862"/>
    <cellStyle name="Обычный 25 2 43" xfId="9863"/>
    <cellStyle name="Обычный 25 2 44" xfId="9864"/>
    <cellStyle name="Обычный 25 2 45" xfId="9865"/>
    <cellStyle name="Обычный 25 2 46" xfId="9866"/>
    <cellStyle name="Обычный 25 2 47" xfId="9867"/>
    <cellStyle name="Обычный 25 2 48" xfId="9868"/>
    <cellStyle name="Обычный 25 2 49" xfId="9869"/>
    <cellStyle name="Обычный 25 2 5" xfId="9870"/>
    <cellStyle name="Обычный 25 2 50" xfId="9871"/>
    <cellStyle name="Обычный 25 2 51" xfId="9872"/>
    <cellStyle name="Обычный 25 2 52" xfId="9873"/>
    <cellStyle name="Обычный 25 2 53" xfId="9874"/>
    <cellStyle name="Обычный 25 2 54" xfId="9875"/>
    <cellStyle name="Обычный 25 2 55" xfId="9876"/>
    <cellStyle name="Обычный 25 2 56" xfId="9877"/>
    <cellStyle name="Обычный 25 2 57" xfId="9878"/>
    <cellStyle name="Обычный 25 2 58" xfId="9879"/>
    <cellStyle name="Обычный 25 2 59" xfId="9880"/>
    <cellStyle name="Обычный 25 2 6" xfId="9881"/>
    <cellStyle name="Обычный 25 2 60" xfId="9882"/>
    <cellStyle name="Обычный 25 2 61" xfId="9883"/>
    <cellStyle name="Обычный 25 2 62" xfId="9884"/>
    <cellStyle name="Обычный 25 2 63" xfId="9885"/>
    <cellStyle name="Обычный 25 2 64" xfId="9886"/>
    <cellStyle name="Обычный 25 2 65" xfId="9887"/>
    <cellStyle name="Обычный 25 2 66" xfId="9888"/>
    <cellStyle name="Обычный 25 2 67" xfId="9889"/>
    <cellStyle name="Обычный 25 2 7" xfId="9890"/>
    <cellStyle name="Обычный 25 2 8" xfId="9891"/>
    <cellStyle name="Обычный 25 2 9" xfId="9892"/>
    <cellStyle name="Обычный 25 20" xfId="9893"/>
    <cellStyle name="Обычный 25 21" xfId="9894"/>
    <cellStyle name="Обычный 25 22" xfId="9895"/>
    <cellStyle name="Обычный 25 23" xfId="9896"/>
    <cellStyle name="Обычный 25 24" xfId="9897"/>
    <cellStyle name="Обычный 25 25" xfId="9898"/>
    <cellStyle name="Обычный 25 26" xfId="9899"/>
    <cellStyle name="Обычный 25 27" xfId="9900"/>
    <cellStyle name="Обычный 25 28" xfId="9901"/>
    <cellStyle name="Обычный 25 29" xfId="9902"/>
    <cellStyle name="Обычный 25 3" xfId="9903"/>
    <cellStyle name="Обычный 25 3 10" xfId="9904"/>
    <cellStyle name="Обычный 25 3 11" xfId="9905"/>
    <cellStyle name="Обычный 25 3 12" xfId="9906"/>
    <cellStyle name="Обычный 25 3 13" xfId="9907"/>
    <cellStyle name="Обычный 25 3 14" xfId="9908"/>
    <cellStyle name="Обычный 25 3 15" xfId="9909"/>
    <cellStyle name="Обычный 25 3 16" xfId="9910"/>
    <cellStyle name="Обычный 25 3 17" xfId="9911"/>
    <cellStyle name="Обычный 25 3 18" xfId="9912"/>
    <cellStyle name="Обычный 25 3 19" xfId="9913"/>
    <cellStyle name="Обычный 25 3 2" xfId="9914"/>
    <cellStyle name="Обычный 25 3 20" xfId="9915"/>
    <cellStyle name="Обычный 25 3 21" xfId="9916"/>
    <cellStyle name="Обычный 25 3 22" xfId="9917"/>
    <cellStyle name="Обычный 25 3 23" xfId="9918"/>
    <cellStyle name="Обычный 25 3 24" xfId="9919"/>
    <cellStyle name="Обычный 25 3 25" xfId="9920"/>
    <cellStyle name="Обычный 25 3 26" xfId="9921"/>
    <cellStyle name="Обычный 25 3 27" xfId="9922"/>
    <cellStyle name="Обычный 25 3 28" xfId="9923"/>
    <cellStyle name="Обычный 25 3 3" xfId="9924"/>
    <cellStyle name="Обычный 25 3 4" xfId="9925"/>
    <cellStyle name="Обычный 25 3 5" xfId="9926"/>
    <cellStyle name="Обычный 25 3 6" xfId="9927"/>
    <cellStyle name="Обычный 25 3 7" xfId="9928"/>
    <cellStyle name="Обычный 25 3 8" xfId="9929"/>
    <cellStyle name="Обычный 25 3 9" xfId="9930"/>
    <cellStyle name="Обычный 25 30" xfId="9931"/>
    <cellStyle name="Обычный 25 31" xfId="9932"/>
    <cellStyle name="Обычный 25 32" xfId="9933"/>
    <cellStyle name="Обычный 25 33" xfId="9934"/>
    <cellStyle name="Обычный 25 34" xfId="9935"/>
    <cellStyle name="Обычный 25 35" xfId="9936"/>
    <cellStyle name="Обычный 25 36" xfId="9937"/>
    <cellStyle name="Обычный 25 37" xfId="9938"/>
    <cellStyle name="Обычный 25 38" xfId="9939"/>
    <cellStyle name="Обычный 25 39" xfId="9940"/>
    <cellStyle name="Обычный 25 4" xfId="9941"/>
    <cellStyle name="Обычный 25 4 10" xfId="9942"/>
    <cellStyle name="Обычный 25 4 11" xfId="9943"/>
    <cellStyle name="Обычный 25 4 12" xfId="9944"/>
    <cellStyle name="Обычный 25 4 13" xfId="9945"/>
    <cellStyle name="Обычный 25 4 14" xfId="9946"/>
    <cellStyle name="Обычный 25 4 15" xfId="9947"/>
    <cellStyle name="Обычный 25 4 16" xfId="9948"/>
    <cellStyle name="Обычный 25 4 17" xfId="9949"/>
    <cellStyle name="Обычный 25 4 18" xfId="9950"/>
    <cellStyle name="Обычный 25 4 19" xfId="9951"/>
    <cellStyle name="Обычный 25 4 2" xfId="9952"/>
    <cellStyle name="Обычный 25 4 20" xfId="9953"/>
    <cellStyle name="Обычный 25 4 21" xfId="9954"/>
    <cellStyle name="Обычный 25 4 22" xfId="9955"/>
    <cellStyle name="Обычный 25 4 23" xfId="9956"/>
    <cellStyle name="Обычный 25 4 24" xfId="9957"/>
    <cellStyle name="Обычный 25 4 25" xfId="9958"/>
    <cellStyle name="Обычный 25 4 26" xfId="9959"/>
    <cellStyle name="Обычный 25 4 27" xfId="9960"/>
    <cellStyle name="Обычный 25 4 28" xfId="9961"/>
    <cellStyle name="Обычный 25 4 3" xfId="9962"/>
    <cellStyle name="Обычный 25 4 4" xfId="9963"/>
    <cellStyle name="Обычный 25 4 5" xfId="9964"/>
    <cellStyle name="Обычный 25 4 6" xfId="9965"/>
    <cellStyle name="Обычный 25 4 7" xfId="9966"/>
    <cellStyle name="Обычный 25 4 8" xfId="9967"/>
    <cellStyle name="Обычный 25 4 9" xfId="9968"/>
    <cellStyle name="Обычный 25 40" xfId="9969"/>
    <cellStyle name="Обычный 25 41" xfId="9970"/>
    <cellStyle name="Обычный 25 42" xfId="9971"/>
    <cellStyle name="Обычный 25 43" xfId="9972"/>
    <cellStyle name="Обычный 25 44" xfId="9973"/>
    <cellStyle name="Обычный 25 45" xfId="9974"/>
    <cellStyle name="Обычный 25 46" xfId="9975"/>
    <cellStyle name="Обычный 25 47" xfId="9976"/>
    <cellStyle name="Обычный 25 48" xfId="9977"/>
    <cellStyle name="Обычный 25 49" xfId="9978"/>
    <cellStyle name="Обычный 25 5" xfId="9979"/>
    <cellStyle name="Обычный 25 50" xfId="9980"/>
    <cellStyle name="Обычный 25 51" xfId="9981"/>
    <cellStyle name="Обычный 25 52" xfId="9982"/>
    <cellStyle name="Обычный 25 53" xfId="9983"/>
    <cellStyle name="Обычный 25 54" xfId="9984"/>
    <cellStyle name="Обычный 25 55" xfId="9985"/>
    <cellStyle name="Обычный 25 56" xfId="9986"/>
    <cellStyle name="Обычный 25 57" xfId="9987"/>
    <cellStyle name="Обычный 25 58" xfId="9988"/>
    <cellStyle name="Обычный 25 59" xfId="9989"/>
    <cellStyle name="Обычный 25 6" xfId="9990"/>
    <cellStyle name="Обычный 25 60" xfId="9991"/>
    <cellStyle name="Обычный 25 61" xfId="9992"/>
    <cellStyle name="Обычный 25 62" xfId="9993"/>
    <cellStyle name="Обычный 25 63" xfId="9994"/>
    <cellStyle name="Обычный 25 64" xfId="9995"/>
    <cellStyle name="Обычный 25 65" xfId="9996"/>
    <cellStyle name="Обычный 25 66" xfId="9997"/>
    <cellStyle name="Обычный 25 67" xfId="9998"/>
    <cellStyle name="Обычный 25 68" xfId="9999"/>
    <cellStyle name="Обычный 25 69" xfId="10000"/>
    <cellStyle name="Обычный 25 7" xfId="10001"/>
    <cellStyle name="Обычный 25 70" xfId="10002"/>
    <cellStyle name="Обычный 25 71" xfId="10003"/>
    <cellStyle name="Обычный 25 8" xfId="10004"/>
    <cellStyle name="Обычный 25 9" xfId="10005"/>
    <cellStyle name="Обычный 25_БДР и БДДС_Шлиссельбург" xfId="10006"/>
    <cellStyle name="Обычный 26" xfId="10007"/>
    <cellStyle name="Обычный 26 10" xfId="10008"/>
    <cellStyle name="Обычный 26 11" xfId="10009"/>
    <cellStyle name="Обычный 26 12" xfId="10010"/>
    <cellStyle name="Обычный 26 13" xfId="10011"/>
    <cellStyle name="Обычный 26 2" xfId="10012"/>
    <cellStyle name="Обычный 26 2 10" xfId="10013"/>
    <cellStyle name="Обычный 26 2 11" xfId="10014"/>
    <cellStyle name="Обычный 26 2 12" xfId="10015"/>
    <cellStyle name="Обычный 26 2 2" xfId="10016"/>
    <cellStyle name="Обычный 26 2 3" xfId="10017"/>
    <cellStyle name="Обычный 26 2 4" xfId="10018"/>
    <cellStyle name="Обычный 26 2 5" xfId="10019"/>
    <cellStyle name="Обычный 26 2 6" xfId="10020"/>
    <cellStyle name="Обычный 26 2 7" xfId="10021"/>
    <cellStyle name="Обычный 26 2 8" xfId="10022"/>
    <cellStyle name="Обычный 26 2 9" xfId="10023"/>
    <cellStyle name="Обычный 26 3" xfId="10024"/>
    <cellStyle name="Обычный 26 4" xfId="10025"/>
    <cellStyle name="Обычный 26 5" xfId="10026"/>
    <cellStyle name="Обычный 26 6" xfId="10027"/>
    <cellStyle name="Обычный 26 7" xfId="10028"/>
    <cellStyle name="Обычный 26 8" xfId="10029"/>
    <cellStyle name="Обычный 26 9" xfId="10030"/>
    <cellStyle name="Обычный 27" xfId="10031"/>
    <cellStyle name="Обычный 27 10" xfId="10032"/>
    <cellStyle name="Обычный 27 11" xfId="10033"/>
    <cellStyle name="Обычный 27 12" xfId="10034"/>
    <cellStyle name="Обычный 27 2" xfId="10035"/>
    <cellStyle name="Обычный 27 3" xfId="10036"/>
    <cellStyle name="Обычный 27 4" xfId="10037"/>
    <cellStyle name="Обычный 27 5" xfId="10038"/>
    <cellStyle name="Обычный 27 6" xfId="10039"/>
    <cellStyle name="Обычный 27 7" xfId="10040"/>
    <cellStyle name="Обычный 27 8" xfId="10041"/>
    <cellStyle name="Обычный 27 9" xfId="10042"/>
    <cellStyle name="Обычный 28" xfId="10043"/>
    <cellStyle name="Обычный 28 10" xfId="10044"/>
    <cellStyle name="Обычный 28 11" xfId="10045"/>
    <cellStyle name="Обычный 28 12" xfId="10046"/>
    <cellStyle name="Обычный 28 2" xfId="10047"/>
    <cellStyle name="Обычный 28 3" xfId="10048"/>
    <cellStyle name="Обычный 28 4" xfId="10049"/>
    <cellStyle name="Обычный 28 5" xfId="10050"/>
    <cellStyle name="Обычный 28 6" xfId="10051"/>
    <cellStyle name="Обычный 28 7" xfId="10052"/>
    <cellStyle name="Обычный 28 8" xfId="10053"/>
    <cellStyle name="Обычный 28 9" xfId="10054"/>
    <cellStyle name="Обычный 29" xfId="10055"/>
    <cellStyle name="Обычный 29 10" xfId="10056"/>
    <cellStyle name="Обычный 29 11" xfId="10057"/>
    <cellStyle name="Обычный 29 12" xfId="10058"/>
    <cellStyle name="Обычный 29 2" xfId="10059"/>
    <cellStyle name="Обычный 29 3" xfId="10060"/>
    <cellStyle name="Обычный 29 4" xfId="10061"/>
    <cellStyle name="Обычный 29 5" xfId="10062"/>
    <cellStyle name="Обычный 29 6" xfId="10063"/>
    <cellStyle name="Обычный 29 7" xfId="10064"/>
    <cellStyle name="Обычный 29 8" xfId="10065"/>
    <cellStyle name="Обычный 29 9" xfId="10066"/>
    <cellStyle name="Обычный 3" xfId="10067"/>
    <cellStyle name="Обычный 3 10" xfId="10068"/>
    <cellStyle name="Обычный 3 11" xfId="10069"/>
    <cellStyle name="Обычный 3 12" xfId="10070"/>
    <cellStyle name="Обычный 3 13" xfId="10071"/>
    <cellStyle name="Обычный 3 14" xfId="10072"/>
    <cellStyle name="Обычный 3 15" xfId="10073"/>
    <cellStyle name="Обычный 3 15 10" xfId="10074"/>
    <cellStyle name="Обычный 3 15 11" xfId="10075"/>
    <cellStyle name="Обычный 3 15 12" xfId="10076"/>
    <cellStyle name="Обычный 3 15 13" xfId="10077"/>
    <cellStyle name="Обычный 3 15 2" xfId="10078"/>
    <cellStyle name="Обычный 3 15 3" xfId="10079"/>
    <cellStyle name="Обычный 3 15 4" xfId="10080"/>
    <cellStyle name="Обычный 3 15 5" xfId="10081"/>
    <cellStyle name="Обычный 3 15 6" xfId="10082"/>
    <cellStyle name="Обычный 3 15 7" xfId="10083"/>
    <cellStyle name="Обычный 3 15 8" xfId="10084"/>
    <cellStyle name="Обычный 3 15 9" xfId="10085"/>
    <cellStyle name="Обычный 3 16" xfId="10086"/>
    <cellStyle name="Обычный 3 16 2" xfId="10087"/>
    <cellStyle name="Обычный 3 17" xfId="10088"/>
    <cellStyle name="Обычный 3 17 2" xfId="10089"/>
    <cellStyle name="Обычный 3 18" xfId="10090"/>
    <cellStyle name="Обычный 3 18 2" xfId="10091"/>
    <cellStyle name="Обычный 3 19" xfId="10092"/>
    <cellStyle name="Обычный 3 19 2" xfId="10093"/>
    <cellStyle name="Обычный 3 2" xfId="10094"/>
    <cellStyle name="Обычный 3 2 2" xfId="10095"/>
    <cellStyle name="Обычный 3 2 2 2" xfId="10096"/>
    <cellStyle name="Обычный 3 2 2 2 2" xfId="10097"/>
    <cellStyle name="Обычный 3 2 2 2 3" xfId="10098"/>
    <cellStyle name="Обычный 3 2 2 3" xfId="10099"/>
    <cellStyle name="Обычный 3 2 2 3 2" xfId="10100"/>
    <cellStyle name="Обычный 3 2 2 4" xfId="10101"/>
    <cellStyle name="Обычный 3 2 3" xfId="10102"/>
    <cellStyle name="Обычный 3 2 3 2" xfId="10103"/>
    <cellStyle name="Обычный 3 2 3 3" xfId="10104"/>
    <cellStyle name="Обычный 3 2 4" xfId="10105"/>
    <cellStyle name="Обычный 3 2 5" xfId="10106"/>
    <cellStyle name="Обычный 3 20" xfId="10107"/>
    <cellStyle name="Обычный 3 20 2" xfId="10108"/>
    <cellStyle name="Обычный 3 21" xfId="10109"/>
    <cellStyle name="Обычный 3 21 2" xfId="10110"/>
    <cellStyle name="Обычный 3 22" xfId="10111"/>
    <cellStyle name="Обычный 3 22 2" xfId="10112"/>
    <cellStyle name="Обычный 3 23" xfId="10113"/>
    <cellStyle name="Обычный 3 23 2" xfId="10114"/>
    <cellStyle name="Обычный 3 24" xfId="10115"/>
    <cellStyle name="Обычный 3 24 2" xfId="10116"/>
    <cellStyle name="Обычный 3 25" xfId="10117"/>
    <cellStyle name="Обычный 3 25 2" xfId="10118"/>
    <cellStyle name="Обычный 3 26" xfId="10119"/>
    <cellStyle name="Обычный 3 26 2" xfId="10120"/>
    <cellStyle name="Обычный 3 27" xfId="10121"/>
    <cellStyle name="Обычный 3 28" xfId="10122"/>
    <cellStyle name="Обычный 3 29" xfId="10123"/>
    <cellStyle name="Обычный 3 3" xfId="10124"/>
    <cellStyle name="Обычный 3 3 2" xfId="10125"/>
    <cellStyle name="Обычный 3 3 2 2" xfId="10126"/>
    <cellStyle name="Обычный 3 3 3" xfId="10127"/>
    <cellStyle name="Обычный 3 3 4" xfId="10128"/>
    <cellStyle name="Обычный 3 30" xfId="10129"/>
    <cellStyle name="Обычный 3 31" xfId="10130"/>
    <cellStyle name="Обычный 3 32" xfId="10131"/>
    <cellStyle name="Обычный 3 33" xfId="10132"/>
    <cellStyle name="Обычный 3 34" xfId="10133"/>
    <cellStyle name="Обычный 3 35" xfId="10134"/>
    <cellStyle name="Обычный 3 36" xfId="10135"/>
    <cellStyle name="Обычный 3 4" xfId="10136"/>
    <cellStyle name="Обычный 3 4 2" xfId="10137"/>
    <cellStyle name="Обычный 3 4 3" xfId="10138"/>
    <cellStyle name="Обычный 3 5" xfId="10139"/>
    <cellStyle name="Обычный 3 5 2" xfId="10140"/>
    <cellStyle name="Обычный 3 6" xfId="10141"/>
    <cellStyle name="Обычный 3 6 2" xfId="10142"/>
    <cellStyle name="Обычный 3 7" xfId="10143"/>
    <cellStyle name="Обычный 3 8" xfId="10144"/>
    <cellStyle name="Обычный 3 9" xfId="10145"/>
    <cellStyle name="Обычный 3_0 отчет СЕО (июль)" xfId="10146"/>
    <cellStyle name="Обычный 30" xfId="10147"/>
    <cellStyle name="Обычный 30 10" xfId="10148"/>
    <cellStyle name="Обычный 30 11" xfId="10149"/>
    <cellStyle name="Обычный 30 12" xfId="10150"/>
    <cellStyle name="Обычный 30 2" xfId="10151"/>
    <cellStyle name="Обычный 30 2 2" xfId="10152"/>
    <cellStyle name="Обычный 30 3" xfId="10153"/>
    <cellStyle name="Обычный 30 4" xfId="10154"/>
    <cellStyle name="Обычный 30 5" xfId="10155"/>
    <cellStyle name="Обычный 30 6" xfId="10156"/>
    <cellStyle name="Обычный 30 7" xfId="10157"/>
    <cellStyle name="Обычный 30 8" xfId="10158"/>
    <cellStyle name="Обычный 30 9" xfId="10159"/>
    <cellStyle name="Обычный 31" xfId="10160"/>
    <cellStyle name="Обычный 31 10" xfId="10161"/>
    <cellStyle name="Обычный 31 11" xfId="10162"/>
    <cellStyle name="Обычный 31 12" xfId="10163"/>
    <cellStyle name="Обычный 31 2" xfId="10164"/>
    <cellStyle name="Обычный 31 3" xfId="10165"/>
    <cellStyle name="Обычный 31 4" xfId="10166"/>
    <cellStyle name="Обычный 31 5" xfId="10167"/>
    <cellStyle name="Обычный 31 6" xfId="10168"/>
    <cellStyle name="Обычный 31 7" xfId="10169"/>
    <cellStyle name="Обычный 31 8" xfId="10170"/>
    <cellStyle name="Обычный 31 9" xfId="10171"/>
    <cellStyle name="Обычный 32" xfId="10172"/>
    <cellStyle name="Обычный 32 10" xfId="10173"/>
    <cellStyle name="Обычный 32 11" xfId="10174"/>
    <cellStyle name="Обычный 32 12" xfId="10175"/>
    <cellStyle name="Обычный 32 2" xfId="10176"/>
    <cellStyle name="Обычный 32 3" xfId="10177"/>
    <cellStyle name="Обычный 32 4" xfId="10178"/>
    <cellStyle name="Обычный 32 5" xfId="10179"/>
    <cellStyle name="Обычный 32 6" xfId="10180"/>
    <cellStyle name="Обычный 32 7" xfId="10181"/>
    <cellStyle name="Обычный 32 8" xfId="10182"/>
    <cellStyle name="Обычный 32 9" xfId="10183"/>
    <cellStyle name="Обычный 33" xfId="10184"/>
    <cellStyle name="Обычный 33 10" xfId="10185"/>
    <cellStyle name="Обычный 33 11" xfId="10186"/>
    <cellStyle name="Обычный 33 12" xfId="10187"/>
    <cellStyle name="Обычный 33 13" xfId="10188"/>
    <cellStyle name="Обычный 33 14" xfId="10189"/>
    <cellStyle name="Обычный 33 15" xfId="10190"/>
    <cellStyle name="Обычный 33 16" xfId="10191"/>
    <cellStyle name="Обычный 33 17" xfId="10192"/>
    <cellStyle name="Обычный 33 18" xfId="10193"/>
    <cellStyle name="Обычный 33 19" xfId="10194"/>
    <cellStyle name="Обычный 33 2" xfId="10195"/>
    <cellStyle name="Обычный 33 20" xfId="10196"/>
    <cellStyle name="Обычный 33 21" xfId="10197"/>
    <cellStyle name="Обычный 33 22" xfId="10198"/>
    <cellStyle name="Обычный 33 23" xfId="10199"/>
    <cellStyle name="Обычный 33 24" xfId="10200"/>
    <cellStyle name="Обычный 33 25" xfId="10201"/>
    <cellStyle name="Обычный 33 26" xfId="10202"/>
    <cellStyle name="Обычный 33 27" xfId="10203"/>
    <cellStyle name="Обычный 33 28" xfId="10204"/>
    <cellStyle name="Обычный 33 29" xfId="10205"/>
    <cellStyle name="Обычный 33 3" xfId="10206"/>
    <cellStyle name="Обычный 33 4" xfId="10207"/>
    <cellStyle name="Обычный 33 5" xfId="10208"/>
    <cellStyle name="Обычный 33 6" xfId="10209"/>
    <cellStyle name="Обычный 33 7" xfId="10210"/>
    <cellStyle name="Обычный 33 8" xfId="10211"/>
    <cellStyle name="Обычный 33 9" xfId="10212"/>
    <cellStyle name="Обычный 34" xfId="10213"/>
    <cellStyle name="Обычный 34 10" xfId="10214"/>
    <cellStyle name="Обычный 34 11" xfId="10215"/>
    <cellStyle name="Обычный 34 12" xfId="10216"/>
    <cellStyle name="Обычный 34 2" xfId="10217"/>
    <cellStyle name="Обычный 34 3" xfId="10218"/>
    <cellStyle name="Обычный 34 4" xfId="10219"/>
    <cellStyle name="Обычный 34 5" xfId="10220"/>
    <cellStyle name="Обычный 34 6" xfId="10221"/>
    <cellStyle name="Обычный 34 7" xfId="10222"/>
    <cellStyle name="Обычный 34 8" xfId="10223"/>
    <cellStyle name="Обычный 34 9" xfId="10224"/>
    <cellStyle name="Обычный 35" xfId="10225"/>
    <cellStyle name="Обычный 35 10" xfId="10226"/>
    <cellStyle name="Обычный 35 2" xfId="10227"/>
    <cellStyle name="Обычный 35 3" xfId="10228"/>
    <cellStyle name="Обычный 35 4" xfId="10229"/>
    <cellStyle name="Обычный 35 5" xfId="10230"/>
    <cellStyle name="Обычный 35 6" xfId="10231"/>
    <cellStyle name="Обычный 35 7" xfId="10232"/>
    <cellStyle name="Обычный 35 8" xfId="10233"/>
    <cellStyle name="Обычный 35 9" xfId="10234"/>
    <cellStyle name="Обычный 36" xfId="10235"/>
    <cellStyle name="Обычный 36 10" xfId="10236"/>
    <cellStyle name="Обычный 36 2" xfId="10237"/>
    <cellStyle name="Обычный 36 3" xfId="10238"/>
    <cellStyle name="Обычный 36 4" xfId="10239"/>
    <cellStyle name="Обычный 36 5" xfId="10240"/>
    <cellStyle name="Обычный 36 6" xfId="10241"/>
    <cellStyle name="Обычный 36 7" xfId="10242"/>
    <cellStyle name="Обычный 36 8" xfId="10243"/>
    <cellStyle name="Обычный 36 9" xfId="10244"/>
    <cellStyle name="Обычный 37" xfId="10245"/>
    <cellStyle name="Обычный 37 2" xfId="10246"/>
    <cellStyle name="Обычный 38" xfId="10247"/>
    <cellStyle name="Обычный 39" xfId="10248"/>
    <cellStyle name="Обычный 4" xfId="10249"/>
    <cellStyle name="Обычный 4 10" xfId="10250"/>
    <cellStyle name="Обычный 4 11" xfId="10251"/>
    <cellStyle name="Обычный 4 11 10" xfId="10252"/>
    <cellStyle name="Обычный 4 11 11" xfId="10253"/>
    <cellStyle name="Обычный 4 11 12" xfId="10254"/>
    <cellStyle name="Обычный 4 11 13" xfId="10255"/>
    <cellStyle name="Обычный 4 11 2" xfId="10256"/>
    <cellStyle name="Обычный 4 11 3" xfId="10257"/>
    <cellStyle name="Обычный 4 11 4" xfId="10258"/>
    <cellStyle name="Обычный 4 11 5" xfId="10259"/>
    <cellStyle name="Обычный 4 11 6" xfId="10260"/>
    <cellStyle name="Обычный 4 11 7" xfId="10261"/>
    <cellStyle name="Обычный 4 11 8" xfId="10262"/>
    <cellStyle name="Обычный 4 11 9" xfId="10263"/>
    <cellStyle name="Обычный 4 12" xfId="10264"/>
    <cellStyle name="Обычный 4 12 2" xfId="10265"/>
    <cellStyle name="Обычный 4 13" xfId="10266"/>
    <cellStyle name="Обычный 4 13 2" xfId="10267"/>
    <cellStyle name="Обычный 4 14" xfId="10268"/>
    <cellStyle name="Обычный 4 14 10" xfId="10269"/>
    <cellStyle name="Обычный 4 14 11" xfId="10270"/>
    <cellStyle name="Обычный 4 14 2" xfId="10271"/>
    <cellStyle name="Обычный 4 14 3" xfId="10272"/>
    <cellStyle name="Обычный 4 14 4" xfId="10273"/>
    <cellStyle name="Обычный 4 14 5" xfId="10274"/>
    <cellStyle name="Обычный 4 14 6" xfId="10275"/>
    <cellStyle name="Обычный 4 14 7" xfId="10276"/>
    <cellStyle name="Обычный 4 14 8" xfId="10277"/>
    <cellStyle name="Обычный 4 14 9" xfId="10278"/>
    <cellStyle name="Обычный 4 15" xfId="10279"/>
    <cellStyle name="Обычный 4 15 2" xfId="10280"/>
    <cellStyle name="Обычный 4 16" xfId="10281"/>
    <cellStyle name="Обычный 4 16 2" xfId="10282"/>
    <cellStyle name="Обычный 4 17" xfId="10283"/>
    <cellStyle name="Обычный 4 17 2" xfId="10284"/>
    <cellStyle name="Обычный 4 18" xfId="10285"/>
    <cellStyle name="Обычный 4 18 2" xfId="10286"/>
    <cellStyle name="Обычный 4 19" xfId="10287"/>
    <cellStyle name="Обычный 4 19 2" xfId="10288"/>
    <cellStyle name="Обычный 4 2" xfId="10289"/>
    <cellStyle name="Обычный 4 2 2" xfId="10290"/>
    <cellStyle name="Обычный 4 2 2 2" xfId="10291"/>
    <cellStyle name="Обычный 4 2 2 3" xfId="10292"/>
    <cellStyle name="Обычный 4 2 3" xfId="10293"/>
    <cellStyle name="Обычный 4 2 4" xfId="10294"/>
    <cellStyle name="Обычный 4 20" xfId="10295"/>
    <cellStyle name="Обычный 4 20 2" xfId="10296"/>
    <cellStyle name="Обычный 4 21" xfId="10297"/>
    <cellStyle name="Обычный 4 21 2" xfId="10298"/>
    <cellStyle name="Обычный 4 22" xfId="10299"/>
    <cellStyle name="Обычный 4 22 2" xfId="10300"/>
    <cellStyle name="Обычный 4 23" xfId="10301"/>
    <cellStyle name="Обычный 4 23 2" xfId="10302"/>
    <cellStyle name="Обычный 4 24" xfId="10303"/>
    <cellStyle name="Обычный 4 25" xfId="10304"/>
    <cellStyle name="Обычный 4 26" xfId="10305"/>
    <cellStyle name="Обычный 4 3" xfId="10306"/>
    <cellStyle name="Обычный 4 4" xfId="10307"/>
    <cellStyle name="Обычный 4 5" xfId="10308"/>
    <cellStyle name="Обычный 4 6" xfId="10309"/>
    <cellStyle name="Обычный 4 7" xfId="10310"/>
    <cellStyle name="Обычный 4 8" xfId="10311"/>
    <cellStyle name="Обычный 4 9" xfId="10312"/>
    <cellStyle name="Обычный 4_Ив.обл-пер-опт-розн" xfId="10313"/>
    <cellStyle name="Обычный 40" xfId="10314"/>
    <cellStyle name="Обычный 41" xfId="10315"/>
    <cellStyle name="Обычный 42" xfId="10316"/>
    <cellStyle name="Обычный 43" xfId="10317"/>
    <cellStyle name="Обычный 44" xfId="10318"/>
    <cellStyle name="Обычный 45" xfId="10319"/>
    <cellStyle name="Обычный 46" xfId="10320"/>
    <cellStyle name="Обычный 47" xfId="10321"/>
    <cellStyle name="Обычный 48" xfId="10322"/>
    <cellStyle name="Обычный 49" xfId="10323"/>
    <cellStyle name="Обычный 49 2" xfId="10324"/>
    <cellStyle name="Обычный 49 3" xfId="10325"/>
    <cellStyle name="Обычный 49 4" xfId="10326"/>
    <cellStyle name="Обычный 49 5" xfId="10327"/>
    <cellStyle name="Обычный 49 6" xfId="10328"/>
    <cellStyle name="Обычный 5" xfId="10329"/>
    <cellStyle name="Обычный 5 10" xfId="10330"/>
    <cellStyle name="Обычный 5 11" xfId="10331"/>
    <cellStyle name="Обычный 5 11 10" xfId="10332"/>
    <cellStyle name="Обычный 5 11 11" xfId="10333"/>
    <cellStyle name="Обычный 5 11 12" xfId="10334"/>
    <cellStyle name="Обычный 5 11 2" xfId="10335"/>
    <cellStyle name="Обычный 5 11 3" xfId="10336"/>
    <cellStyle name="Обычный 5 11 4" xfId="10337"/>
    <cellStyle name="Обычный 5 11 5" xfId="10338"/>
    <cellStyle name="Обычный 5 11 6" xfId="10339"/>
    <cellStyle name="Обычный 5 11 7" xfId="10340"/>
    <cellStyle name="Обычный 5 11 8" xfId="10341"/>
    <cellStyle name="Обычный 5 11 9" xfId="10342"/>
    <cellStyle name="Обычный 5 12" xfId="10343"/>
    <cellStyle name="Обычный 5 13" xfId="10344"/>
    <cellStyle name="Обычный 5 14" xfId="10345"/>
    <cellStyle name="Обычный 5 14 10" xfId="10346"/>
    <cellStyle name="Обычный 5 14 2" xfId="10347"/>
    <cellStyle name="Обычный 5 14 3" xfId="10348"/>
    <cellStyle name="Обычный 5 14 4" xfId="10349"/>
    <cellStyle name="Обычный 5 14 5" xfId="10350"/>
    <cellStyle name="Обычный 5 14 6" xfId="10351"/>
    <cellStyle name="Обычный 5 14 7" xfId="10352"/>
    <cellStyle name="Обычный 5 14 8" xfId="10353"/>
    <cellStyle name="Обычный 5 14 9" xfId="10354"/>
    <cellStyle name="Обычный 5 15" xfId="10355"/>
    <cellStyle name="Обычный 5 16" xfId="10356"/>
    <cellStyle name="Обычный 5 17" xfId="10357"/>
    <cellStyle name="Обычный 5 18" xfId="10358"/>
    <cellStyle name="Обычный 5 19" xfId="10359"/>
    <cellStyle name="Обычный 5 2" xfId="10360"/>
    <cellStyle name="Обычный 5 2 10" xfId="10361"/>
    <cellStyle name="Обычный 5 2 11" xfId="10362"/>
    <cellStyle name="Обычный 5 2 12" xfId="10363"/>
    <cellStyle name="Обычный 5 2 13" xfId="10364"/>
    <cellStyle name="Обычный 5 2 14" xfId="10365"/>
    <cellStyle name="Обычный 5 2 2" xfId="10366"/>
    <cellStyle name="Обычный 5 2 2 2" xfId="10367"/>
    <cellStyle name="Обычный 5 2 2 3" xfId="10368"/>
    <cellStyle name="Обычный 5 2 3" xfId="10369"/>
    <cellStyle name="Обычный 5 2 4" xfId="10370"/>
    <cellStyle name="Обычный 5 2 5" xfId="10371"/>
    <cellStyle name="Обычный 5 2 6" xfId="10372"/>
    <cellStyle name="Обычный 5 2 7" xfId="10373"/>
    <cellStyle name="Обычный 5 2 8" xfId="10374"/>
    <cellStyle name="Обычный 5 2 9" xfId="10375"/>
    <cellStyle name="Обычный 5 20" xfId="10376"/>
    <cellStyle name="Обычный 5 21" xfId="10377"/>
    <cellStyle name="Обычный 5 22" xfId="10378"/>
    <cellStyle name="Обычный 5 23" xfId="10379"/>
    <cellStyle name="Обычный 5 24" xfId="10380"/>
    <cellStyle name="Обычный 5 25" xfId="10381"/>
    <cellStyle name="Обычный 5 26" xfId="10382"/>
    <cellStyle name="Обычный 5 3" xfId="10383"/>
    <cellStyle name="Обычный 5 3 2" xfId="10384"/>
    <cellStyle name="Обычный 5 4" xfId="10385"/>
    <cellStyle name="Обычный 5 5" xfId="10386"/>
    <cellStyle name="Обычный 5 6" xfId="10387"/>
    <cellStyle name="Обычный 5 7" xfId="10388"/>
    <cellStyle name="Обычный 5 8" xfId="10389"/>
    <cellStyle name="Обычный 5 9" xfId="10390"/>
    <cellStyle name="Обычный 50" xfId="10391"/>
    <cellStyle name="Обычный 50 2" xfId="10392"/>
    <cellStyle name="Обычный 50 3" xfId="10393"/>
    <cellStyle name="Обычный 50 4" xfId="10394"/>
    <cellStyle name="Обычный 50 5" xfId="10395"/>
    <cellStyle name="Обычный 50 6" xfId="10396"/>
    <cellStyle name="Обычный 51" xfId="10397"/>
    <cellStyle name="Обычный 51 2" xfId="10398"/>
    <cellStyle name="Обычный 51 3" xfId="10399"/>
    <cellStyle name="Обычный 51 4" xfId="10400"/>
    <cellStyle name="Обычный 51 5" xfId="10401"/>
    <cellStyle name="Обычный 51 6" xfId="10402"/>
    <cellStyle name="Обычный 52" xfId="10403"/>
    <cellStyle name="Обычный 52 2" xfId="10404"/>
    <cellStyle name="Обычный 52 3" xfId="10405"/>
    <cellStyle name="Обычный 52 4" xfId="10406"/>
    <cellStyle name="Обычный 52 5" xfId="10407"/>
    <cellStyle name="Обычный 52 6" xfId="10408"/>
    <cellStyle name="Обычный 53" xfId="10409"/>
    <cellStyle name="Обычный 54" xfId="10410"/>
    <cellStyle name="Обычный 55" xfId="10411"/>
    <cellStyle name="Обычный 56" xfId="10412"/>
    <cellStyle name="Обычный 56 2" xfId="10413"/>
    <cellStyle name="Обычный 56 3" xfId="10414"/>
    <cellStyle name="Обычный 56 4" xfId="10415"/>
    <cellStyle name="Обычный 56 5" xfId="10416"/>
    <cellStyle name="Обычный 56 6" xfId="10417"/>
    <cellStyle name="Обычный 57" xfId="10418"/>
    <cellStyle name="Обычный 58" xfId="10419"/>
    <cellStyle name="Обычный 59" xfId="10420"/>
    <cellStyle name="Обычный 6" xfId="10421"/>
    <cellStyle name="Обычный 6 10" xfId="10422"/>
    <cellStyle name="Обычный 6 11" xfId="10423"/>
    <cellStyle name="Обычный 6 11 10" xfId="10424"/>
    <cellStyle name="Обычный 6 11 11" xfId="10425"/>
    <cellStyle name="Обычный 6 11 12" xfId="10426"/>
    <cellStyle name="Обычный 6 11 2" xfId="10427"/>
    <cellStyle name="Обычный 6 11 3" xfId="10428"/>
    <cellStyle name="Обычный 6 11 4" xfId="10429"/>
    <cellStyle name="Обычный 6 11 5" xfId="10430"/>
    <cellStyle name="Обычный 6 11 6" xfId="10431"/>
    <cellStyle name="Обычный 6 11 7" xfId="10432"/>
    <cellStyle name="Обычный 6 11 8" xfId="10433"/>
    <cellStyle name="Обычный 6 11 9" xfId="10434"/>
    <cellStyle name="Обычный 6 12" xfId="10435"/>
    <cellStyle name="Обычный 6 13" xfId="10436"/>
    <cellStyle name="Обычный 6 14" xfId="10437"/>
    <cellStyle name="Обычный 6 14 10" xfId="10438"/>
    <cellStyle name="Обычный 6 14 2" xfId="10439"/>
    <cellStyle name="Обычный 6 14 3" xfId="10440"/>
    <cellStyle name="Обычный 6 14 4" xfId="10441"/>
    <cellStyle name="Обычный 6 14 5" xfId="10442"/>
    <cellStyle name="Обычный 6 14 6" xfId="10443"/>
    <cellStyle name="Обычный 6 14 7" xfId="10444"/>
    <cellStyle name="Обычный 6 14 8" xfId="10445"/>
    <cellStyle name="Обычный 6 14 9" xfId="10446"/>
    <cellStyle name="Обычный 6 15" xfId="10447"/>
    <cellStyle name="Обычный 6 16" xfId="10448"/>
    <cellStyle name="Обычный 6 17" xfId="10449"/>
    <cellStyle name="Обычный 6 18" xfId="10450"/>
    <cellStyle name="Обычный 6 19" xfId="10451"/>
    <cellStyle name="Обычный 6 2" xfId="10452"/>
    <cellStyle name="Обычный 6 2 10" xfId="10453"/>
    <cellStyle name="Обычный 6 2 11" xfId="10454"/>
    <cellStyle name="Обычный 6 2 12" xfId="10455"/>
    <cellStyle name="Обычный 6 2 13" xfId="10456"/>
    <cellStyle name="Обычный 6 2 2" xfId="10457"/>
    <cellStyle name="Обычный 6 2 2 2" xfId="10458"/>
    <cellStyle name="Обычный 6 2 2 3" xfId="10459"/>
    <cellStyle name="Обычный 6 2 3" xfId="10460"/>
    <cellStyle name="Обычный 6 2 4" xfId="10461"/>
    <cellStyle name="Обычный 6 2 5" xfId="10462"/>
    <cellStyle name="Обычный 6 2 6" xfId="10463"/>
    <cellStyle name="Обычный 6 2 7" xfId="10464"/>
    <cellStyle name="Обычный 6 2 8" xfId="10465"/>
    <cellStyle name="Обычный 6 2 9" xfId="10466"/>
    <cellStyle name="Обычный 6 20" xfId="10467"/>
    <cellStyle name="Обычный 6 21" xfId="10468"/>
    <cellStyle name="Обычный 6 22" xfId="10469"/>
    <cellStyle name="Обычный 6 23" xfId="10470"/>
    <cellStyle name="Обычный 6 24" xfId="10471"/>
    <cellStyle name="Обычный 6 25" xfId="10472"/>
    <cellStyle name="Обычный 6 26" xfId="10473"/>
    <cellStyle name="Обычный 6 27" xfId="10474"/>
    <cellStyle name="Обычный 6 3" xfId="10475"/>
    <cellStyle name="Обычный 6 4" xfId="10476"/>
    <cellStyle name="Обычный 6 5" xfId="10477"/>
    <cellStyle name="Обычный 6 6" xfId="10478"/>
    <cellStyle name="Обычный 6 7" xfId="10479"/>
    <cellStyle name="Обычный 6 8" xfId="10480"/>
    <cellStyle name="Обычный 6 9" xfId="10481"/>
    <cellStyle name="Обычный 60" xfId="10482"/>
    <cellStyle name="Обычный 60 2" xfId="10483"/>
    <cellStyle name="Обычный 60 3" xfId="10484"/>
    <cellStyle name="Обычный 60 3 2" xfId="10485"/>
    <cellStyle name="Обычный 61" xfId="10486"/>
    <cellStyle name="Обычный 62" xfId="10487"/>
    <cellStyle name="Обычный 62 2" xfId="10488"/>
    <cellStyle name="Обычный 62 3" xfId="10489"/>
    <cellStyle name="Обычный 62 3 2" xfId="10490"/>
    <cellStyle name="Обычный 63" xfId="10491"/>
    <cellStyle name="Обычный 63 2" xfId="10492"/>
    <cellStyle name="Обычный 63 3" xfId="10493"/>
    <cellStyle name="Обычный 63 3 2" xfId="10494"/>
    <cellStyle name="Обычный 64" xfId="10495"/>
    <cellStyle name="Обычный 64 2" xfId="10496"/>
    <cellStyle name="Обычный 64 3" xfId="10497"/>
    <cellStyle name="Обычный 64 3 2" xfId="10498"/>
    <cellStyle name="Обычный 65" xfId="10499"/>
    <cellStyle name="Обычный 65 2" xfId="10500"/>
    <cellStyle name="Обычный 65 3" xfId="10501"/>
    <cellStyle name="Обычный 65 3 2" xfId="10502"/>
    <cellStyle name="Обычный 66" xfId="10503"/>
    <cellStyle name="Обычный 66 2" xfId="10504"/>
    <cellStyle name="Обычный 66 3" xfId="10505"/>
    <cellStyle name="Обычный 66 3 2" xfId="10506"/>
    <cellStyle name="Обычный 67" xfId="10507"/>
    <cellStyle name="Обычный 67 2" xfId="10508"/>
    <cellStyle name="Обычный 67 3" xfId="10509"/>
    <cellStyle name="Обычный 67 3 2" xfId="10510"/>
    <cellStyle name="Обычный 68" xfId="10511"/>
    <cellStyle name="Обычный 68 2" xfId="10512"/>
    <cellStyle name="Обычный 68 3" xfId="10513"/>
    <cellStyle name="Обычный 68 3 2" xfId="10514"/>
    <cellStyle name="Обычный 69" xfId="10515"/>
    <cellStyle name="Обычный 69 2" xfId="10516"/>
    <cellStyle name="Обычный 69 3" xfId="10517"/>
    <cellStyle name="Обычный 69 3 2" xfId="10518"/>
    <cellStyle name="Обычный 7" xfId="10519"/>
    <cellStyle name="Обычный 7 10" xfId="10520"/>
    <cellStyle name="Обычный 7 11" xfId="10521"/>
    <cellStyle name="Обычный 7 12" xfId="10522"/>
    <cellStyle name="Обычный 7 12 10" xfId="10523"/>
    <cellStyle name="Обычный 7 12 11" xfId="10524"/>
    <cellStyle name="Обычный 7 12 12" xfId="10525"/>
    <cellStyle name="Обычный 7 12 2" xfId="10526"/>
    <cellStyle name="Обычный 7 12 3" xfId="10527"/>
    <cellStyle name="Обычный 7 12 4" xfId="10528"/>
    <cellStyle name="Обычный 7 12 5" xfId="10529"/>
    <cellStyle name="Обычный 7 12 6" xfId="10530"/>
    <cellStyle name="Обычный 7 12 7" xfId="10531"/>
    <cellStyle name="Обычный 7 12 8" xfId="10532"/>
    <cellStyle name="Обычный 7 12 9" xfId="10533"/>
    <cellStyle name="Обычный 7 13" xfId="10534"/>
    <cellStyle name="Обычный 7 14" xfId="10535"/>
    <cellStyle name="Обычный 7 15" xfId="10536"/>
    <cellStyle name="Обычный 7 15 10" xfId="10537"/>
    <cellStyle name="Обычный 7 15 2" xfId="10538"/>
    <cellStyle name="Обычный 7 15 3" xfId="10539"/>
    <cellStyle name="Обычный 7 15 4" xfId="10540"/>
    <cellStyle name="Обычный 7 15 5" xfId="10541"/>
    <cellStyle name="Обычный 7 15 6" xfId="10542"/>
    <cellStyle name="Обычный 7 15 7" xfId="10543"/>
    <cellStyle name="Обычный 7 15 8" xfId="10544"/>
    <cellStyle name="Обычный 7 15 9" xfId="10545"/>
    <cellStyle name="Обычный 7 16" xfId="10546"/>
    <cellStyle name="Обычный 7 17" xfId="10547"/>
    <cellStyle name="Обычный 7 18" xfId="10548"/>
    <cellStyle name="Обычный 7 19" xfId="10549"/>
    <cellStyle name="Обычный 7 2" xfId="10550"/>
    <cellStyle name="Обычный 7 2 2" xfId="10551"/>
    <cellStyle name="Обычный 7 2 2 2" xfId="10552"/>
    <cellStyle name="Обычный 7 2 3" xfId="10553"/>
    <cellStyle name="Обычный 7 2 4" xfId="10554"/>
    <cellStyle name="Обычный 7 2 5" xfId="10555"/>
    <cellStyle name="Обычный 7 2 6" xfId="10556"/>
    <cellStyle name="Обычный 7 2 7" xfId="10557"/>
    <cellStyle name="Обычный 7 2 8" xfId="10558"/>
    <cellStyle name="Обычный 7 20" xfId="10559"/>
    <cellStyle name="Обычный 7 21" xfId="10560"/>
    <cellStyle name="Обычный 7 22" xfId="10561"/>
    <cellStyle name="Обычный 7 23" xfId="10562"/>
    <cellStyle name="Обычный 7 24" xfId="10563"/>
    <cellStyle name="Обычный 7 25" xfId="10564"/>
    <cellStyle name="Обычный 7 26" xfId="10565"/>
    <cellStyle name="Обычный 7 27" xfId="10566"/>
    <cellStyle name="Обычный 7 28" xfId="10567"/>
    <cellStyle name="Обычный 7 29" xfId="10568"/>
    <cellStyle name="Обычный 7 3" xfId="10569"/>
    <cellStyle name="Обычный 7 3 2" xfId="10570"/>
    <cellStyle name="Обычный 7 30" xfId="10571"/>
    <cellStyle name="Обычный 7 31" xfId="10572"/>
    <cellStyle name="Обычный 7 32" xfId="10573"/>
    <cellStyle name="Обычный 7 33" xfId="10574"/>
    <cellStyle name="Обычный 7 34" xfId="10575"/>
    <cellStyle name="Обычный 7 35" xfId="10576"/>
    <cellStyle name="Обычный 7 36" xfId="10577"/>
    <cellStyle name="Обычный 7 37" xfId="10578"/>
    <cellStyle name="Обычный 7 38" xfId="10579"/>
    <cellStyle name="Обычный 7 39" xfId="10580"/>
    <cellStyle name="Обычный 7 4" xfId="10581"/>
    <cellStyle name="Обычный 7 4 2" xfId="10582"/>
    <cellStyle name="Обычный 7 40" xfId="10583"/>
    <cellStyle name="Обычный 7 41" xfId="10584"/>
    <cellStyle name="Обычный 7 42" xfId="10585"/>
    <cellStyle name="Обычный 7 43" xfId="10586"/>
    <cellStyle name="Обычный 7 44" xfId="10587"/>
    <cellStyle name="Обычный 7 45" xfId="10588"/>
    <cellStyle name="Обычный 7 5" xfId="10589"/>
    <cellStyle name="Обычный 7 6" xfId="10590"/>
    <cellStyle name="Обычный 7 7" xfId="10591"/>
    <cellStyle name="Обычный 7 8" xfId="10592"/>
    <cellStyle name="Обычный 7 9" xfId="10593"/>
    <cellStyle name="Обычный 70" xfId="10594"/>
    <cellStyle name="Обычный 70 2" xfId="10595"/>
    <cellStyle name="Обычный 70 3" xfId="10596"/>
    <cellStyle name="Обычный 70 3 2" xfId="10597"/>
    <cellStyle name="Обычный 71" xfId="10598"/>
    <cellStyle name="Обычный 71 2" xfId="10599"/>
    <cellStyle name="Обычный 71 3" xfId="10600"/>
    <cellStyle name="Обычный 71 3 2" xfId="10601"/>
    <cellStyle name="Обычный 72" xfId="10602"/>
    <cellStyle name="Обычный 72 2" xfId="10603"/>
    <cellStyle name="Обычный 72 3" xfId="10604"/>
    <cellStyle name="Обычный 72 3 2" xfId="10605"/>
    <cellStyle name="Обычный 73" xfId="10606"/>
    <cellStyle name="Обычный 73 2" xfId="10607"/>
    <cellStyle name="Обычный 73 3" xfId="10608"/>
    <cellStyle name="Обычный 73 3 2" xfId="10609"/>
    <cellStyle name="Обычный 74" xfId="10610"/>
    <cellStyle name="Обычный 74 2" xfId="10611"/>
    <cellStyle name="Обычный 74 3" xfId="10612"/>
    <cellStyle name="Обычный 74 3 2" xfId="10613"/>
    <cellStyle name="Обычный 75" xfId="10614"/>
    <cellStyle name="Обычный 75 2" xfId="10615"/>
    <cellStyle name="Обычный 75 3" xfId="10616"/>
    <cellStyle name="Обычный 75 3 2" xfId="10617"/>
    <cellStyle name="Обычный 76" xfId="10618"/>
    <cellStyle name="Обычный 76 2" xfId="10619"/>
    <cellStyle name="Обычный 76 3" xfId="10620"/>
    <cellStyle name="Обычный 76 3 2" xfId="10621"/>
    <cellStyle name="Обычный 77" xfId="10622"/>
    <cellStyle name="Обычный 77 2" xfId="10623"/>
    <cellStyle name="Обычный 77 3" xfId="10624"/>
    <cellStyle name="Обычный 77 3 2" xfId="10625"/>
    <cellStyle name="Обычный 78" xfId="10626"/>
    <cellStyle name="Обычный 78 2" xfId="10627"/>
    <cellStyle name="Обычный 78 3" xfId="10628"/>
    <cellStyle name="Обычный 78 3 2" xfId="10629"/>
    <cellStyle name="Обычный 79" xfId="10630"/>
    <cellStyle name="Обычный 79 2" xfId="10631"/>
    <cellStyle name="Обычный 79 3" xfId="10632"/>
    <cellStyle name="Обычный 79 3 2" xfId="10633"/>
    <cellStyle name="Обычный 8" xfId="10634"/>
    <cellStyle name="Обычный 8 10" xfId="10635"/>
    <cellStyle name="Обычный 8 11" xfId="10636"/>
    <cellStyle name="Обычный 8 11 10" xfId="10637"/>
    <cellStyle name="Обычный 8 11 11" xfId="10638"/>
    <cellStyle name="Обычный 8 11 12" xfId="10639"/>
    <cellStyle name="Обычный 8 11 2" xfId="10640"/>
    <cellStyle name="Обычный 8 11 3" xfId="10641"/>
    <cellStyle name="Обычный 8 11 4" xfId="10642"/>
    <cellStyle name="Обычный 8 11 5" xfId="10643"/>
    <cellStyle name="Обычный 8 11 6" xfId="10644"/>
    <cellStyle name="Обычный 8 11 7" xfId="10645"/>
    <cellStyle name="Обычный 8 11 8" xfId="10646"/>
    <cellStyle name="Обычный 8 11 9" xfId="10647"/>
    <cellStyle name="Обычный 8 12" xfId="10648"/>
    <cellStyle name="Обычный 8 13" xfId="10649"/>
    <cellStyle name="Обычный 8 14" xfId="10650"/>
    <cellStyle name="Обычный 8 14 10" xfId="10651"/>
    <cellStyle name="Обычный 8 14 2" xfId="10652"/>
    <cellStyle name="Обычный 8 14 3" xfId="10653"/>
    <cellStyle name="Обычный 8 14 4" xfId="10654"/>
    <cellStyle name="Обычный 8 14 5" xfId="10655"/>
    <cellStyle name="Обычный 8 14 6" xfId="10656"/>
    <cellStyle name="Обычный 8 14 7" xfId="10657"/>
    <cellStyle name="Обычный 8 14 8" xfId="10658"/>
    <cellStyle name="Обычный 8 14 9" xfId="10659"/>
    <cellStyle name="Обычный 8 15" xfId="10660"/>
    <cellStyle name="Обычный 8 16" xfId="10661"/>
    <cellStyle name="Обычный 8 17" xfId="10662"/>
    <cellStyle name="Обычный 8 18" xfId="10663"/>
    <cellStyle name="Обычный 8 19" xfId="10664"/>
    <cellStyle name="Обычный 8 2" xfId="10665"/>
    <cellStyle name="Обычный 8 2 2" xfId="10666"/>
    <cellStyle name="Обычный 8 2 2 2" xfId="10667"/>
    <cellStyle name="Обычный 8 2 2 3" xfId="10668"/>
    <cellStyle name="Обычный 8 2 2 4" xfId="10669"/>
    <cellStyle name="Обычный 8 2 3" xfId="10670"/>
    <cellStyle name="Обычный 8 2 4" xfId="10671"/>
    <cellStyle name="Обычный 8 20" xfId="10672"/>
    <cellStyle name="Обычный 8 21" xfId="10673"/>
    <cellStyle name="Обычный 8 22" xfId="10674"/>
    <cellStyle name="Обычный 8 23" xfId="10675"/>
    <cellStyle name="Обычный 8 24" xfId="10676"/>
    <cellStyle name="Обычный 8 25" xfId="10677"/>
    <cellStyle name="Обычный 8 3" xfId="10678"/>
    <cellStyle name="Обычный 8 3 2" xfId="10679"/>
    <cellStyle name="Обычный 8 4" xfId="10680"/>
    <cellStyle name="Обычный 8 4 2" xfId="10681"/>
    <cellStyle name="Обычный 8 5" xfId="10682"/>
    <cellStyle name="Обычный 8 6" xfId="10683"/>
    <cellStyle name="Обычный 8 7" xfId="10684"/>
    <cellStyle name="Обычный 8 8" xfId="10685"/>
    <cellStyle name="Обычный 8 9" xfId="10686"/>
    <cellStyle name="Обычный 80" xfId="10687"/>
    <cellStyle name="Обычный 80 2" xfId="10688"/>
    <cellStyle name="Обычный 80 3" xfId="10689"/>
    <cellStyle name="Обычный 80 3 2" xfId="10690"/>
    <cellStyle name="Обычный 81" xfId="10691"/>
    <cellStyle name="Обычный 81 2" xfId="10692"/>
    <cellStyle name="Обычный 81 3" xfId="10693"/>
    <cellStyle name="Обычный 81 3 2" xfId="10694"/>
    <cellStyle name="Обычный 82" xfId="10695"/>
    <cellStyle name="Обычный 83" xfId="10696"/>
    <cellStyle name="Обычный 84" xfId="10697"/>
    <cellStyle name="Обычный 85" xfId="10698"/>
    <cellStyle name="Обычный 86" xfId="10699"/>
    <cellStyle name="Обычный 87" xfId="10700"/>
    <cellStyle name="Обычный 88" xfId="10701"/>
    <cellStyle name="Обычный 89" xfId="2"/>
    <cellStyle name="Обычный 9" xfId="10702"/>
    <cellStyle name="Обычный 9 10" xfId="10703"/>
    <cellStyle name="Обычный 9 11" xfId="10704"/>
    <cellStyle name="Обычный 9 11 10" xfId="10705"/>
    <cellStyle name="Обычный 9 11 11" xfId="10706"/>
    <cellStyle name="Обычный 9 11 12" xfId="10707"/>
    <cellStyle name="Обычный 9 11 2" xfId="10708"/>
    <cellStyle name="Обычный 9 11 3" xfId="10709"/>
    <cellStyle name="Обычный 9 11 4" xfId="10710"/>
    <cellStyle name="Обычный 9 11 5" xfId="10711"/>
    <cellStyle name="Обычный 9 11 6" xfId="10712"/>
    <cellStyle name="Обычный 9 11 7" xfId="10713"/>
    <cellStyle name="Обычный 9 11 8" xfId="10714"/>
    <cellStyle name="Обычный 9 11 9" xfId="10715"/>
    <cellStyle name="Обычный 9 12" xfId="10716"/>
    <cellStyle name="Обычный 9 13" xfId="10717"/>
    <cellStyle name="Обычный 9 14" xfId="10718"/>
    <cellStyle name="Обычный 9 14 10" xfId="10719"/>
    <cellStyle name="Обычный 9 14 2" xfId="10720"/>
    <cellStyle name="Обычный 9 14 3" xfId="10721"/>
    <cellStyle name="Обычный 9 14 4" xfId="10722"/>
    <cellStyle name="Обычный 9 14 5" xfId="10723"/>
    <cellStyle name="Обычный 9 14 6" xfId="10724"/>
    <cellStyle name="Обычный 9 14 7" xfId="10725"/>
    <cellStyle name="Обычный 9 14 8" xfId="10726"/>
    <cellStyle name="Обычный 9 14 9" xfId="10727"/>
    <cellStyle name="Обычный 9 15" xfId="10728"/>
    <cellStyle name="Обычный 9 16" xfId="10729"/>
    <cellStyle name="Обычный 9 17" xfId="10730"/>
    <cellStyle name="Обычный 9 18" xfId="10731"/>
    <cellStyle name="Обычный 9 19" xfId="10732"/>
    <cellStyle name="Обычный 9 2" xfId="10733"/>
    <cellStyle name="Обычный 9 2 2" xfId="10734"/>
    <cellStyle name="Обычный 9 2 2 2" xfId="10735"/>
    <cellStyle name="Обычный 9 2 2 3" xfId="10736"/>
    <cellStyle name="Обычный 9 2 3" xfId="10737"/>
    <cellStyle name="Обычный 9 20" xfId="10738"/>
    <cellStyle name="Обычный 9 21" xfId="10739"/>
    <cellStyle name="Обычный 9 22" xfId="10740"/>
    <cellStyle name="Обычный 9 23" xfId="10741"/>
    <cellStyle name="Обычный 9 24" xfId="10742"/>
    <cellStyle name="Обычный 9 25" xfId="10743"/>
    <cellStyle name="Обычный 9 26" xfId="10744"/>
    <cellStyle name="Обычный 9 3" xfId="10745"/>
    <cellStyle name="Обычный 9 4" xfId="10746"/>
    <cellStyle name="Обычный 9 5" xfId="10747"/>
    <cellStyle name="Обычный 9 6" xfId="10748"/>
    <cellStyle name="Обычный 9 7" xfId="10749"/>
    <cellStyle name="Обычный 9 8" xfId="10750"/>
    <cellStyle name="Обычный 9 9" xfId="10751"/>
    <cellStyle name="Перенос_слов" xfId="10752"/>
    <cellStyle name="Плохой 10" xfId="10753"/>
    <cellStyle name="Плохой 11" xfId="10754"/>
    <cellStyle name="Плохой 12" xfId="10755"/>
    <cellStyle name="Плохой 13" xfId="10756"/>
    <cellStyle name="Плохой 14" xfId="10757"/>
    <cellStyle name="Плохой 15" xfId="10758"/>
    <cellStyle name="Плохой 16" xfId="10759"/>
    <cellStyle name="Плохой 17" xfId="10760"/>
    <cellStyle name="Плохой 18" xfId="10761"/>
    <cellStyle name="Плохой 19" xfId="10762"/>
    <cellStyle name="Плохой 2" xfId="10763"/>
    <cellStyle name="Плохой 2 10" xfId="10764"/>
    <cellStyle name="Плохой 2 11" xfId="10765"/>
    <cellStyle name="Плохой 2 12" xfId="10766"/>
    <cellStyle name="Плохой 2 13" xfId="10767"/>
    <cellStyle name="Плохой 2 14" xfId="10768"/>
    <cellStyle name="Плохой 2 15" xfId="10769"/>
    <cellStyle name="Плохой 2 16" xfId="10770"/>
    <cellStyle name="Плохой 2 17" xfId="10771"/>
    <cellStyle name="Плохой 2 18" xfId="10772"/>
    <cellStyle name="Плохой 2 19" xfId="10773"/>
    <cellStyle name="Плохой 2 2" xfId="10774"/>
    <cellStyle name="Плохой 2 3" xfId="10775"/>
    <cellStyle name="Плохой 2 4" xfId="10776"/>
    <cellStyle name="Плохой 2 5" xfId="10777"/>
    <cellStyle name="Плохой 2 6" xfId="10778"/>
    <cellStyle name="Плохой 2 7" xfId="10779"/>
    <cellStyle name="Плохой 2 8" xfId="10780"/>
    <cellStyle name="Плохой 2 9" xfId="10781"/>
    <cellStyle name="Плохой 20" xfId="10782"/>
    <cellStyle name="Плохой 21" xfId="10783"/>
    <cellStyle name="Плохой 22" xfId="10784"/>
    <cellStyle name="Плохой 23" xfId="10785"/>
    <cellStyle name="Плохой 24" xfId="10786"/>
    <cellStyle name="Плохой 25" xfId="10787"/>
    <cellStyle name="Плохой 26" xfId="10788"/>
    <cellStyle name="Плохой 27" xfId="10789"/>
    <cellStyle name="Плохой 28" xfId="10790"/>
    <cellStyle name="Плохой 29" xfId="10791"/>
    <cellStyle name="Плохой 3" xfId="10792"/>
    <cellStyle name="Плохой 3 2" xfId="10793"/>
    <cellStyle name="Плохой 3 3" xfId="10794"/>
    <cellStyle name="Плохой 3 4" xfId="10795"/>
    <cellStyle name="Плохой 30" xfId="10796"/>
    <cellStyle name="Плохой 31" xfId="10797"/>
    <cellStyle name="Плохой 32" xfId="10798"/>
    <cellStyle name="Плохой 33" xfId="10799"/>
    <cellStyle name="Плохой 34" xfId="10800"/>
    <cellStyle name="Плохой 35" xfId="10801"/>
    <cellStyle name="Плохой 36" xfId="10802"/>
    <cellStyle name="Плохой 37" xfId="10803"/>
    <cellStyle name="Плохой 38" xfId="10804"/>
    <cellStyle name="Плохой 39" xfId="10805"/>
    <cellStyle name="Плохой 4" xfId="10806"/>
    <cellStyle name="Плохой 40" xfId="10807"/>
    <cellStyle name="Плохой 41" xfId="10808"/>
    <cellStyle name="Плохой 42" xfId="10809"/>
    <cellStyle name="Плохой 43" xfId="10810"/>
    <cellStyle name="Плохой 44" xfId="10811"/>
    <cellStyle name="Плохой 45" xfId="10812"/>
    <cellStyle name="Плохой 46" xfId="10813"/>
    <cellStyle name="Плохой 47" xfId="10814"/>
    <cellStyle name="Плохой 48" xfId="10815"/>
    <cellStyle name="Плохой 49" xfId="10816"/>
    <cellStyle name="Плохой 5" xfId="10817"/>
    <cellStyle name="Плохой 50" xfId="10818"/>
    <cellStyle name="Плохой 51" xfId="10819"/>
    <cellStyle name="Плохой 52" xfId="10820"/>
    <cellStyle name="Плохой 53" xfId="10821"/>
    <cellStyle name="Плохой 54" xfId="10822"/>
    <cellStyle name="Плохой 6" xfId="10823"/>
    <cellStyle name="Плохой 7" xfId="10824"/>
    <cellStyle name="Плохой 8" xfId="10825"/>
    <cellStyle name="Плохой 9" xfId="10826"/>
    <cellStyle name="По центру с переносом" xfId="10827"/>
    <cellStyle name="По ширине с переносом" xfId="10828"/>
    <cellStyle name="Поле ввода" xfId="10829"/>
    <cellStyle name="Пояснение 10" xfId="10830"/>
    <cellStyle name="Пояснение 11" xfId="10831"/>
    <cellStyle name="Пояснение 12" xfId="10832"/>
    <cellStyle name="Пояснение 13" xfId="10833"/>
    <cellStyle name="Пояснение 14" xfId="10834"/>
    <cellStyle name="Пояснение 15" xfId="10835"/>
    <cellStyle name="Пояснение 16" xfId="10836"/>
    <cellStyle name="Пояснение 17" xfId="10837"/>
    <cellStyle name="Пояснение 18" xfId="10838"/>
    <cellStyle name="Пояснение 19" xfId="10839"/>
    <cellStyle name="Пояснение 2" xfId="10840"/>
    <cellStyle name="Пояснение 2 10" xfId="10841"/>
    <cellStyle name="Пояснение 2 11" xfId="10842"/>
    <cellStyle name="Пояснение 2 12" xfId="10843"/>
    <cellStyle name="Пояснение 2 13" xfId="10844"/>
    <cellStyle name="Пояснение 2 14" xfId="10845"/>
    <cellStyle name="Пояснение 2 15" xfId="10846"/>
    <cellStyle name="Пояснение 2 16" xfId="10847"/>
    <cellStyle name="Пояснение 2 17" xfId="10848"/>
    <cellStyle name="Пояснение 2 18" xfId="10849"/>
    <cellStyle name="Пояснение 2 19" xfId="10850"/>
    <cellStyle name="Пояснение 2 2" xfId="10851"/>
    <cellStyle name="Пояснение 2 3" xfId="10852"/>
    <cellStyle name="Пояснение 2 4" xfId="10853"/>
    <cellStyle name="Пояснение 2 5" xfId="10854"/>
    <cellStyle name="Пояснение 2 6" xfId="10855"/>
    <cellStyle name="Пояснение 2 7" xfId="10856"/>
    <cellStyle name="Пояснение 2 8" xfId="10857"/>
    <cellStyle name="Пояснение 2 9" xfId="10858"/>
    <cellStyle name="Пояснение 20" xfId="10859"/>
    <cellStyle name="Пояснение 21" xfId="10860"/>
    <cellStyle name="Пояснение 22" xfId="10861"/>
    <cellStyle name="Пояснение 23" xfId="10862"/>
    <cellStyle name="Пояснение 24" xfId="10863"/>
    <cellStyle name="Пояснение 25" xfId="10864"/>
    <cellStyle name="Пояснение 26" xfId="10865"/>
    <cellStyle name="Пояснение 27" xfId="10866"/>
    <cellStyle name="Пояснение 28" xfId="10867"/>
    <cellStyle name="Пояснение 29" xfId="10868"/>
    <cellStyle name="Пояснение 3" xfId="10869"/>
    <cellStyle name="Пояснение 3 2" xfId="10870"/>
    <cellStyle name="Пояснение 3 3" xfId="10871"/>
    <cellStyle name="Пояснение 3 4" xfId="10872"/>
    <cellStyle name="Пояснение 30" xfId="10873"/>
    <cellStyle name="Пояснение 31" xfId="10874"/>
    <cellStyle name="Пояснение 32" xfId="10875"/>
    <cellStyle name="Пояснение 33" xfId="10876"/>
    <cellStyle name="Пояснение 34" xfId="10877"/>
    <cellStyle name="Пояснение 35" xfId="10878"/>
    <cellStyle name="Пояснение 36" xfId="10879"/>
    <cellStyle name="Пояснение 37" xfId="10880"/>
    <cellStyle name="Пояснение 38" xfId="10881"/>
    <cellStyle name="Пояснение 39" xfId="10882"/>
    <cellStyle name="Пояснение 4" xfId="10883"/>
    <cellStyle name="Пояснение 40" xfId="10884"/>
    <cellStyle name="Пояснение 41" xfId="10885"/>
    <cellStyle name="Пояснение 42" xfId="10886"/>
    <cellStyle name="Пояснение 43" xfId="10887"/>
    <cellStyle name="Пояснение 44" xfId="10888"/>
    <cellStyle name="Пояснение 45" xfId="10889"/>
    <cellStyle name="Пояснение 46" xfId="10890"/>
    <cellStyle name="Пояснение 47" xfId="10891"/>
    <cellStyle name="Пояснение 48" xfId="10892"/>
    <cellStyle name="Пояснение 49" xfId="10893"/>
    <cellStyle name="Пояснение 5" xfId="10894"/>
    <cellStyle name="Пояснение 50" xfId="10895"/>
    <cellStyle name="Пояснение 51" xfId="10896"/>
    <cellStyle name="Пояснение 52" xfId="10897"/>
    <cellStyle name="Пояснение 53" xfId="10898"/>
    <cellStyle name="Пояснение 54" xfId="10899"/>
    <cellStyle name="Пояснение 6" xfId="10900"/>
    <cellStyle name="Пояснение 7" xfId="10901"/>
    <cellStyle name="Пояснение 8" xfId="10902"/>
    <cellStyle name="Пояснение 9" xfId="10903"/>
    <cellStyle name="Примечание 10" xfId="10904"/>
    <cellStyle name="Примечание 10 2" xfId="10905"/>
    <cellStyle name="Примечание 10 2 10" xfId="10906"/>
    <cellStyle name="Примечание 10 2 10 2" xfId="10907"/>
    <cellStyle name="Примечание 10 2 10 3" xfId="10908"/>
    <cellStyle name="Примечание 10 2 11" xfId="10909"/>
    <cellStyle name="Примечание 10 2 12" xfId="10910"/>
    <cellStyle name="Примечание 10 2 2" xfId="10911"/>
    <cellStyle name="Примечание 10 2 2 2" xfId="10912"/>
    <cellStyle name="Примечание 10 2 2 3" xfId="10913"/>
    <cellStyle name="Примечание 10 2 3" xfId="10914"/>
    <cellStyle name="Примечание 10 2 3 2" xfId="10915"/>
    <cellStyle name="Примечание 10 2 3 3" xfId="10916"/>
    <cellStyle name="Примечание 10 2 4" xfId="10917"/>
    <cellStyle name="Примечание 10 2 4 2" xfId="10918"/>
    <cellStyle name="Примечание 10 2 4 3" xfId="10919"/>
    <cellStyle name="Примечание 10 2 5" xfId="10920"/>
    <cellStyle name="Примечание 10 2 5 2" xfId="10921"/>
    <cellStyle name="Примечание 10 2 5 3" xfId="10922"/>
    <cellStyle name="Примечание 10 2 6" xfId="10923"/>
    <cellStyle name="Примечание 10 2 6 2" xfId="10924"/>
    <cellStyle name="Примечание 10 2 6 3" xfId="10925"/>
    <cellStyle name="Примечание 10 2 7" xfId="10926"/>
    <cellStyle name="Примечание 10 2 7 2" xfId="10927"/>
    <cellStyle name="Примечание 10 2 7 3" xfId="10928"/>
    <cellStyle name="Примечание 10 2 8" xfId="10929"/>
    <cellStyle name="Примечание 10 2 8 2" xfId="10930"/>
    <cellStyle name="Примечание 10 2 8 3" xfId="10931"/>
    <cellStyle name="Примечание 10 2 9" xfId="10932"/>
    <cellStyle name="Примечание 10 2 9 2" xfId="10933"/>
    <cellStyle name="Примечание 10 2 9 3" xfId="10934"/>
    <cellStyle name="Примечание 10 3" xfId="10935"/>
    <cellStyle name="Примечание 10 4" xfId="10936"/>
    <cellStyle name="Примечание 11" xfId="10937"/>
    <cellStyle name="Примечание 11 2" xfId="10938"/>
    <cellStyle name="Примечание 11 2 10" xfId="10939"/>
    <cellStyle name="Примечание 11 2 10 2" xfId="10940"/>
    <cellStyle name="Примечание 11 2 10 3" xfId="10941"/>
    <cellStyle name="Примечание 11 2 11" xfId="10942"/>
    <cellStyle name="Примечание 11 2 12" xfId="10943"/>
    <cellStyle name="Примечание 11 2 2" xfId="10944"/>
    <cellStyle name="Примечание 11 2 2 2" xfId="10945"/>
    <cellStyle name="Примечание 11 2 2 3" xfId="10946"/>
    <cellStyle name="Примечание 11 2 3" xfId="10947"/>
    <cellStyle name="Примечание 11 2 3 2" xfId="10948"/>
    <cellStyle name="Примечание 11 2 3 3" xfId="10949"/>
    <cellStyle name="Примечание 11 2 4" xfId="10950"/>
    <cellStyle name="Примечание 11 2 4 2" xfId="10951"/>
    <cellStyle name="Примечание 11 2 4 3" xfId="10952"/>
    <cellStyle name="Примечание 11 2 5" xfId="10953"/>
    <cellStyle name="Примечание 11 2 5 2" xfId="10954"/>
    <cellStyle name="Примечание 11 2 5 3" xfId="10955"/>
    <cellStyle name="Примечание 11 2 6" xfId="10956"/>
    <cellStyle name="Примечание 11 2 6 2" xfId="10957"/>
    <cellStyle name="Примечание 11 2 6 3" xfId="10958"/>
    <cellStyle name="Примечание 11 2 7" xfId="10959"/>
    <cellStyle name="Примечание 11 2 7 2" xfId="10960"/>
    <cellStyle name="Примечание 11 2 7 3" xfId="10961"/>
    <cellStyle name="Примечание 11 2 8" xfId="10962"/>
    <cellStyle name="Примечание 11 2 8 2" xfId="10963"/>
    <cellStyle name="Примечание 11 2 8 3" xfId="10964"/>
    <cellStyle name="Примечание 11 2 9" xfId="10965"/>
    <cellStyle name="Примечание 11 2 9 2" xfId="10966"/>
    <cellStyle name="Примечание 11 2 9 3" xfId="10967"/>
    <cellStyle name="Примечание 11 3" xfId="10968"/>
    <cellStyle name="Примечание 11 4" xfId="10969"/>
    <cellStyle name="Примечание 12" xfId="10970"/>
    <cellStyle name="Примечание 12 2" xfId="10971"/>
    <cellStyle name="Примечание 12 2 10" xfId="10972"/>
    <cellStyle name="Примечание 12 2 10 2" xfId="10973"/>
    <cellStyle name="Примечание 12 2 10 3" xfId="10974"/>
    <cellStyle name="Примечание 12 2 11" xfId="10975"/>
    <cellStyle name="Примечание 12 2 12" xfId="10976"/>
    <cellStyle name="Примечание 12 2 2" xfId="10977"/>
    <cellStyle name="Примечание 12 2 2 2" xfId="10978"/>
    <cellStyle name="Примечание 12 2 2 3" xfId="10979"/>
    <cellStyle name="Примечание 12 2 3" xfId="10980"/>
    <cellStyle name="Примечание 12 2 3 2" xfId="10981"/>
    <cellStyle name="Примечание 12 2 3 3" xfId="10982"/>
    <cellStyle name="Примечание 12 2 4" xfId="10983"/>
    <cellStyle name="Примечание 12 2 4 2" xfId="10984"/>
    <cellStyle name="Примечание 12 2 4 3" xfId="10985"/>
    <cellStyle name="Примечание 12 2 5" xfId="10986"/>
    <cellStyle name="Примечание 12 2 5 2" xfId="10987"/>
    <cellStyle name="Примечание 12 2 5 3" xfId="10988"/>
    <cellStyle name="Примечание 12 2 6" xfId="10989"/>
    <cellStyle name="Примечание 12 2 6 2" xfId="10990"/>
    <cellStyle name="Примечание 12 2 6 3" xfId="10991"/>
    <cellStyle name="Примечание 12 2 7" xfId="10992"/>
    <cellStyle name="Примечание 12 2 7 2" xfId="10993"/>
    <cellStyle name="Примечание 12 2 7 3" xfId="10994"/>
    <cellStyle name="Примечание 12 2 8" xfId="10995"/>
    <cellStyle name="Примечание 12 2 8 2" xfId="10996"/>
    <cellStyle name="Примечание 12 2 8 3" xfId="10997"/>
    <cellStyle name="Примечание 12 2 9" xfId="10998"/>
    <cellStyle name="Примечание 12 2 9 2" xfId="10999"/>
    <cellStyle name="Примечание 12 2 9 3" xfId="11000"/>
    <cellStyle name="Примечание 12 3" xfId="11001"/>
    <cellStyle name="Примечание 12 4" xfId="11002"/>
    <cellStyle name="Примечание 13" xfId="11003"/>
    <cellStyle name="Примечание 13 2" xfId="11004"/>
    <cellStyle name="Примечание 13 2 10" xfId="11005"/>
    <cellStyle name="Примечание 13 2 10 2" xfId="11006"/>
    <cellStyle name="Примечание 13 2 10 3" xfId="11007"/>
    <cellStyle name="Примечание 13 2 11" xfId="11008"/>
    <cellStyle name="Примечание 13 2 12" xfId="11009"/>
    <cellStyle name="Примечание 13 2 2" xfId="11010"/>
    <cellStyle name="Примечание 13 2 2 2" xfId="11011"/>
    <cellStyle name="Примечание 13 2 2 3" xfId="11012"/>
    <cellStyle name="Примечание 13 2 3" xfId="11013"/>
    <cellStyle name="Примечание 13 2 3 2" xfId="11014"/>
    <cellStyle name="Примечание 13 2 3 3" xfId="11015"/>
    <cellStyle name="Примечание 13 2 4" xfId="11016"/>
    <cellStyle name="Примечание 13 2 4 2" xfId="11017"/>
    <cellStyle name="Примечание 13 2 4 3" xfId="11018"/>
    <cellStyle name="Примечание 13 2 5" xfId="11019"/>
    <cellStyle name="Примечание 13 2 5 2" xfId="11020"/>
    <cellStyle name="Примечание 13 2 5 3" xfId="11021"/>
    <cellStyle name="Примечание 13 2 6" xfId="11022"/>
    <cellStyle name="Примечание 13 2 6 2" xfId="11023"/>
    <cellStyle name="Примечание 13 2 6 3" xfId="11024"/>
    <cellStyle name="Примечание 13 2 7" xfId="11025"/>
    <cellStyle name="Примечание 13 2 7 2" xfId="11026"/>
    <cellStyle name="Примечание 13 2 7 3" xfId="11027"/>
    <cellStyle name="Примечание 13 2 8" xfId="11028"/>
    <cellStyle name="Примечание 13 2 8 2" xfId="11029"/>
    <cellStyle name="Примечание 13 2 8 3" xfId="11030"/>
    <cellStyle name="Примечание 13 2 9" xfId="11031"/>
    <cellStyle name="Примечание 13 2 9 2" xfId="11032"/>
    <cellStyle name="Примечание 13 2 9 3" xfId="11033"/>
    <cellStyle name="Примечание 13 3" xfId="11034"/>
    <cellStyle name="Примечание 13 4" xfId="11035"/>
    <cellStyle name="Примечание 14" xfId="11036"/>
    <cellStyle name="Примечание 14 2" xfId="11037"/>
    <cellStyle name="Примечание 14 2 10" xfId="11038"/>
    <cellStyle name="Примечание 14 2 10 2" xfId="11039"/>
    <cellStyle name="Примечание 14 2 10 3" xfId="11040"/>
    <cellStyle name="Примечание 14 2 11" xfId="11041"/>
    <cellStyle name="Примечание 14 2 12" xfId="11042"/>
    <cellStyle name="Примечание 14 2 2" xfId="11043"/>
    <cellStyle name="Примечание 14 2 2 2" xfId="11044"/>
    <cellStyle name="Примечание 14 2 2 3" xfId="11045"/>
    <cellStyle name="Примечание 14 2 3" xfId="11046"/>
    <cellStyle name="Примечание 14 2 3 2" xfId="11047"/>
    <cellStyle name="Примечание 14 2 3 3" xfId="11048"/>
    <cellStyle name="Примечание 14 2 4" xfId="11049"/>
    <cellStyle name="Примечание 14 2 4 2" xfId="11050"/>
    <cellStyle name="Примечание 14 2 4 3" xfId="11051"/>
    <cellStyle name="Примечание 14 2 5" xfId="11052"/>
    <cellStyle name="Примечание 14 2 5 2" xfId="11053"/>
    <cellStyle name="Примечание 14 2 5 3" xfId="11054"/>
    <cellStyle name="Примечание 14 2 6" xfId="11055"/>
    <cellStyle name="Примечание 14 2 6 2" xfId="11056"/>
    <cellStyle name="Примечание 14 2 6 3" xfId="11057"/>
    <cellStyle name="Примечание 14 2 7" xfId="11058"/>
    <cellStyle name="Примечание 14 2 7 2" xfId="11059"/>
    <cellStyle name="Примечание 14 2 7 3" xfId="11060"/>
    <cellStyle name="Примечание 14 2 8" xfId="11061"/>
    <cellStyle name="Примечание 14 2 8 2" xfId="11062"/>
    <cellStyle name="Примечание 14 2 8 3" xfId="11063"/>
    <cellStyle name="Примечание 14 2 9" xfId="11064"/>
    <cellStyle name="Примечание 14 2 9 2" xfId="11065"/>
    <cellStyle name="Примечание 14 2 9 3" xfId="11066"/>
    <cellStyle name="Примечание 14 3" xfId="11067"/>
    <cellStyle name="Примечание 14 4" xfId="11068"/>
    <cellStyle name="Примечание 15" xfId="11069"/>
    <cellStyle name="Примечание 15 2" xfId="11070"/>
    <cellStyle name="Примечание 15 2 10" xfId="11071"/>
    <cellStyle name="Примечание 15 2 10 2" xfId="11072"/>
    <cellStyle name="Примечание 15 2 10 3" xfId="11073"/>
    <cellStyle name="Примечание 15 2 11" xfId="11074"/>
    <cellStyle name="Примечание 15 2 12" xfId="11075"/>
    <cellStyle name="Примечание 15 2 2" xfId="11076"/>
    <cellStyle name="Примечание 15 2 2 2" xfId="11077"/>
    <cellStyle name="Примечание 15 2 2 3" xfId="11078"/>
    <cellStyle name="Примечание 15 2 3" xfId="11079"/>
    <cellStyle name="Примечание 15 2 3 2" xfId="11080"/>
    <cellStyle name="Примечание 15 2 3 3" xfId="11081"/>
    <cellStyle name="Примечание 15 2 4" xfId="11082"/>
    <cellStyle name="Примечание 15 2 4 2" xfId="11083"/>
    <cellStyle name="Примечание 15 2 4 3" xfId="11084"/>
    <cellStyle name="Примечание 15 2 5" xfId="11085"/>
    <cellStyle name="Примечание 15 2 5 2" xfId="11086"/>
    <cellStyle name="Примечание 15 2 5 3" xfId="11087"/>
    <cellStyle name="Примечание 15 2 6" xfId="11088"/>
    <cellStyle name="Примечание 15 2 6 2" xfId="11089"/>
    <cellStyle name="Примечание 15 2 6 3" xfId="11090"/>
    <cellStyle name="Примечание 15 2 7" xfId="11091"/>
    <cellStyle name="Примечание 15 2 7 2" xfId="11092"/>
    <cellStyle name="Примечание 15 2 7 3" xfId="11093"/>
    <cellStyle name="Примечание 15 2 8" xfId="11094"/>
    <cellStyle name="Примечание 15 2 8 2" xfId="11095"/>
    <cellStyle name="Примечание 15 2 8 3" xfId="11096"/>
    <cellStyle name="Примечание 15 2 9" xfId="11097"/>
    <cellStyle name="Примечание 15 2 9 2" xfId="11098"/>
    <cellStyle name="Примечание 15 2 9 3" xfId="11099"/>
    <cellStyle name="Примечание 15 3" xfId="11100"/>
    <cellStyle name="Примечание 15 4" xfId="11101"/>
    <cellStyle name="Примечание 16" xfId="11102"/>
    <cellStyle name="Примечание 16 2" xfId="11103"/>
    <cellStyle name="Примечание 16 2 10" xfId="11104"/>
    <cellStyle name="Примечание 16 2 10 2" xfId="11105"/>
    <cellStyle name="Примечание 16 2 10 3" xfId="11106"/>
    <cellStyle name="Примечание 16 2 11" xfId="11107"/>
    <cellStyle name="Примечание 16 2 12" xfId="11108"/>
    <cellStyle name="Примечание 16 2 2" xfId="11109"/>
    <cellStyle name="Примечание 16 2 2 2" xfId="11110"/>
    <cellStyle name="Примечание 16 2 2 3" xfId="11111"/>
    <cellStyle name="Примечание 16 2 3" xfId="11112"/>
    <cellStyle name="Примечание 16 2 3 2" xfId="11113"/>
    <cellStyle name="Примечание 16 2 3 3" xfId="11114"/>
    <cellStyle name="Примечание 16 2 4" xfId="11115"/>
    <cellStyle name="Примечание 16 2 4 2" xfId="11116"/>
    <cellStyle name="Примечание 16 2 4 3" xfId="11117"/>
    <cellStyle name="Примечание 16 2 5" xfId="11118"/>
    <cellStyle name="Примечание 16 2 5 2" xfId="11119"/>
    <cellStyle name="Примечание 16 2 5 3" xfId="11120"/>
    <cellStyle name="Примечание 16 2 6" xfId="11121"/>
    <cellStyle name="Примечание 16 2 6 2" xfId="11122"/>
    <cellStyle name="Примечание 16 2 6 3" xfId="11123"/>
    <cellStyle name="Примечание 16 2 7" xfId="11124"/>
    <cellStyle name="Примечание 16 2 7 2" xfId="11125"/>
    <cellStyle name="Примечание 16 2 7 3" xfId="11126"/>
    <cellStyle name="Примечание 16 2 8" xfId="11127"/>
    <cellStyle name="Примечание 16 2 8 2" xfId="11128"/>
    <cellStyle name="Примечание 16 2 8 3" xfId="11129"/>
    <cellStyle name="Примечание 16 2 9" xfId="11130"/>
    <cellStyle name="Примечание 16 2 9 2" xfId="11131"/>
    <cellStyle name="Примечание 16 2 9 3" xfId="11132"/>
    <cellStyle name="Примечание 16 3" xfId="11133"/>
    <cellStyle name="Примечание 16 4" xfId="11134"/>
    <cellStyle name="Примечание 17" xfId="11135"/>
    <cellStyle name="Примечание 17 2" xfId="11136"/>
    <cellStyle name="Примечание 17 2 10" xfId="11137"/>
    <cellStyle name="Примечание 17 2 10 2" xfId="11138"/>
    <cellStyle name="Примечание 17 2 10 3" xfId="11139"/>
    <cellStyle name="Примечание 17 2 11" xfId="11140"/>
    <cellStyle name="Примечание 17 2 12" xfId="11141"/>
    <cellStyle name="Примечание 17 2 2" xfId="11142"/>
    <cellStyle name="Примечание 17 2 2 2" xfId="11143"/>
    <cellStyle name="Примечание 17 2 2 3" xfId="11144"/>
    <cellStyle name="Примечание 17 2 3" xfId="11145"/>
    <cellStyle name="Примечание 17 2 3 2" xfId="11146"/>
    <cellStyle name="Примечание 17 2 3 3" xfId="11147"/>
    <cellStyle name="Примечание 17 2 4" xfId="11148"/>
    <cellStyle name="Примечание 17 2 4 2" xfId="11149"/>
    <cellStyle name="Примечание 17 2 4 3" xfId="11150"/>
    <cellStyle name="Примечание 17 2 5" xfId="11151"/>
    <cellStyle name="Примечание 17 2 5 2" xfId="11152"/>
    <cellStyle name="Примечание 17 2 5 3" xfId="11153"/>
    <cellStyle name="Примечание 17 2 6" xfId="11154"/>
    <cellStyle name="Примечание 17 2 6 2" xfId="11155"/>
    <cellStyle name="Примечание 17 2 6 3" xfId="11156"/>
    <cellStyle name="Примечание 17 2 7" xfId="11157"/>
    <cellStyle name="Примечание 17 2 7 2" xfId="11158"/>
    <cellStyle name="Примечание 17 2 7 3" xfId="11159"/>
    <cellStyle name="Примечание 17 2 8" xfId="11160"/>
    <cellStyle name="Примечание 17 2 8 2" xfId="11161"/>
    <cellStyle name="Примечание 17 2 8 3" xfId="11162"/>
    <cellStyle name="Примечание 17 2 9" xfId="11163"/>
    <cellStyle name="Примечание 17 2 9 2" xfId="11164"/>
    <cellStyle name="Примечание 17 2 9 3" xfId="11165"/>
    <cellStyle name="Примечание 17 3" xfId="11166"/>
    <cellStyle name="Примечание 17 4" xfId="11167"/>
    <cellStyle name="Примечание 18" xfId="11168"/>
    <cellStyle name="Примечание 18 2" xfId="11169"/>
    <cellStyle name="Примечание 18 2 10" xfId="11170"/>
    <cellStyle name="Примечание 18 2 10 2" xfId="11171"/>
    <cellStyle name="Примечание 18 2 10 3" xfId="11172"/>
    <cellStyle name="Примечание 18 2 11" xfId="11173"/>
    <cellStyle name="Примечание 18 2 12" xfId="11174"/>
    <cellStyle name="Примечание 18 2 2" xfId="11175"/>
    <cellStyle name="Примечание 18 2 2 2" xfId="11176"/>
    <cellStyle name="Примечание 18 2 2 3" xfId="11177"/>
    <cellStyle name="Примечание 18 2 3" xfId="11178"/>
    <cellStyle name="Примечание 18 2 3 2" xfId="11179"/>
    <cellStyle name="Примечание 18 2 3 3" xfId="11180"/>
    <cellStyle name="Примечание 18 2 4" xfId="11181"/>
    <cellStyle name="Примечание 18 2 4 2" xfId="11182"/>
    <cellStyle name="Примечание 18 2 4 3" xfId="11183"/>
    <cellStyle name="Примечание 18 2 5" xfId="11184"/>
    <cellStyle name="Примечание 18 2 5 2" xfId="11185"/>
    <cellStyle name="Примечание 18 2 5 3" xfId="11186"/>
    <cellStyle name="Примечание 18 2 6" xfId="11187"/>
    <cellStyle name="Примечание 18 2 6 2" xfId="11188"/>
    <cellStyle name="Примечание 18 2 6 3" xfId="11189"/>
    <cellStyle name="Примечание 18 2 7" xfId="11190"/>
    <cellStyle name="Примечание 18 2 7 2" xfId="11191"/>
    <cellStyle name="Примечание 18 2 7 3" xfId="11192"/>
    <cellStyle name="Примечание 18 2 8" xfId="11193"/>
    <cellStyle name="Примечание 18 2 8 2" xfId="11194"/>
    <cellStyle name="Примечание 18 2 8 3" xfId="11195"/>
    <cellStyle name="Примечание 18 2 9" xfId="11196"/>
    <cellStyle name="Примечание 18 2 9 2" xfId="11197"/>
    <cellStyle name="Примечание 18 2 9 3" xfId="11198"/>
    <cellStyle name="Примечание 18 3" xfId="11199"/>
    <cellStyle name="Примечание 18 4" xfId="11200"/>
    <cellStyle name="Примечание 19" xfId="11201"/>
    <cellStyle name="Примечание 19 2" xfId="11202"/>
    <cellStyle name="Примечание 19 2 10" xfId="11203"/>
    <cellStyle name="Примечание 19 2 10 2" xfId="11204"/>
    <cellStyle name="Примечание 19 2 10 3" xfId="11205"/>
    <cellStyle name="Примечание 19 2 11" xfId="11206"/>
    <cellStyle name="Примечание 19 2 12" xfId="11207"/>
    <cellStyle name="Примечание 19 2 2" xfId="11208"/>
    <cellStyle name="Примечание 19 2 2 2" xfId="11209"/>
    <cellStyle name="Примечание 19 2 2 3" xfId="11210"/>
    <cellStyle name="Примечание 19 2 3" xfId="11211"/>
    <cellStyle name="Примечание 19 2 3 2" xfId="11212"/>
    <cellStyle name="Примечание 19 2 3 3" xfId="11213"/>
    <cellStyle name="Примечание 19 2 4" xfId="11214"/>
    <cellStyle name="Примечание 19 2 4 2" xfId="11215"/>
    <cellStyle name="Примечание 19 2 4 3" xfId="11216"/>
    <cellStyle name="Примечание 19 2 5" xfId="11217"/>
    <cellStyle name="Примечание 19 2 5 2" xfId="11218"/>
    <cellStyle name="Примечание 19 2 5 3" xfId="11219"/>
    <cellStyle name="Примечание 19 2 6" xfId="11220"/>
    <cellStyle name="Примечание 19 2 6 2" xfId="11221"/>
    <cellStyle name="Примечание 19 2 6 3" xfId="11222"/>
    <cellStyle name="Примечание 19 2 7" xfId="11223"/>
    <cellStyle name="Примечание 19 2 7 2" xfId="11224"/>
    <cellStyle name="Примечание 19 2 7 3" xfId="11225"/>
    <cellStyle name="Примечание 19 2 8" xfId="11226"/>
    <cellStyle name="Примечание 19 2 8 2" xfId="11227"/>
    <cellStyle name="Примечание 19 2 8 3" xfId="11228"/>
    <cellStyle name="Примечание 19 2 9" xfId="11229"/>
    <cellStyle name="Примечание 19 2 9 2" xfId="11230"/>
    <cellStyle name="Примечание 19 2 9 3" xfId="11231"/>
    <cellStyle name="Примечание 19 3" xfId="11232"/>
    <cellStyle name="Примечание 19 3 2" xfId="11233"/>
    <cellStyle name="Примечание 19 3 3" xfId="11234"/>
    <cellStyle name="Примечание 19 4" xfId="11235"/>
    <cellStyle name="Примечание 19 5" xfId="11236"/>
    <cellStyle name="Примечание 2" xfId="11237"/>
    <cellStyle name="Примечание 2 10" xfId="11238"/>
    <cellStyle name="Примечание 2 10 2" xfId="11239"/>
    <cellStyle name="Примечание 2 10 3" xfId="11240"/>
    <cellStyle name="Примечание 2 11" xfId="11241"/>
    <cellStyle name="Примечание 2 11 2" xfId="11242"/>
    <cellStyle name="Примечание 2 11 3" xfId="11243"/>
    <cellStyle name="Примечание 2 12" xfId="11244"/>
    <cellStyle name="Примечание 2 12 2" xfId="11245"/>
    <cellStyle name="Примечание 2 12 3" xfId="11246"/>
    <cellStyle name="Примечание 2 13" xfId="11247"/>
    <cellStyle name="Примечание 2 13 2" xfId="11248"/>
    <cellStyle name="Примечание 2 13 3" xfId="11249"/>
    <cellStyle name="Примечание 2 14" xfId="11250"/>
    <cellStyle name="Примечание 2 14 2" xfId="11251"/>
    <cellStyle name="Примечание 2 14 3" xfId="11252"/>
    <cellStyle name="Примечание 2 15" xfId="11253"/>
    <cellStyle name="Примечание 2 15 2" xfId="11254"/>
    <cellStyle name="Примечание 2 15 3" xfId="11255"/>
    <cellStyle name="Примечание 2 16" xfId="11256"/>
    <cellStyle name="Примечание 2 16 2" xfId="11257"/>
    <cellStyle name="Примечание 2 16 3" xfId="11258"/>
    <cellStyle name="Примечание 2 17" xfId="11259"/>
    <cellStyle name="Примечание 2 17 2" xfId="11260"/>
    <cellStyle name="Примечание 2 17 3" xfId="11261"/>
    <cellStyle name="Примечание 2 18" xfId="11262"/>
    <cellStyle name="Примечание 2 18 2" xfId="11263"/>
    <cellStyle name="Примечание 2 18 3" xfId="11264"/>
    <cellStyle name="Примечание 2 19" xfId="11265"/>
    <cellStyle name="Примечание 2 19 2" xfId="11266"/>
    <cellStyle name="Примечание 2 19 3" xfId="11267"/>
    <cellStyle name="Примечание 2 2" xfId="11268"/>
    <cellStyle name="Примечание 2 2 10" xfId="11269"/>
    <cellStyle name="Примечание 2 2 10 2" xfId="11270"/>
    <cellStyle name="Примечание 2 2 10 3" xfId="11271"/>
    <cellStyle name="Примечание 2 2 11" xfId="11272"/>
    <cellStyle name="Примечание 2 2 11 2" xfId="11273"/>
    <cellStyle name="Примечание 2 2 11 3" xfId="11274"/>
    <cellStyle name="Примечание 2 2 12" xfId="11275"/>
    <cellStyle name="Примечание 2 2 13" xfId="11276"/>
    <cellStyle name="Примечание 2 2 2" xfId="11277"/>
    <cellStyle name="Примечание 2 2 2 2" xfId="11278"/>
    <cellStyle name="Примечание 2 2 2 3" xfId="11279"/>
    <cellStyle name="Примечание 2 2 3" xfId="11280"/>
    <cellStyle name="Примечание 2 2 3 2" xfId="11281"/>
    <cellStyle name="Примечание 2 2 3 3" xfId="11282"/>
    <cellStyle name="Примечание 2 2 4" xfId="11283"/>
    <cellStyle name="Примечание 2 2 4 2" xfId="11284"/>
    <cellStyle name="Примечание 2 2 4 3" xfId="11285"/>
    <cellStyle name="Примечание 2 2 5" xfId="11286"/>
    <cellStyle name="Примечание 2 2 5 2" xfId="11287"/>
    <cellStyle name="Примечание 2 2 5 3" xfId="11288"/>
    <cellStyle name="Примечание 2 2 6" xfId="11289"/>
    <cellStyle name="Примечание 2 2 6 2" xfId="11290"/>
    <cellStyle name="Примечание 2 2 6 3" xfId="11291"/>
    <cellStyle name="Примечание 2 2 7" xfId="11292"/>
    <cellStyle name="Примечание 2 2 7 2" xfId="11293"/>
    <cellStyle name="Примечание 2 2 7 3" xfId="11294"/>
    <cellStyle name="Примечание 2 2 8" xfId="11295"/>
    <cellStyle name="Примечание 2 2 8 2" xfId="11296"/>
    <cellStyle name="Примечание 2 2 8 3" xfId="11297"/>
    <cellStyle name="Примечание 2 2 9" xfId="11298"/>
    <cellStyle name="Примечание 2 2 9 2" xfId="11299"/>
    <cellStyle name="Примечание 2 2 9 3" xfId="11300"/>
    <cellStyle name="Примечание 2 20" xfId="11301"/>
    <cellStyle name="Примечание 2 21" xfId="11302"/>
    <cellStyle name="Примечание 2 22" xfId="11303"/>
    <cellStyle name="Примечание 2 3" xfId="11304"/>
    <cellStyle name="Примечание 2 3 2" xfId="11305"/>
    <cellStyle name="Примечание 2 3 2 2" xfId="11306"/>
    <cellStyle name="Примечание 2 3 2 3" xfId="11307"/>
    <cellStyle name="Примечание 2 3 3" xfId="11308"/>
    <cellStyle name="Примечание 2 3 4" xfId="11309"/>
    <cellStyle name="Примечание 2 4" xfId="11310"/>
    <cellStyle name="Примечание 2 4 2" xfId="11311"/>
    <cellStyle name="Примечание 2 4 3" xfId="11312"/>
    <cellStyle name="Примечание 2 5" xfId="11313"/>
    <cellStyle name="Примечание 2 5 2" xfId="11314"/>
    <cellStyle name="Примечание 2 5 3" xfId="11315"/>
    <cellStyle name="Примечание 2 6" xfId="11316"/>
    <cellStyle name="Примечание 2 6 2" xfId="11317"/>
    <cellStyle name="Примечание 2 6 3" xfId="11318"/>
    <cellStyle name="Примечание 2 7" xfId="11319"/>
    <cellStyle name="Примечание 2 7 2" xfId="11320"/>
    <cellStyle name="Примечание 2 7 3" xfId="11321"/>
    <cellStyle name="Примечание 2 8" xfId="11322"/>
    <cellStyle name="Примечание 2 8 2" xfId="11323"/>
    <cellStyle name="Примечание 2 8 3" xfId="11324"/>
    <cellStyle name="Примечание 2 9" xfId="11325"/>
    <cellStyle name="Примечание 2 9 2" xfId="11326"/>
    <cellStyle name="Примечание 2 9 3" xfId="11327"/>
    <cellStyle name="Примечание 20" xfId="11328"/>
    <cellStyle name="Примечание 20 2" xfId="11329"/>
    <cellStyle name="Примечание 20 3" xfId="11330"/>
    <cellStyle name="Примечание 21" xfId="11331"/>
    <cellStyle name="Примечание 21 2" xfId="11332"/>
    <cellStyle name="Примечание 21 3" xfId="11333"/>
    <cellStyle name="Примечание 22" xfId="11334"/>
    <cellStyle name="Примечание 22 2" xfId="11335"/>
    <cellStyle name="Примечание 22 3" xfId="11336"/>
    <cellStyle name="Примечание 23" xfId="11337"/>
    <cellStyle name="Примечание 23 2" xfId="11338"/>
    <cellStyle name="Примечание 23 3" xfId="11339"/>
    <cellStyle name="Примечание 24" xfId="11340"/>
    <cellStyle name="Примечание 24 2" xfId="11341"/>
    <cellStyle name="Примечание 24 2 2" xfId="11342"/>
    <cellStyle name="Примечание 24 2 3" xfId="11343"/>
    <cellStyle name="Примечание 24 3" xfId="11344"/>
    <cellStyle name="Примечание 24 4" xfId="11345"/>
    <cellStyle name="Примечание 25" xfId="11346"/>
    <cellStyle name="Примечание 25 2" xfId="11347"/>
    <cellStyle name="Примечание 25 2 2" xfId="11348"/>
    <cellStyle name="Примечание 25 2 3" xfId="11349"/>
    <cellStyle name="Примечание 25 3" xfId="11350"/>
    <cellStyle name="Примечание 25 4" xfId="11351"/>
    <cellStyle name="Примечание 26" xfId="11352"/>
    <cellStyle name="Примечание 26 2" xfId="11353"/>
    <cellStyle name="Примечание 26 2 2" xfId="11354"/>
    <cellStyle name="Примечание 26 2 3" xfId="11355"/>
    <cellStyle name="Примечание 26 3" xfId="11356"/>
    <cellStyle name="Примечание 26 4" xfId="11357"/>
    <cellStyle name="Примечание 27" xfId="11358"/>
    <cellStyle name="Примечание 27 2" xfId="11359"/>
    <cellStyle name="Примечание 27 2 2" xfId="11360"/>
    <cellStyle name="Примечание 27 2 3" xfId="11361"/>
    <cellStyle name="Примечание 27 3" xfId="11362"/>
    <cellStyle name="Примечание 27 4" xfId="11363"/>
    <cellStyle name="Примечание 28" xfId="11364"/>
    <cellStyle name="Примечание 28 2" xfId="11365"/>
    <cellStyle name="Примечание 28 2 2" xfId="11366"/>
    <cellStyle name="Примечание 28 2 3" xfId="11367"/>
    <cellStyle name="Примечание 28 3" xfId="11368"/>
    <cellStyle name="Примечание 28 4" xfId="11369"/>
    <cellStyle name="Примечание 29" xfId="11370"/>
    <cellStyle name="Примечание 29 2" xfId="11371"/>
    <cellStyle name="Примечание 29 2 2" xfId="11372"/>
    <cellStyle name="Примечание 29 2 3" xfId="11373"/>
    <cellStyle name="Примечание 29 3" xfId="11374"/>
    <cellStyle name="Примечание 29 4" xfId="11375"/>
    <cellStyle name="Примечание 3" xfId="11376"/>
    <cellStyle name="Примечание 3 2" xfId="11377"/>
    <cellStyle name="Примечание 3 2 10" xfId="11378"/>
    <cellStyle name="Примечание 3 2 10 2" xfId="11379"/>
    <cellStyle name="Примечание 3 2 10 3" xfId="11380"/>
    <cellStyle name="Примечание 3 2 11" xfId="11381"/>
    <cellStyle name="Примечание 3 2 12" xfId="11382"/>
    <cellStyle name="Примечание 3 2 2" xfId="11383"/>
    <cellStyle name="Примечание 3 2 2 2" xfId="11384"/>
    <cellStyle name="Примечание 3 2 2 3" xfId="11385"/>
    <cellStyle name="Примечание 3 2 3" xfId="11386"/>
    <cellStyle name="Примечание 3 2 3 2" xfId="11387"/>
    <cellStyle name="Примечание 3 2 3 3" xfId="11388"/>
    <cellStyle name="Примечание 3 2 4" xfId="11389"/>
    <cellStyle name="Примечание 3 2 4 2" xfId="11390"/>
    <cellStyle name="Примечание 3 2 4 3" xfId="11391"/>
    <cellStyle name="Примечание 3 2 5" xfId="11392"/>
    <cellStyle name="Примечание 3 2 5 2" xfId="11393"/>
    <cellStyle name="Примечание 3 2 5 3" xfId="11394"/>
    <cellStyle name="Примечание 3 2 6" xfId="11395"/>
    <cellStyle name="Примечание 3 2 6 2" xfId="11396"/>
    <cellStyle name="Примечание 3 2 6 3" xfId="11397"/>
    <cellStyle name="Примечание 3 2 7" xfId="11398"/>
    <cellStyle name="Примечание 3 2 7 2" xfId="11399"/>
    <cellStyle name="Примечание 3 2 7 3" xfId="11400"/>
    <cellStyle name="Примечание 3 2 8" xfId="11401"/>
    <cellStyle name="Примечание 3 2 8 2" xfId="11402"/>
    <cellStyle name="Примечание 3 2 8 3" xfId="11403"/>
    <cellStyle name="Примечание 3 2 9" xfId="11404"/>
    <cellStyle name="Примечание 3 2 9 2" xfId="11405"/>
    <cellStyle name="Примечание 3 2 9 3" xfId="11406"/>
    <cellStyle name="Примечание 3 3" xfId="11407"/>
    <cellStyle name="Примечание 3 3 2" xfId="11408"/>
    <cellStyle name="Примечание 3 3 3" xfId="11409"/>
    <cellStyle name="Примечание 3 4" xfId="11410"/>
    <cellStyle name="Примечание 3 5" xfId="11411"/>
    <cellStyle name="Примечание 30" xfId="11412"/>
    <cellStyle name="Примечание 30 2" xfId="11413"/>
    <cellStyle name="Примечание 30 2 2" xfId="11414"/>
    <cellStyle name="Примечание 30 2 3" xfId="11415"/>
    <cellStyle name="Примечание 30 3" xfId="11416"/>
    <cellStyle name="Примечание 30 4" xfId="11417"/>
    <cellStyle name="Примечание 31" xfId="11418"/>
    <cellStyle name="Примечание 31 2" xfId="11419"/>
    <cellStyle name="Примечание 31 2 2" xfId="11420"/>
    <cellStyle name="Примечание 31 2 3" xfId="11421"/>
    <cellStyle name="Примечание 31 3" xfId="11422"/>
    <cellStyle name="Примечание 31 4" xfId="11423"/>
    <cellStyle name="Примечание 32" xfId="11424"/>
    <cellStyle name="Примечание 32 2" xfId="11425"/>
    <cellStyle name="Примечание 32 2 2" xfId="11426"/>
    <cellStyle name="Примечание 32 2 3" xfId="11427"/>
    <cellStyle name="Примечание 32 3" xfId="11428"/>
    <cellStyle name="Примечание 32 4" xfId="11429"/>
    <cellStyle name="Примечание 33" xfId="11430"/>
    <cellStyle name="Примечание 33 2" xfId="11431"/>
    <cellStyle name="Примечание 33 3" xfId="11432"/>
    <cellStyle name="Примечание 34" xfId="11433"/>
    <cellStyle name="Примечание 34 2" xfId="11434"/>
    <cellStyle name="Примечание 34 3" xfId="11435"/>
    <cellStyle name="Примечание 35" xfId="11436"/>
    <cellStyle name="Примечание 35 2" xfId="11437"/>
    <cellStyle name="Примечание 35 3" xfId="11438"/>
    <cellStyle name="Примечание 36" xfId="11439"/>
    <cellStyle name="Примечание 36 2" xfId="11440"/>
    <cellStyle name="Примечание 36 3" xfId="11441"/>
    <cellStyle name="Примечание 37" xfId="11442"/>
    <cellStyle name="Примечание 37 2" xfId="11443"/>
    <cellStyle name="Примечание 37 3" xfId="11444"/>
    <cellStyle name="Примечание 38" xfId="11445"/>
    <cellStyle name="Примечание 38 2" xfId="11446"/>
    <cellStyle name="Примечание 38 3" xfId="11447"/>
    <cellStyle name="Примечание 39" xfId="11448"/>
    <cellStyle name="Примечание 39 2" xfId="11449"/>
    <cellStyle name="Примечание 39 3" xfId="11450"/>
    <cellStyle name="Примечание 4" xfId="11451"/>
    <cellStyle name="Примечание 4 2" xfId="11452"/>
    <cellStyle name="Примечание 4 2 10" xfId="11453"/>
    <cellStyle name="Примечание 4 2 10 2" xfId="11454"/>
    <cellStyle name="Примечание 4 2 10 3" xfId="11455"/>
    <cellStyle name="Примечание 4 2 11" xfId="11456"/>
    <cellStyle name="Примечание 4 2 12" xfId="11457"/>
    <cellStyle name="Примечание 4 2 2" xfId="11458"/>
    <cellStyle name="Примечание 4 2 2 2" xfId="11459"/>
    <cellStyle name="Примечание 4 2 2 3" xfId="11460"/>
    <cellStyle name="Примечание 4 2 3" xfId="11461"/>
    <cellStyle name="Примечание 4 2 3 2" xfId="11462"/>
    <cellStyle name="Примечание 4 2 3 3" xfId="11463"/>
    <cellStyle name="Примечание 4 2 4" xfId="11464"/>
    <cellStyle name="Примечание 4 2 4 2" xfId="11465"/>
    <cellStyle name="Примечание 4 2 4 3" xfId="11466"/>
    <cellStyle name="Примечание 4 2 5" xfId="11467"/>
    <cellStyle name="Примечание 4 2 5 2" xfId="11468"/>
    <cellStyle name="Примечание 4 2 5 3" xfId="11469"/>
    <cellStyle name="Примечание 4 2 6" xfId="11470"/>
    <cellStyle name="Примечание 4 2 6 2" xfId="11471"/>
    <cellStyle name="Примечание 4 2 6 3" xfId="11472"/>
    <cellStyle name="Примечание 4 2 7" xfId="11473"/>
    <cellStyle name="Примечание 4 2 7 2" xfId="11474"/>
    <cellStyle name="Примечание 4 2 7 3" xfId="11475"/>
    <cellStyle name="Примечание 4 2 8" xfId="11476"/>
    <cellStyle name="Примечание 4 2 8 2" xfId="11477"/>
    <cellStyle name="Примечание 4 2 8 3" xfId="11478"/>
    <cellStyle name="Примечание 4 2 9" xfId="11479"/>
    <cellStyle name="Примечание 4 2 9 2" xfId="11480"/>
    <cellStyle name="Примечание 4 2 9 3" xfId="11481"/>
    <cellStyle name="Примечание 4 3" xfId="11482"/>
    <cellStyle name="Примечание 4 3 2" xfId="11483"/>
    <cellStyle name="Примечание 4 3 3" xfId="11484"/>
    <cellStyle name="Примечание 4 4" xfId="11485"/>
    <cellStyle name="Примечание 4 5" xfId="11486"/>
    <cellStyle name="Примечание 40" xfId="11487"/>
    <cellStyle name="Примечание 40 2" xfId="11488"/>
    <cellStyle name="Примечание 40 3" xfId="11489"/>
    <cellStyle name="Примечание 41" xfId="11490"/>
    <cellStyle name="Примечание 41 2" xfId="11491"/>
    <cellStyle name="Примечание 41 3" xfId="11492"/>
    <cellStyle name="Примечание 42" xfId="11493"/>
    <cellStyle name="Примечание 42 2" xfId="11494"/>
    <cellStyle name="Примечание 42 3" xfId="11495"/>
    <cellStyle name="Примечание 43" xfId="11496"/>
    <cellStyle name="Примечание 43 2" xfId="11497"/>
    <cellStyle name="Примечание 43 3" xfId="11498"/>
    <cellStyle name="Примечание 44" xfId="11499"/>
    <cellStyle name="Примечание 44 2" xfId="11500"/>
    <cellStyle name="Примечание 44 3" xfId="11501"/>
    <cellStyle name="Примечание 45" xfId="11502"/>
    <cellStyle name="Примечание 45 2" xfId="11503"/>
    <cellStyle name="Примечание 45 3" xfId="11504"/>
    <cellStyle name="Примечание 46" xfId="11505"/>
    <cellStyle name="Примечание 46 2" xfId="11506"/>
    <cellStyle name="Примечание 46 3" xfId="11507"/>
    <cellStyle name="Примечание 47" xfId="11508"/>
    <cellStyle name="Примечание 47 2" xfId="11509"/>
    <cellStyle name="Примечание 47 3" xfId="11510"/>
    <cellStyle name="Примечание 48" xfId="11511"/>
    <cellStyle name="Примечание 48 2" xfId="11512"/>
    <cellStyle name="Примечание 48 3" xfId="11513"/>
    <cellStyle name="Примечание 49" xfId="11514"/>
    <cellStyle name="Примечание 49 2" xfId="11515"/>
    <cellStyle name="Примечание 49 3" xfId="11516"/>
    <cellStyle name="Примечание 5" xfId="11517"/>
    <cellStyle name="Примечание 5 2" xfId="11518"/>
    <cellStyle name="Примечание 5 2 10" xfId="11519"/>
    <cellStyle name="Примечание 5 2 10 2" xfId="11520"/>
    <cellStyle name="Примечание 5 2 10 3" xfId="11521"/>
    <cellStyle name="Примечание 5 2 11" xfId="11522"/>
    <cellStyle name="Примечание 5 2 12" xfId="11523"/>
    <cellStyle name="Примечание 5 2 2" xfId="11524"/>
    <cellStyle name="Примечание 5 2 2 2" xfId="11525"/>
    <cellStyle name="Примечание 5 2 2 3" xfId="11526"/>
    <cellStyle name="Примечание 5 2 3" xfId="11527"/>
    <cellStyle name="Примечание 5 2 3 2" xfId="11528"/>
    <cellStyle name="Примечание 5 2 3 3" xfId="11529"/>
    <cellStyle name="Примечание 5 2 4" xfId="11530"/>
    <cellStyle name="Примечание 5 2 4 2" xfId="11531"/>
    <cellStyle name="Примечание 5 2 4 3" xfId="11532"/>
    <cellStyle name="Примечание 5 2 5" xfId="11533"/>
    <cellStyle name="Примечание 5 2 5 2" xfId="11534"/>
    <cellStyle name="Примечание 5 2 5 3" xfId="11535"/>
    <cellStyle name="Примечание 5 2 6" xfId="11536"/>
    <cellStyle name="Примечание 5 2 6 2" xfId="11537"/>
    <cellStyle name="Примечание 5 2 6 3" xfId="11538"/>
    <cellStyle name="Примечание 5 2 7" xfId="11539"/>
    <cellStyle name="Примечание 5 2 7 2" xfId="11540"/>
    <cellStyle name="Примечание 5 2 7 3" xfId="11541"/>
    <cellStyle name="Примечание 5 2 8" xfId="11542"/>
    <cellStyle name="Примечание 5 2 8 2" xfId="11543"/>
    <cellStyle name="Примечание 5 2 8 3" xfId="11544"/>
    <cellStyle name="Примечание 5 2 9" xfId="11545"/>
    <cellStyle name="Примечание 5 2 9 2" xfId="11546"/>
    <cellStyle name="Примечание 5 2 9 3" xfId="11547"/>
    <cellStyle name="Примечание 5 3" xfId="11548"/>
    <cellStyle name="Примечание 5 3 2" xfId="11549"/>
    <cellStyle name="Примечание 5 3 3" xfId="11550"/>
    <cellStyle name="Примечание 5 4" xfId="11551"/>
    <cellStyle name="Примечание 5 5" xfId="11552"/>
    <cellStyle name="Примечание 50" xfId="11553"/>
    <cellStyle name="Примечание 50 2" xfId="11554"/>
    <cellStyle name="Примечание 50 3" xfId="11555"/>
    <cellStyle name="Примечание 51" xfId="11556"/>
    <cellStyle name="Примечание 51 2" xfId="11557"/>
    <cellStyle name="Примечание 51 3" xfId="11558"/>
    <cellStyle name="Примечание 52" xfId="11559"/>
    <cellStyle name="Примечание 52 2" xfId="11560"/>
    <cellStyle name="Примечание 52 3" xfId="11561"/>
    <cellStyle name="Примечание 53" xfId="11562"/>
    <cellStyle name="Примечание 53 2" xfId="11563"/>
    <cellStyle name="Примечание 53 3" xfId="11564"/>
    <cellStyle name="Примечание 54" xfId="11565"/>
    <cellStyle name="Примечание 54 2" xfId="11566"/>
    <cellStyle name="Примечание 54 3" xfId="11567"/>
    <cellStyle name="Примечание 6" xfId="11568"/>
    <cellStyle name="Примечание 6 2" xfId="11569"/>
    <cellStyle name="Примечание 6 2 10" xfId="11570"/>
    <cellStyle name="Примечание 6 2 10 2" xfId="11571"/>
    <cellStyle name="Примечание 6 2 10 3" xfId="11572"/>
    <cellStyle name="Примечание 6 2 11" xfId="11573"/>
    <cellStyle name="Примечание 6 2 12" xfId="11574"/>
    <cellStyle name="Примечание 6 2 2" xfId="11575"/>
    <cellStyle name="Примечание 6 2 2 2" xfId="11576"/>
    <cellStyle name="Примечание 6 2 2 3" xfId="11577"/>
    <cellStyle name="Примечание 6 2 3" xfId="11578"/>
    <cellStyle name="Примечание 6 2 3 2" xfId="11579"/>
    <cellStyle name="Примечание 6 2 3 3" xfId="11580"/>
    <cellStyle name="Примечание 6 2 4" xfId="11581"/>
    <cellStyle name="Примечание 6 2 4 2" xfId="11582"/>
    <cellStyle name="Примечание 6 2 4 3" xfId="11583"/>
    <cellStyle name="Примечание 6 2 5" xfId="11584"/>
    <cellStyle name="Примечание 6 2 5 2" xfId="11585"/>
    <cellStyle name="Примечание 6 2 5 3" xfId="11586"/>
    <cellStyle name="Примечание 6 2 6" xfId="11587"/>
    <cellStyle name="Примечание 6 2 6 2" xfId="11588"/>
    <cellStyle name="Примечание 6 2 6 3" xfId="11589"/>
    <cellStyle name="Примечание 6 2 7" xfId="11590"/>
    <cellStyle name="Примечание 6 2 7 2" xfId="11591"/>
    <cellStyle name="Примечание 6 2 7 3" xfId="11592"/>
    <cellStyle name="Примечание 6 2 8" xfId="11593"/>
    <cellStyle name="Примечание 6 2 8 2" xfId="11594"/>
    <cellStyle name="Примечание 6 2 8 3" xfId="11595"/>
    <cellStyle name="Примечание 6 2 9" xfId="11596"/>
    <cellStyle name="Примечание 6 2 9 2" xfId="11597"/>
    <cellStyle name="Примечание 6 2 9 3" xfId="11598"/>
    <cellStyle name="Примечание 6 3" xfId="11599"/>
    <cellStyle name="Примечание 6 3 2" xfId="11600"/>
    <cellStyle name="Примечание 6 3 3" xfId="11601"/>
    <cellStyle name="Примечание 6 4" xfId="11602"/>
    <cellStyle name="Примечание 6 5" xfId="11603"/>
    <cellStyle name="Примечание 7" xfId="11604"/>
    <cellStyle name="Примечание 7 2" xfId="11605"/>
    <cellStyle name="Примечание 7 2 10" xfId="11606"/>
    <cellStyle name="Примечание 7 2 10 2" xfId="11607"/>
    <cellStyle name="Примечание 7 2 10 3" xfId="11608"/>
    <cellStyle name="Примечание 7 2 11" xfId="11609"/>
    <cellStyle name="Примечание 7 2 12" xfId="11610"/>
    <cellStyle name="Примечание 7 2 2" xfId="11611"/>
    <cellStyle name="Примечание 7 2 2 2" xfId="11612"/>
    <cellStyle name="Примечание 7 2 2 3" xfId="11613"/>
    <cellStyle name="Примечание 7 2 3" xfId="11614"/>
    <cellStyle name="Примечание 7 2 3 2" xfId="11615"/>
    <cellStyle name="Примечание 7 2 3 3" xfId="11616"/>
    <cellStyle name="Примечание 7 2 4" xfId="11617"/>
    <cellStyle name="Примечание 7 2 4 2" xfId="11618"/>
    <cellStyle name="Примечание 7 2 4 3" xfId="11619"/>
    <cellStyle name="Примечание 7 2 5" xfId="11620"/>
    <cellStyle name="Примечание 7 2 5 2" xfId="11621"/>
    <cellStyle name="Примечание 7 2 5 3" xfId="11622"/>
    <cellStyle name="Примечание 7 2 6" xfId="11623"/>
    <cellStyle name="Примечание 7 2 6 2" xfId="11624"/>
    <cellStyle name="Примечание 7 2 6 3" xfId="11625"/>
    <cellStyle name="Примечание 7 2 7" xfId="11626"/>
    <cellStyle name="Примечание 7 2 7 2" xfId="11627"/>
    <cellStyle name="Примечание 7 2 7 3" xfId="11628"/>
    <cellStyle name="Примечание 7 2 8" xfId="11629"/>
    <cellStyle name="Примечание 7 2 8 2" xfId="11630"/>
    <cellStyle name="Примечание 7 2 8 3" xfId="11631"/>
    <cellStyle name="Примечание 7 2 9" xfId="11632"/>
    <cellStyle name="Примечание 7 2 9 2" xfId="11633"/>
    <cellStyle name="Примечание 7 2 9 3" xfId="11634"/>
    <cellStyle name="Примечание 7 3" xfId="11635"/>
    <cellStyle name="Примечание 7 3 2" xfId="11636"/>
    <cellStyle name="Примечание 7 3 3" xfId="11637"/>
    <cellStyle name="Примечание 7 4" xfId="11638"/>
    <cellStyle name="Примечание 7 5" xfId="11639"/>
    <cellStyle name="Примечание 8" xfId="11640"/>
    <cellStyle name="Примечание 8 2" xfId="11641"/>
    <cellStyle name="Примечание 8 2 10" xfId="11642"/>
    <cellStyle name="Примечание 8 2 10 2" xfId="11643"/>
    <cellStyle name="Примечание 8 2 10 3" xfId="11644"/>
    <cellStyle name="Примечание 8 2 11" xfId="11645"/>
    <cellStyle name="Примечание 8 2 12" xfId="11646"/>
    <cellStyle name="Примечание 8 2 2" xfId="11647"/>
    <cellStyle name="Примечание 8 2 2 2" xfId="11648"/>
    <cellStyle name="Примечание 8 2 2 3" xfId="11649"/>
    <cellStyle name="Примечание 8 2 3" xfId="11650"/>
    <cellStyle name="Примечание 8 2 3 2" xfId="11651"/>
    <cellStyle name="Примечание 8 2 3 3" xfId="11652"/>
    <cellStyle name="Примечание 8 2 4" xfId="11653"/>
    <cellStyle name="Примечание 8 2 4 2" xfId="11654"/>
    <cellStyle name="Примечание 8 2 4 3" xfId="11655"/>
    <cellStyle name="Примечание 8 2 5" xfId="11656"/>
    <cellStyle name="Примечание 8 2 5 2" xfId="11657"/>
    <cellStyle name="Примечание 8 2 5 3" xfId="11658"/>
    <cellStyle name="Примечание 8 2 6" xfId="11659"/>
    <cellStyle name="Примечание 8 2 6 2" xfId="11660"/>
    <cellStyle name="Примечание 8 2 6 3" xfId="11661"/>
    <cellStyle name="Примечание 8 2 7" xfId="11662"/>
    <cellStyle name="Примечание 8 2 7 2" xfId="11663"/>
    <cellStyle name="Примечание 8 2 7 3" xfId="11664"/>
    <cellStyle name="Примечание 8 2 8" xfId="11665"/>
    <cellStyle name="Примечание 8 2 8 2" xfId="11666"/>
    <cellStyle name="Примечание 8 2 8 3" xfId="11667"/>
    <cellStyle name="Примечание 8 2 9" xfId="11668"/>
    <cellStyle name="Примечание 8 2 9 2" xfId="11669"/>
    <cellStyle name="Примечание 8 2 9 3" xfId="11670"/>
    <cellStyle name="Примечание 8 3" xfId="11671"/>
    <cellStyle name="Примечание 8 4" xfId="11672"/>
    <cellStyle name="Примечание 9" xfId="11673"/>
    <cellStyle name="Примечание 9 2" xfId="11674"/>
    <cellStyle name="Примечание 9 2 10" xfId="11675"/>
    <cellStyle name="Примечание 9 2 10 2" xfId="11676"/>
    <cellStyle name="Примечание 9 2 10 3" xfId="11677"/>
    <cellStyle name="Примечание 9 2 11" xfId="11678"/>
    <cellStyle name="Примечание 9 2 12" xfId="11679"/>
    <cellStyle name="Примечание 9 2 2" xfId="11680"/>
    <cellStyle name="Примечание 9 2 2 2" xfId="11681"/>
    <cellStyle name="Примечание 9 2 2 3" xfId="11682"/>
    <cellStyle name="Примечание 9 2 3" xfId="11683"/>
    <cellStyle name="Примечание 9 2 3 2" xfId="11684"/>
    <cellStyle name="Примечание 9 2 3 3" xfId="11685"/>
    <cellStyle name="Примечание 9 2 4" xfId="11686"/>
    <cellStyle name="Примечание 9 2 4 2" xfId="11687"/>
    <cellStyle name="Примечание 9 2 4 3" xfId="11688"/>
    <cellStyle name="Примечание 9 2 5" xfId="11689"/>
    <cellStyle name="Примечание 9 2 5 2" xfId="11690"/>
    <cellStyle name="Примечание 9 2 5 3" xfId="11691"/>
    <cellStyle name="Примечание 9 2 6" xfId="11692"/>
    <cellStyle name="Примечание 9 2 6 2" xfId="11693"/>
    <cellStyle name="Примечание 9 2 6 3" xfId="11694"/>
    <cellStyle name="Примечание 9 2 7" xfId="11695"/>
    <cellStyle name="Примечание 9 2 7 2" xfId="11696"/>
    <cellStyle name="Примечание 9 2 7 3" xfId="11697"/>
    <cellStyle name="Примечание 9 2 8" xfId="11698"/>
    <cellStyle name="Примечание 9 2 8 2" xfId="11699"/>
    <cellStyle name="Примечание 9 2 8 3" xfId="11700"/>
    <cellStyle name="Примечание 9 2 9" xfId="11701"/>
    <cellStyle name="Примечание 9 2 9 2" xfId="11702"/>
    <cellStyle name="Примечание 9 2 9 3" xfId="11703"/>
    <cellStyle name="Примечание 9 3" xfId="11704"/>
    <cellStyle name="Примечание 9 4" xfId="11705"/>
    <cellStyle name="Процентный" xfId="1" builtinId="5"/>
    <cellStyle name="Процентный 10" xfId="11706"/>
    <cellStyle name="Процентный 11" xfId="11707"/>
    <cellStyle name="Процентный 12" xfId="4"/>
    <cellStyle name="Процентный 13" xfId="11708"/>
    <cellStyle name="Процентный 13 2" xfId="11709"/>
    <cellStyle name="Процентный 2" xfId="11710"/>
    <cellStyle name="Процентный 2 2" xfId="11711"/>
    <cellStyle name="Процентный 2 2 2" xfId="11712"/>
    <cellStyle name="Процентный 2 2 2 2" xfId="11713"/>
    <cellStyle name="Процентный 2 2 3" xfId="11714"/>
    <cellStyle name="Процентный 2 3" xfId="11715"/>
    <cellStyle name="Процентный 2 4" xfId="11716"/>
    <cellStyle name="Процентный 2 5" xfId="11717"/>
    <cellStyle name="Процентный 3" xfId="11718"/>
    <cellStyle name="Процентный 3 10" xfId="11719"/>
    <cellStyle name="Процентный 3 11" xfId="11720"/>
    <cellStyle name="Процентный 3 12" xfId="11721"/>
    <cellStyle name="Процентный 3 13" xfId="11722"/>
    <cellStyle name="Процентный 3 14" xfId="11723"/>
    <cellStyle name="Процентный 3 2" xfId="11724"/>
    <cellStyle name="Процентный 3 2 10" xfId="11725"/>
    <cellStyle name="Процентный 3 2 11" xfId="11726"/>
    <cellStyle name="Процентный 3 2 12" xfId="11727"/>
    <cellStyle name="Процентный 3 2 2" xfId="11728"/>
    <cellStyle name="Процентный 3 2 3" xfId="11729"/>
    <cellStyle name="Процентный 3 2 4" xfId="11730"/>
    <cellStyle name="Процентный 3 2 5" xfId="11731"/>
    <cellStyle name="Процентный 3 2 6" xfId="11732"/>
    <cellStyle name="Процентный 3 2 7" xfId="11733"/>
    <cellStyle name="Процентный 3 2 8" xfId="11734"/>
    <cellStyle name="Процентный 3 2 9" xfId="11735"/>
    <cellStyle name="Процентный 3 3" xfId="11736"/>
    <cellStyle name="Процентный 3 3 10" xfId="11737"/>
    <cellStyle name="Процентный 3 3 11" xfId="11738"/>
    <cellStyle name="Процентный 3 3 12" xfId="11739"/>
    <cellStyle name="Процентный 3 3 2" xfId="11740"/>
    <cellStyle name="Процентный 3 3 3" xfId="11741"/>
    <cellStyle name="Процентный 3 3 4" xfId="11742"/>
    <cellStyle name="Процентный 3 3 5" xfId="11743"/>
    <cellStyle name="Процентный 3 3 6" xfId="11744"/>
    <cellStyle name="Процентный 3 3 7" xfId="11745"/>
    <cellStyle name="Процентный 3 3 8" xfId="11746"/>
    <cellStyle name="Процентный 3 3 9" xfId="11747"/>
    <cellStyle name="Процентный 3 4" xfId="11748"/>
    <cellStyle name="Процентный 3 5" xfId="11749"/>
    <cellStyle name="Процентный 3 6" xfId="11750"/>
    <cellStyle name="Процентный 3 7" xfId="11751"/>
    <cellStyle name="Процентный 3 8" xfId="11752"/>
    <cellStyle name="Процентный 3 9" xfId="11753"/>
    <cellStyle name="Процентный 4" xfId="11754"/>
    <cellStyle name="Процентный 4 10" xfId="11755"/>
    <cellStyle name="Процентный 4 11" xfId="11756"/>
    <cellStyle name="Процентный 4 12" xfId="11757"/>
    <cellStyle name="Процентный 4 2" xfId="11758"/>
    <cellStyle name="Процентный 4 3" xfId="11759"/>
    <cellStyle name="Процентный 4 4" xfId="11760"/>
    <cellStyle name="Процентный 4 5" xfId="11761"/>
    <cellStyle name="Процентный 4 6" xfId="11762"/>
    <cellStyle name="Процентный 4 7" xfId="11763"/>
    <cellStyle name="Процентный 4 8" xfId="11764"/>
    <cellStyle name="Процентный 4 9" xfId="11765"/>
    <cellStyle name="Процентный 5" xfId="11766"/>
    <cellStyle name="Процентный 5 10" xfId="11767"/>
    <cellStyle name="Процентный 5 11" xfId="11768"/>
    <cellStyle name="Процентный 5 12" xfId="11769"/>
    <cellStyle name="Процентный 5 2" xfId="11770"/>
    <cellStyle name="Процентный 5 3" xfId="11771"/>
    <cellStyle name="Процентный 5 4" xfId="11772"/>
    <cellStyle name="Процентный 5 5" xfId="11773"/>
    <cellStyle name="Процентный 5 6" xfId="11774"/>
    <cellStyle name="Процентный 5 7" xfId="11775"/>
    <cellStyle name="Процентный 5 8" xfId="11776"/>
    <cellStyle name="Процентный 5 9" xfId="11777"/>
    <cellStyle name="Процентный 6" xfId="11778"/>
    <cellStyle name="Процентный 6 10" xfId="11779"/>
    <cellStyle name="Процентный 6 11" xfId="11780"/>
    <cellStyle name="Процентный 6 12" xfId="11781"/>
    <cellStyle name="Процентный 6 2" xfId="11782"/>
    <cellStyle name="Процентный 6 3" xfId="11783"/>
    <cellStyle name="Процентный 6 4" xfId="11784"/>
    <cellStyle name="Процентный 6 5" xfId="11785"/>
    <cellStyle name="Процентный 6 6" xfId="11786"/>
    <cellStyle name="Процентный 6 7" xfId="11787"/>
    <cellStyle name="Процентный 6 8" xfId="11788"/>
    <cellStyle name="Процентный 6 9" xfId="11789"/>
    <cellStyle name="Процентный 7" xfId="11790"/>
    <cellStyle name="Процентный 7 10" xfId="11791"/>
    <cellStyle name="Процентный 7 11" xfId="11792"/>
    <cellStyle name="Процентный 7 12" xfId="11793"/>
    <cellStyle name="Процентный 7 2" xfId="11794"/>
    <cellStyle name="Процентный 7 3" xfId="11795"/>
    <cellStyle name="Процентный 7 4" xfId="11796"/>
    <cellStyle name="Процентный 7 5" xfId="11797"/>
    <cellStyle name="Процентный 7 6" xfId="11798"/>
    <cellStyle name="Процентный 7 7" xfId="11799"/>
    <cellStyle name="Процентный 7 8" xfId="11800"/>
    <cellStyle name="Процентный 7 9" xfId="11801"/>
    <cellStyle name="Процентный 8" xfId="11802"/>
    <cellStyle name="Процентный 8 10" xfId="11803"/>
    <cellStyle name="Процентный 8 11" xfId="11804"/>
    <cellStyle name="Процентный 8 12" xfId="11805"/>
    <cellStyle name="Процентный 8 2" xfId="11806"/>
    <cellStyle name="Процентный 8 3" xfId="11807"/>
    <cellStyle name="Процентный 8 4" xfId="11808"/>
    <cellStyle name="Процентный 8 5" xfId="11809"/>
    <cellStyle name="Процентный 8 6" xfId="11810"/>
    <cellStyle name="Процентный 8 7" xfId="11811"/>
    <cellStyle name="Процентный 8 8" xfId="11812"/>
    <cellStyle name="Процентный 8 9" xfId="11813"/>
    <cellStyle name="Процентный 9" xfId="11814"/>
    <cellStyle name="Процентный 9 10" xfId="11815"/>
    <cellStyle name="Процентный 9 2" xfId="11816"/>
    <cellStyle name="Процентный 9 3" xfId="11817"/>
    <cellStyle name="Процентный 9 4" xfId="11818"/>
    <cellStyle name="Процентный 9 5" xfId="11819"/>
    <cellStyle name="Процентный 9 6" xfId="11820"/>
    <cellStyle name="Процентный 9 7" xfId="11821"/>
    <cellStyle name="Процентный 9 8" xfId="11822"/>
    <cellStyle name="Процентный 9 9" xfId="11823"/>
    <cellStyle name="Связанная ячейка 10" xfId="11824"/>
    <cellStyle name="Связанная ячейка 11" xfId="11825"/>
    <cellStyle name="Связанная ячейка 12" xfId="11826"/>
    <cellStyle name="Связанная ячейка 13" xfId="11827"/>
    <cellStyle name="Связанная ячейка 14" xfId="11828"/>
    <cellStyle name="Связанная ячейка 15" xfId="11829"/>
    <cellStyle name="Связанная ячейка 16" xfId="11830"/>
    <cellStyle name="Связанная ячейка 17" xfId="11831"/>
    <cellStyle name="Связанная ячейка 18" xfId="11832"/>
    <cellStyle name="Связанная ячейка 19" xfId="11833"/>
    <cellStyle name="Связанная ячейка 2" xfId="11834"/>
    <cellStyle name="Связанная ячейка 2 10" xfId="11835"/>
    <cellStyle name="Связанная ячейка 2 11" xfId="11836"/>
    <cellStyle name="Связанная ячейка 2 12" xfId="11837"/>
    <cellStyle name="Связанная ячейка 2 13" xfId="11838"/>
    <cellStyle name="Связанная ячейка 2 14" xfId="11839"/>
    <cellStyle name="Связанная ячейка 2 15" xfId="11840"/>
    <cellStyle name="Связанная ячейка 2 16" xfId="11841"/>
    <cellStyle name="Связанная ячейка 2 17" xfId="11842"/>
    <cellStyle name="Связанная ячейка 2 18" xfId="11843"/>
    <cellStyle name="Связанная ячейка 2 19" xfId="11844"/>
    <cellStyle name="Связанная ячейка 2 2" xfId="11845"/>
    <cellStyle name="Связанная ячейка 2 3" xfId="11846"/>
    <cellStyle name="Связанная ячейка 2 4" xfId="11847"/>
    <cellStyle name="Связанная ячейка 2 5" xfId="11848"/>
    <cellStyle name="Связанная ячейка 2 6" xfId="11849"/>
    <cellStyle name="Связанная ячейка 2 7" xfId="11850"/>
    <cellStyle name="Связанная ячейка 2 8" xfId="11851"/>
    <cellStyle name="Связанная ячейка 2 9" xfId="11852"/>
    <cellStyle name="Связанная ячейка 20" xfId="11853"/>
    <cellStyle name="Связанная ячейка 21" xfId="11854"/>
    <cellStyle name="Связанная ячейка 22" xfId="11855"/>
    <cellStyle name="Связанная ячейка 23" xfId="11856"/>
    <cellStyle name="Связанная ячейка 24" xfId="11857"/>
    <cellStyle name="Связанная ячейка 25" xfId="11858"/>
    <cellStyle name="Связанная ячейка 26" xfId="11859"/>
    <cellStyle name="Связанная ячейка 27" xfId="11860"/>
    <cellStyle name="Связанная ячейка 28" xfId="11861"/>
    <cellStyle name="Связанная ячейка 29" xfId="11862"/>
    <cellStyle name="Связанная ячейка 3" xfId="11863"/>
    <cellStyle name="Связанная ячейка 3 2" xfId="11864"/>
    <cellStyle name="Связанная ячейка 3 3" xfId="11865"/>
    <cellStyle name="Связанная ячейка 3 4" xfId="11866"/>
    <cellStyle name="Связанная ячейка 30" xfId="11867"/>
    <cellStyle name="Связанная ячейка 31" xfId="11868"/>
    <cellStyle name="Связанная ячейка 32" xfId="11869"/>
    <cellStyle name="Связанная ячейка 33" xfId="11870"/>
    <cellStyle name="Связанная ячейка 34" xfId="11871"/>
    <cellStyle name="Связанная ячейка 35" xfId="11872"/>
    <cellStyle name="Связанная ячейка 36" xfId="11873"/>
    <cellStyle name="Связанная ячейка 37" xfId="11874"/>
    <cellStyle name="Связанная ячейка 38" xfId="11875"/>
    <cellStyle name="Связанная ячейка 39" xfId="11876"/>
    <cellStyle name="Связанная ячейка 4" xfId="11877"/>
    <cellStyle name="Связанная ячейка 40" xfId="11878"/>
    <cellStyle name="Связанная ячейка 41" xfId="11879"/>
    <cellStyle name="Связанная ячейка 42" xfId="11880"/>
    <cellStyle name="Связанная ячейка 43" xfId="11881"/>
    <cellStyle name="Связанная ячейка 44" xfId="11882"/>
    <cellStyle name="Связанная ячейка 45" xfId="11883"/>
    <cellStyle name="Связанная ячейка 46" xfId="11884"/>
    <cellStyle name="Связанная ячейка 47" xfId="11885"/>
    <cellStyle name="Связанная ячейка 48" xfId="11886"/>
    <cellStyle name="Связанная ячейка 49" xfId="11887"/>
    <cellStyle name="Связанная ячейка 5" xfId="11888"/>
    <cellStyle name="Связанная ячейка 50" xfId="11889"/>
    <cellStyle name="Связанная ячейка 51" xfId="11890"/>
    <cellStyle name="Связанная ячейка 52" xfId="11891"/>
    <cellStyle name="Связанная ячейка 53" xfId="11892"/>
    <cellStyle name="Связанная ячейка 54" xfId="11893"/>
    <cellStyle name="Связанная ячейка 6" xfId="11894"/>
    <cellStyle name="Связанная ячейка 7" xfId="11895"/>
    <cellStyle name="Связанная ячейка 8" xfId="11896"/>
    <cellStyle name="Связанная ячейка 9" xfId="11897"/>
    <cellStyle name="Стиль 1" xfId="11898"/>
    <cellStyle name="Стиль 1 10" xfId="11899"/>
    <cellStyle name="Стиль 1 11" xfId="11900"/>
    <cellStyle name="Стиль 1 12" xfId="11901"/>
    <cellStyle name="Стиль 1 13" xfId="11902"/>
    <cellStyle name="Стиль 1 14" xfId="11903"/>
    <cellStyle name="Стиль 1 15" xfId="11904"/>
    <cellStyle name="Стиль 1 16" xfId="11905"/>
    <cellStyle name="Стиль 1 17" xfId="11906"/>
    <cellStyle name="Стиль 1 2" xfId="11907"/>
    <cellStyle name="Стиль 1 2 2" xfId="11908"/>
    <cellStyle name="Стиль 1 3" xfId="11909"/>
    <cellStyle name="Стиль 1 4" xfId="11910"/>
    <cellStyle name="Стиль 1 5" xfId="11911"/>
    <cellStyle name="Стиль 1 6" xfId="11912"/>
    <cellStyle name="Стиль 1 7" xfId="11913"/>
    <cellStyle name="Стиль 1 8" xfId="11914"/>
    <cellStyle name="Стиль 1 9" xfId="11915"/>
    <cellStyle name="Стиль 1_0 отчет СЕО (август) отправленный в КБЭ" xfId="11916"/>
    <cellStyle name="Стиль 10" xfId="11917"/>
    <cellStyle name="Стиль 11" xfId="11918"/>
    <cellStyle name="Стиль 12" xfId="11919"/>
    <cellStyle name="Стиль 13" xfId="11920"/>
    <cellStyle name="Стиль 14" xfId="11921"/>
    <cellStyle name="Стиль 15" xfId="11922"/>
    <cellStyle name="Стиль 16" xfId="11923"/>
    <cellStyle name="Стиль 17" xfId="11924"/>
    <cellStyle name="Стиль 18" xfId="11925"/>
    <cellStyle name="Стиль 2" xfId="11926"/>
    <cellStyle name="Стиль 2 2" xfId="11927"/>
    <cellStyle name="Стиль 3" xfId="11928"/>
    <cellStyle name="Стиль 3 2" xfId="11929"/>
    <cellStyle name="Стиль 4" xfId="11930"/>
    <cellStyle name="Стиль 4 2" xfId="11931"/>
    <cellStyle name="Стиль 5" xfId="11932"/>
    <cellStyle name="Стиль 5 2" xfId="11933"/>
    <cellStyle name="Стиль 6" xfId="11934"/>
    <cellStyle name="Стиль 7" xfId="11935"/>
    <cellStyle name="Стиль 8" xfId="11936"/>
    <cellStyle name="Стиль 9" xfId="11937"/>
    <cellStyle name="Стиль Группы" xfId="11938"/>
    <cellStyle name="Стиль Развернутый" xfId="11939"/>
    <cellStyle name="Стиль Развернутый 2" xfId="11940"/>
    <cellStyle name="Стиль Развернутый 3" xfId="11941"/>
    <cellStyle name="Стиль Свернутый" xfId="11942"/>
    <cellStyle name="Стиль Свернутый 2" xfId="11943"/>
    <cellStyle name="Стиль Свернутый 3" xfId="11944"/>
    <cellStyle name="Стиль_названий" xfId="11945"/>
    <cellStyle name="Строка нечётная" xfId="11946"/>
    <cellStyle name="Строка чётная" xfId="11947"/>
    <cellStyle name="Субсчет" xfId="11948"/>
    <cellStyle name="Счет" xfId="11949"/>
    <cellStyle name="ТЕКСТ" xfId="11950"/>
    <cellStyle name="Текст предупреждения 10" xfId="11951"/>
    <cellStyle name="Текст предупреждения 11" xfId="11952"/>
    <cellStyle name="Текст предупреждения 12" xfId="11953"/>
    <cellStyle name="Текст предупреждения 13" xfId="11954"/>
    <cellStyle name="Текст предупреждения 14" xfId="11955"/>
    <cellStyle name="Текст предупреждения 15" xfId="11956"/>
    <cellStyle name="Текст предупреждения 16" xfId="11957"/>
    <cellStyle name="Текст предупреждения 17" xfId="11958"/>
    <cellStyle name="Текст предупреждения 18" xfId="11959"/>
    <cellStyle name="Текст предупреждения 19" xfId="11960"/>
    <cellStyle name="Текст предупреждения 2" xfId="11961"/>
    <cellStyle name="Текст предупреждения 2 10" xfId="11962"/>
    <cellStyle name="Текст предупреждения 2 11" xfId="11963"/>
    <cellStyle name="Текст предупреждения 2 12" xfId="11964"/>
    <cellStyle name="Текст предупреждения 2 13" xfId="11965"/>
    <cellStyle name="Текст предупреждения 2 14" xfId="11966"/>
    <cellStyle name="Текст предупреждения 2 15" xfId="11967"/>
    <cellStyle name="Текст предупреждения 2 16" xfId="11968"/>
    <cellStyle name="Текст предупреждения 2 17" xfId="11969"/>
    <cellStyle name="Текст предупреждения 2 18" xfId="11970"/>
    <cellStyle name="Текст предупреждения 2 19" xfId="11971"/>
    <cellStyle name="Текст предупреждения 2 2" xfId="11972"/>
    <cellStyle name="Текст предупреждения 2 3" xfId="11973"/>
    <cellStyle name="Текст предупреждения 2 4" xfId="11974"/>
    <cellStyle name="Текст предупреждения 2 5" xfId="11975"/>
    <cellStyle name="Текст предупреждения 2 6" xfId="11976"/>
    <cellStyle name="Текст предупреждения 2 7" xfId="11977"/>
    <cellStyle name="Текст предупреждения 2 8" xfId="11978"/>
    <cellStyle name="Текст предупреждения 2 9" xfId="11979"/>
    <cellStyle name="Текст предупреждения 20" xfId="11980"/>
    <cellStyle name="Текст предупреждения 21" xfId="11981"/>
    <cellStyle name="Текст предупреждения 22" xfId="11982"/>
    <cellStyle name="Текст предупреждения 23" xfId="11983"/>
    <cellStyle name="Текст предупреждения 24" xfId="11984"/>
    <cellStyle name="Текст предупреждения 25" xfId="11985"/>
    <cellStyle name="Текст предупреждения 26" xfId="11986"/>
    <cellStyle name="Текст предупреждения 27" xfId="11987"/>
    <cellStyle name="Текст предупреждения 28" xfId="11988"/>
    <cellStyle name="Текст предупреждения 29" xfId="11989"/>
    <cellStyle name="Текст предупреждения 3" xfId="11990"/>
    <cellStyle name="Текст предупреждения 3 2" xfId="11991"/>
    <cellStyle name="Текст предупреждения 3 3" xfId="11992"/>
    <cellStyle name="Текст предупреждения 3 4" xfId="11993"/>
    <cellStyle name="Текст предупреждения 30" xfId="11994"/>
    <cellStyle name="Текст предупреждения 31" xfId="11995"/>
    <cellStyle name="Текст предупреждения 32" xfId="11996"/>
    <cellStyle name="Текст предупреждения 33" xfId="11997"/>
    <cellStyle name="Текст предупреждения 34" xfId="11998"/>
    <cellStyle name="Текст предупреждения 35" xfId="11999"/>
    <cellStyle name="Текст предупреждения 36" xfId="12000"/>
    <cellStyle name="Текст предупреждения 37" xfId="12001"/>
    <cellStyle name="Текст предупреждения 38" xfId="12002"/>
    <cellStyle name="Текст предупреждения 39" xfId="12003"/>
    <cellStyle name="Текст предупреждения 4" xfId="12004"/>
    <cellStyle name="Текст предупреждения 40" xfId="12005"/>
    <cellStyle name="Текст предупреждения 41" xfId="12006"/>
    <cellStyle name="Текст предупреждения 42" xfId="12007"/>
    <cellStyle name="Текст предупреждения 43" xfId="12008"/>
    <cellStyle name="Текст предупреждения 44" xfId="12009"/>
    <cellStyle name="Текст предупреждения 45" xfId="12010"/>
    <cellStyle name="Текст предупреждения 46" xfId="12011"/>
    <cellStyle name="Текст предупреждения 47" xfId="12012"/>
    <cellStyle name="Текст предупреждения 48" xfId="12013"/>
    <cellStyle name="Текст предупреждения 49" xfId="12014"/>
    <cellStyle name="Текст предупреждения 5" xfId="12015"/>
    <cellStyle name="Текст предупреждения 50" xfId="12016"/>
    <cellStyle name="Текст предупреждения 51" xfId="12017"/>
    <cellStyle name="Текст предупреждения 52" xfId="12018"/>
    <cellStyle name="Текст предупреждения 53" xfId="12019"/>
    <cellStyle name="Текст предупреждения 54" xfId="12020"/>
    <cellStyle name="Текст предупреждения 6" xfId="12021"/>
    <cellStyle name="Текст предупреждения 7" xfId="12022"/>
    <cellStyle name="Текст предупреждения 8" xfId="12023"/>
    <cellStyle name="Текст предупреждения 9" xfId="12024"/>
    <cellStyle name="Текстовый" xfId="12025"/>
    <cellStyle name="тонны" xfId="12026"/>
    <cellStyle name="тонны 10" xfId="12027"/>
    <cellStyle name="тонны 2" xfId="12028"/>
    <cellStyle name="тонны 3" xfId="12029"/>
    <cellStyle name="тонны 4" xfId="12030"/>
    <cellStyle name="тонны 5" xfId="12031"/>
    <cellStyle name="тонны 6" xfId="12032"/>
    <cellStyle name="тонны 7" xfId="12033"/>
    <cellStyle name="тонны 8" xfId="12034"/>
    <cellStyle name="тонны 9" xfId="12035"/>
    <cellStyle name="тонны_Анализ топлива (для Байкалэнерго)" xfId="12036"/>
    <cellStyle name="тщк" xfId="12037"/>
    <cellStyle name="Тысячи [0]_1рем" xfId="12038"/>
    <cellStyle name="Тысячи [а]" xfId="12039"/>
    <cellStyle name="Тысячи_1рем" xfId="12040"/>
    <cellStyle name="Финансовый 10" xfId="12041"/>
    <cellStyle name="Финансовый 11" xfId="12042"/>
    <cellStyle name="Финансовый 12" xfId="12043"/>
    <cellStyle name="Финансовый 13" xfId="12044"/>
    <cellStyle name="Финансовый 13 2" xfId="12045"/>
    <cellStyle name="Финансовый 13 2 2" xfId="12046"/>
    <cellStyle name="Финансовый 14" xfId="12047"/>
    <cellStyle name="Финансовый 15" xfId="12048"/>
    <cellStyle name="Финансовый 16" xfId="12049"/>
    <cellStyle name="Финансовый 17" xfId="3"/>
    <cellStyle name="Финансовый 2" xfId="12050"/>
    <cellStyle name="Финансовый 2 10" xfId="12051"/>
    <cellStyle name="Финансовый 2 11" xfId="12052"/>
    <cellStyle name="Финансовый 2 12" xfId="12053"/>
    <cellStyle name="Финансовый 2 13" xfId="12054"/>
    <cellStyle name="Финансовый 2 14" xfId="12055"/>
    <cellStyle name="Финансовый 2 15" xfId="12056"/>
    <cellStyle name="Финансовый 2 16" xfId="12057"/>
    <cellStyle name="Финансовый 2 17" xfId="12058"/>
    <cellStyle name="Финансовый 2 18" xfId="12059"/>
    <cellStyle name="Финансовый 2 19" xfId="12060"/>
    <cellStyle name="Финансовый 2 2" xfId="12061"/>
    <cellStyle name="Финансовый 2 2 2" xfId="12062"/>
    <cellStyle name="Финансовый 2 2 2 2" xfId="12063"/>
    <cellStyle name="Финансовый 2 2 2 2 2" xfId="12064"/>
    <cellStyle name="Финансовый 2 2 2 3" xfId="12065"/>
    <cellStyle name="Финансовый 2 2 2 4" xfId="12066"/>
    <cellStyle name="Финансовый 2 2 3" xfId="12067"/>
    <cellStyle name="Финансовый 2 2 3 2" xfId="12068"/>
    <cellStyle name="Финансовый 2 2 4" xfId="12069"/>
    <cellStyle name="Финансовый 2 2 4 2" xfId="12070"/>
    <cellStyle name="Финансовый 2 2 5" xfId="12071"/>
    <cellStyle name="Финансовый 2 20" xfId="12072"/>
    <cellStyle name="Финансовый 2 21" xfId="12073"/>
    <cellStyle name="Финансовый 2 22" xfId="12074"/>
    <cellStyle name="Финансовый 2 23" xfId="12075"/>
    <cellStyle name="Финансовый 2 24" xfId="12076"/>
    <cellStyle name="Финансовый 2 25" xfId="12077"/>
    <cellStyle name="Финансовый 2 26" xfId="12078"/>
    <cellStyle name="Финансовый 2 27" xfId="12079"/>
    <cellStyle name="Финансовый 2 28" xfId="12080"/>
    <cellStyle name="Финансовый 2 29" xfId="12081"/>
    <cellStyle name="Финансовый 2 3" xfId="12082"/>
    <cellStyle name="Финансовый 2 3 2" xfId="12083"/>
    <cellStyle name="Финансовый 2 30" xfId="12084"/>
    <cellStyle name="Финансовый 2 31" xfId="12085"/>
    <cellStyle name="Финансовый 2 32" xfId="12086"/>
    <cellStyle name="Финансовый 2 33" xfId="12087"/>
    <cellStyle name="Финансовый 2 34" xfId="12088"/>
    <cellStyle name="Финансовый 2 35" xfId="12089"/>
    <cellStyle name="Финансовый 2 36" xfId="12090"/>
    <cellStyle name="Финансовый 2 37" xfId="12091"/>
    <cellStyle name="Финансовый 2 38" xfId="12092"/>
    <cellStyle name="Финансовый 2 39" xfId="12093"/>
    <cellStyle name="Финансовый 2 4" xfId="12094"/>
    <cellStyle name="Финансовый 2 4 2" xfId="12095"/>
    <cellStyle name="Финансовый 2 40" xfId="12096"/>
    <cellStyle name="Финансовый 2 41" xfId="12097"/>
    <cellStyle name="Финансовый 2 42" xfId="12098"/>
    <cellStyle name="Финансовый 2 43" xfId="12099"/>
    <cellStyle name="Финансовый 2 44" xfId="12100"/>
    <cellStyle name="Финансовый 2 45" xfId="12101"/>
    <cellStyle name="Финансовый 2 5" xfId="12102"/>
    <cellStyle name="Финансовый 2 5 2" xfId="12103"/>
    <cellStyle name="Финансовый 2 6" xfId="12104"/>
    <cellStyle name="Финансовый 2 6 2" xfId="12105"/>
    <cellStyle name="Финансовый 2 7" xfId="12106"/>
    <cellStyle name="Финансовый 2 8" xfId="12107"/>
    <cellStyle name="Финансовый 2 9" xfId="12108"/>
    <cellStyle name="Финансовый 2 9 2" xfId="12109"/>
    <cellStyle name="Финансовый 3" xfId="12110"/>
    <cellStyle name="Финансовый 3 10" xfId="12111"/>
    <cellStyle name="Финансовый 3 11" xfId="12112"/>
    <cellStyle name="Финансовый 3 12" xfId="12113"/>
    <cellStyle name="Финансовый 3 13" xfId="12114"/>
    <cellStyle name="Финансовый 3 2" xfId="12115"/>
    <cellStyle name="Финансовый 3 2 2" xfId="12116"/>
    <cellStyle name="Финансовый 3 3" xfId="12117"/>
    <cellStyle name="Финансовый 3 3 2" xfId="12118"/>
    <cellStyle name="Финансовый 3 4" xfId="12119"/>
    <cellStyle name="Финансовый 3 5" xfId="12120"/>
    <cellStyle name="Финансовый 3 6" xfId="12121"/>
    <cellStyle name="Финансовый 3 7" xfId="12122"/>
    <cellStyle name="Финансовый 3 8" xfId="12123"/>
    <cellStyle name="Финансовый 3 9" xfId="12124"/>
    <cellStyle name="Финансовый 4" xfId="12125"/>
    <cellStyle name="Финансовый 4 2" xfId="12126"/>
    <cellStyle name="Финансовый 4 3" xfId="12127"/>
    <cellStyle name="Финансовый 4 5" xfId="12128"/>
    <cellStyle name="Финансовый 4 5 2" xfId="12129"/>
    <cellStyle name="Финансовый 5" xfId="12130"/>
    <cellStyle name="Финансовый 5 2" xfId="12131"/>
    <cellStyle name="Финансовый 5 3" xfId="12132"/>
    <cellStyle name="Финансовый 6" xfId="12133"/>
    <cellStyle name="Финансовый 6 2" xfId="12134"/>
    <cellStyle name="Финансовый 6 3" xfId="12135"/>
    <cellStyle name="Финансовый 7" xfId="12136"/>
    <cellStyle name="Финансовый 8" xfId="12137"/>
    <cellStyle name="Финансовый 9" xfId="12138"/>
    <cellStyle name="Формула" xfId="12139"/>
    <cellStyle name="Формула 2" xfId="12140"/>
    <cellStyle name="Формула_A РТ 2009 Рязаньэнерго" xfId="12141"/>
    <cellStyle name="ФормулаВБ" xfId="12142"/>
    <cellStyle name="ФормулаВБ 2" xfId="12143"/>
    <cellStyle name="ФормулаВБ_Мониторинг инвестиций" xfId="12144"/>
    <cellStyle name="ФормулаНаКонтроль" xfId="12145"/>
    <cellStyle name="ФормулаНаКонтроль 2" xfId="12146"/>
    <cellStyle name="ФормулаНаКонтроль 3" xfId="12147"/>
    <cellStyle name="Формулы" xfId="12148"/>
    <cellStyle name="Хороший 10" xfId="12149"/>
    <cellStyle name="Хороший 11" xfId="12150"/>
    <cellStyle name="Хороший 12" xfId="12151"/>
    <cellStyle name="Хороший 13" xfId="12152"/>
    <cellStyle name="Хороший 14" xfId="12153"/>
    <cellStyle name="Хороший 15" xfId="12154"/>
    <cellStyle name="Хороший 16" xfId="12155"/>
    <cellStyle name="Хороший 17" xfId="12156"/>
    <cellStyle name="Хороший 18" xfId="12157"/>
    <cellStyle name="Хороший 19" xfId="12158"/>
    <cellStyle name="Хороший 2" xfId="12159"/>
    <cellStyle name="Хороший 2 10" xfId="12160"/>
    <cellStyle name="Хороший 2 11" xfId="12161"/>
    <cellStyle name="Хороший 2 12" xfId="12162"/>
    <cellStyle name="Хороший 2 13" xfId="12163"/>
    <cellStyle name="Хороший 2 14" xfId="12164"/>
    <cellStyle name="Хороший 2 15" xfId="12165"/>
    <cellStyle name="Хороший 2 16" xfId="12166"/>
    <cellStyle name="Хороший 2 17" xfId="12167"/>
    <cellStyle name="Хороший 2 18" xfId="12168"/>
    <cellStyle name="Хороший 2 19" xfId="12169"/>
    <cellStyle name="Хороший 2 2" xfId="12170"/>
    <cellStyle name="Хороший 2 3" xfId="12171"/>
    <cellStyle name="Хороший 2 4" xfId="12172"/>
    <cellStyle name="Хороший 2 5" xfId="12173"/>
    <cellStyle name="Хороший 2 6" xfId="12174"/>
    <cellStyle name="Хороший 2 7" xfId="12175"/>
    <cellStyle name="Хороший 2 8" xfId="12176"/>
    <cellStyle name="Хороший 2 9" xfId="12177"/>
    <cellStyle name="Хороший 20" xfId="12178"/>
    <cellStyle name="Хороший 21" xfId="12179"/>
    <cellStyle name="Хороший 22" xfId="12180"/>
    <cellStyle name="Хороший 23" xfId="12181"/>
    <cellStyle name="Хороший 24" xfId="12182"/>
    <cellStyle name="Хороший 25" xfId="12183"/>
    <cellStyle name="Хороший 26" xfId="12184"/>
    <cellStyle name="Хороший 27" xfId="12185"/>
    <cellStyle name="Хороший 28" xfId="12186"/>
    <cellStyle name="Хороший 29" xfId="12187"/>
    <cellStyle name="Хороший 3" xfId="12188"/>
    <cellStyle name="Хороший 3 2" xfId="12189"/>
    <cellStyle name="Хороший 3 3" xfId="12190"/>
    <cellStyle name="Хороший 3 4" xfId="12191"/>
    <cellStyle name="Хороший 30" xfId="12192"/>
    <cellStyle name="Хороший 31" xfId="12193"/>
    <cellStyle name="Хороший 32" xfId="12194"/>
    <cellStyle name="Хороший 33" xfId="12195"/>
    <cellStyle name="Хороший 34" xfId="12196"/>
    <cellStyle name="Хороший 35" xfId="12197"/>
    <cellStyle name="Хороший 36" xfId="12198"/>
    <cellStyle name="Хороший 37" xfId="12199"/>
    <cellStyle name="Хороший 38" xfId="12200"/>
    <cellStyle name="Хороший 39" xfId="12201"/>
    <cellStyle name="Хороший 4" xfId="12202"/>
    <cellStyle name="Хороший 40" xfId="12203"/>
    <cellStyle name="Хороший 41" xfId="12204"/>
    <cellStyle name="Хороший 42" xfId="12205"/>
    <cellStyle name="Хороший 43" xfId="12206"/>
    <cellStyle name="Хороший 44" xfId="12207"/>
    <cellStyle name="Хороший 45" xfId="12208"/>
    <cellStyle name="Хороший 46" xfId="12209"/>
    <cellStyle name="Хороший 47" xfId="12210"/>
    <cellStyle name="Хороший 48" xfId="12211"/>
    <cellStyle name="Хороший 49" xfId="12212"/>
    <cellStyle name="Хороший 5" xfId="12213"/>
    <cellStyle name="Хороший 50" xfId="12214"/>
    <cellStyle name="Хороший 51" xfId="12215"/>
    <cellStyle name="Хороший 52" xfId="12216"/>
    <cellStyle name="Хороший 53" xfId="12217"/>
    <cellStyle name="Хороший 54" xfId="12218"/>
    <cellStyle name="Хороший 6" xfId="12219"/>
    <cellStyle name="Хороший 7" xfId="12220"/>
    <cellStyle name="Хороший 8" xfId="12221"/>
    <cellStyle name="Хороший 9" xfId="12222"/>
    <cellStyle name="Цифры по центру с десятыми" xfId="12223"/>
    <cellStyle name="Џђћ–…ќ’ќ›‰" xfId="12224"/>
    <cellStyle name="Шапка таблицы" xfId="12225"/>
    <cellStyle name="ШАУ" xfId="12226"/>
    <cellStyle name="ШАУ 2" xfId="12227"/>
    <cellStyle name="ШАУ 3" xfId="12228"/>
    <cellStyle name="㼿" xfId="12229"/>
    <cellStyle name="㼿 2" xfId="12230"/>
    <cellStyle name="㼿 3" xfId="12231"/>
    <cellStyle name="㼿 4" xfId="12232"/>
    <cellStyle name="㼿?" xfId="12233"/>
    <cellStyle name="㼿? 2" xfId="12234"/>
    <cellStyle name="㼿㼿" xfId="12235"/>
    <cellStyle name="㼿㼿 2" xfId="12236"/>
    <cellStyle name="㼿㼿 3" xfId="12237"/>
    <cellStyle name="㼿㼿?" xfId="12238"/>
    <cellStyle name="㼿㼿? 2" xfId="12239"/>
    <cellStyle name="㼿㼿? 2 2" xfId="12240"/>
    <cellStyle name="㼿㼿? 3" xfId="12241"/>
    <cellStyle name="㼿㼿㼿" xfId="12242"/>
    <cellStyle name="㼿㼿㼿 2" xfId="12243"/>
    <cellStyle name="㼿㼿㼿 2 2" xfId="12244"/>
    <cellStyle name="㼿㼿㼿 3" xfId="12245"/>
    <cellStyle name="㼿㼿㼿?" xfId="12246"/>
    <cellStyle name="㼿㼿㼿? 2" xfId="12247"/>
    <cellStyle name="㼿㼿㼿? 2 2" xfId="12248"/>
    <cellStyle name="㼿㼿㼿? 2 2 2" xfId="12249"/>
    <cellStyle name="㼿㼿㼿? 2 3" xfId="12250"/>
    <cellStyle name="㼿㼿㼿? 3" xfId="12251"/>
    <cellStyle name="㼿㼿㼿? 3 2" xfId="12252"/>
    <cellStyle name="㼿㼿㼿? 4" xfId="12253"/>
    <cellStyle name="㼿㼿㼿㼿" xfId="12254"/>
    <cellStyle name="㼿㼿㼿㼿 2" xfId="12255"/>
    <cellStyle name="㼿㼿㼿㼿?" xfId="12256"/>
    <cellStyle name="㼿㼿㼿㼿? 2" xfId="12257"/>
    <cellStyle name="㼿㼿㼿㼿㼿" xfId="12258"/>
    <cellStyle name="㼿㼿㼿㼿㼿 2" xfId="12259"/>
    <cellStyle name="㼿㼿㼿㼿㼿?" xfId="12260"/>
    <cellStyle name="㼿㼿㼿㼿㼿? 2" xfId="12261"/>
    <cellStyle name="㼿㼿㼿㼿㼿㼿" xfId="12262"/>
    <cellStyle name="㼿㼿㼿㼿㼿㼿?" xfId="12263"/>
    <cellStyle name="㼿㼿㼿㼿㼿㼿㼿" xfId="12264"/>
    <cellStyle name="㼿㼿㼿㼿㼿㼿㼿㼿" xfId="12265"/>
    <cellStyle name="㼿㼿㼿㼿㼿㼿㼿㼿㼿" xfId="12266"/>
    <cellStyle name="㼿㼿㼿㼿㼿㼿㼿㼿㼿?" xfId="12267"/>
    <cellStyle name="㼿㼿㼿㼿㼿㼿㼿㼿㼿㼿" xfId="12268"/>
    <cellStyle name="㼿㼿㼿㼿㼿㼿㼿㼿㼿㼿㼿㼿㼿㼿㼿㼿㼿㼿㼿㼿㼿㼿㼿㼿㼿㼿㼿㼿㼿" xfId="122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55;%202016-2018/&#1040;&#1057;&#1050;&#1059;&#1069;/&#1050;&#1086;&#1088;&#1088;&#1077;&#1082;&#1090;&#1080;&#1088;&#1086;&#1074;&#1082;&#1072;%20&#1087;&#1088;&#1086;&#1077;&#1082;&#1090;&#1072;%20v.8/&#1042;&#1072;&#1088;&#1080;&#1072;&#1085;&#1090;%2012.1/&#1055;&#1088;&#1080;&#1083;&#1086;&#1078;&#1077;&#1085;&#1080;&#1077;%20-%20&#1087;&#1088;&#1086;&#1075;&#1088;&#1072;&#1084;&#1084;&#1072;%20&#1088;&#1072;&#1079;&#1074;&#1080;&#1090;&#1080;&#11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ПЗ к своду"/>
    </sheetNames>
    <sheetDataSet>
      <sheetData sheetId="0">
        <row r="13">
          <cell r="E13">
            <v>189756</v>
          </cell>
          <cell r="M13">
            <v>4155504.234391741</v>
          </cell>
        </row>
        <row r="14">
          <cell r="M14">
            <v>56489.701691666698</v>
          </cell>
        </row>
        <row r="15">
          <cell r="M15">
            <v>957.45257104519771</v>
          </cell>
        </row>
        <row r="16">
          <cell r="M16">
            <v>123719.49152542336</v>
          </cell>
        </row>
        <row r="18">
          <cell r="M18">
            <v>68367.017550988705</v>
          </cell>
        </row>
        <row r="19">
          <cell r="M19">
            <v>99423</v>
          </cell>
        </row>
        <row r="20">
          <cell r="M20">
            <v>91819.230889052997</v>
          </cell>
        </row>
        <row r="21">
          <cell r="M21">
            <v>8595.5680800000027</v>
          </cell>
        </row>
        <row r="22">
          <cell r="M22">
            <v>0</v>
          </cell>
        </row>
        <row r="23">
          <cell r="M23">
            <v>0</v>
          </cell>
        </row>
        <row r="24">
          <cell r="M24">
            <v>0</v>
          </cell>
        </row>
        <row r="25">
          <cell r="M25">
            <v>8516.7381533007137</v>
          </cell>
        </row>
        <row r="26">
          <cell r="M26">
            <v>177759.05058367015</v>
          </cell>
        </row>
        <row r="27">
          <cell r="M27">
            <v>210600.66215411754</v>
          </cell>
        </row>
        <row r="28">
          <cell r="M28">
            <v>211669.10423178354</v>
          </cell>
        </row>
        <row r="29">
          <cell r="M29">
            <v>212748.25155013456</v>
          </cell>
        </row>
        <row r="30">
          <cell r="M30">
            <v>213917.03650342254</v>
          </cell>
        </row>
        <row r="31">
          <cell r="M31">
            <v>214957.71534175656</v>
          </cell>
        </row>
        <row r="32">
          <cell r="M32">
            <v>215949.03767841155</v>
          </cell>
        </row>
        <row r="33">
          <cell r="M33">
            <v>216986.86577195354</v>
          </cell>
        </row>
        <row r="34">
          <cell r="M34">
            <v>217781.44752751355</v>
          </cell>
        </row>
        <row r="35">
          <cell r="M35">
            <v>218465.53788316154</v>
          </cell>
        </row>
        <row r="36">
          <cell r="M36">
            <v>220166.19788316154</v>
          </cell>
        </row>
        <row r="37">
          <cell r="M37">
            <v>221065.87788316156</v>
          </cell>
        </row>
        <row r="38">
          <cell r="M38">
            <v>260877.56303697656</v>
          </cell>
        </row>
        <row r="39">
          <cell r="M39">
            <v>278387.56303697656</v>
          </cell>
        </row>
        <row r="43">
          <cell r="M43">
            <v>7803.035433096753</v>
          </cell>
        </row>
        <row r="44">
          <cell r="M44">
            <v>15506.1750428138</v>
          </cell>
        </row>
        <row r="45">
          <cell r="M45">
            <v>124939.66019925055</v>
          </cell>
        </row>
        <row r="46">
          <cell r="M46">
            <v>159970.32669864217</v>
          </cell>
        </row>
        <row r="47">
          <cell r="M47">
            <v>174491.03739600361</v>
          </cell>
        </row>
        <row r="48">
          <cell r="M48">
            <v>184558.89762977487</v>
          </cell>
        </row>
        <row r="49">
          <cell r="M49">
            <v>198381.68492613512</v>
          </cell>
        </row>
        <row r="50">
          <cell r="M50">
            <v>31700.814089163399</v>
          </cell>
        </row>
      </sheetData>
      <sheetData sheetId="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159"/>
  <sheetViews>
    <sheetView tabSelected="1" topLeftCell="E55" zoomScale="70" zoomScaleNormal="70" workbookViewId="0">
      <selection activeCell="T61" sqref="T61"/>
    </sheetView>
  </sheetViews>
  <sheetFormatPr defaultRowHeight="15.75"/>
  <cols>
    <col min="1" max="1" width="7.7109375" style="13" bestFit="1" customWidth="1"/>
    <col min="2" max="2" width="51.42578125" style="13" customWidth="1"/>
    <col min="3" max="3" width="26.85546875" style="13" customWidth="1"/>
    <col min="4" max="4" width="24.85546875" style="13" customWidth="1"/>
    <col min="5" max="5" width="18.28515625" style="13" customWidth="1"/>
    <col min="6" max="6" width="20.5703125" style="13" customWidth="1"/>
    <col min="7" max="7" width="24.85546875" style="13" customWidth="1"/>
    <col min="8" max="8" width="9.140625" style="13"/>
    <col min="9" max="9" width="13.7109375" style="13" bestFit="1" customWidth="1"/>
    <col min="10" max="10" width="13" style="13" bestFit="1" customWidth="1"/>
    <col min="11" max="12" width="13.7109375" style="13" bestFit="1" customWidth="1"/>
    <col min="13" max="13" width="13.85546875" style="13" bestFit="1" customWidth="1"/>
    <col min="14" max="16" width="13.7109375" style="13" bestFit="1" customWidth="1"/>
    <col min="17" max="18" width="10" style="13" bestFit="1" customWidth="1"/>
    <col min="19" max="19" width="11.7109375" style="13" bestFit="1" customWidth="1"/>
    <col min="20" max="20" width="11.140625" style="13" bestFit="1" customWidth="1"/>
    <col min="21" max="34" width="9.5703125" style="13" bestFit="1" customWidth="1"/>
    <col min="35" max="16384" width="9.140625" style="13"/>
  </cols>
  <sheetData>
    <row r="1" spans="1:7">
      <c r="A1" s="131" t="s">
        <v>137</v>
      </c>
      <c r="B1" s="132"/>
      <c r="C1" s="132"/>
      <c r="D1" s="132"/>
      <c r="E1" s="132"/>
      <c r="F1" s="132"/>
      <c r="G1" s="132"/>
    </row>
    <row r="2" spans="1:7">
      <c r="A2" s="145" t="s">
        <v>136</v>
      </c>
      <c r="B2" s="145"/>
      <c r="C2" s="145"/>
      <c r="D2" s="145"/>
      <c r="E2" s="145"/>
      <c r="F2" s="145"/>
      <c r="G2" s="145"/>
    </row>
    <row r="3" spans="1:7">
      <c r="A3" s="14" t="s">
        <v>92</v>
      </c>
    </row>
    <row r="4" spans="1:7" ht="16.5" thickBot="1">
      <c r="A4" s="14" t="s">
        <v>93</v>
      </c>
    </row>
    <row r="5" spans="1:7" ht="35.25" customHeight="1" thickBot="1">
      <c r="A5" s="15" t="s">
        <v>0</v>
      </c>
      <c r="B5" s="16" t="s">
        <v>1</v>
      </c>
      <c r="C5" s="116" t="s">
        <v>186</v>
      </c>
      <c r="D5" s="71"/>
      <c r="E5" s="71"/>
      <c r="F5" s="71"/>
      <c r="G5" s="125"/>
    </row>
    <row r="6" spans="1:7">
      <c r="A6" s="15" t="s">
        <v>2</v>
      </c>
      <c r="B6" s="17" t="s">
        <v>3</v>
      </c>
      <c r="C6" s="18" t="s">
        <v>185</v>
      </c>
      <c r="D6" s="19"/>
      <c r="E6" s="19"/>
      <c r="F6" s="19"/>
      <c r="G6" s="19"/>
    </row>
    <row r="7" spans="1:7" ht="32.25" thickBot="1">
      <c r="A7" s="15" t="s">
        <v>4</v>
      </c>
      <c r="B7" s="1" t="s">
        <v>5</v>
      </c>
      <c r="C7" s="20" t="s">
        <v>187</v>
      </c>
      <c r="D7" s="19"/>
    </row>
    <row r="9" spans="1:7">
      <c r="A9" s="69" t="s">
        <v>94</v>
      </c>
      <c r="B9" s="69"/>
      <c r="C9" s="69"/>
      <c r="D9" s="69"/>
      <c r="E9" s="69"/>
      <c r="F9" s="69"/>
      <c r="G9" s="69"/>
    </row>
    <row r="10" spans="1:7" ht="16.5" thickBot="1"/>
    <row r="11" spans="1:7" ht="47.25">
      <c r="A11" s="15" t="s">
        <v>6</v>
      </c>
      <c r="B11" s="2" t="s">
        <v>95</v>
      </c>
      <c r="C11" s="96" t="s">
        <v>119</v>
      </c>
      <c r="D11" s="97"/>
      <c r="E11" s="97"/>
      <c r="F11" s="97"/>
      <c r="G11" s="98"/>
    </row>
    <row r="12" spans="1:7">
      <c r="A12" s="15" t="s">
        <v>7</v>
      </c>
      <c r="B12" s="3" t="s">
        <v>8</v>
      </c>
      <c r="C12" s="105" t="s">
        <v>132</v>
      </c>
      <c r="D12" s="106"/>
      <c r="E12" s="106"/>
      <c r="F12" s="106"/>
      <c r="G12" s="107"/>
    </row>
    <row r="13" spans="1:7" ht="31.5">
      <c r="A13" s="15" t="s">
        <v>9</v>
      </c>
      <c r="B13" s="3" t="s">
        <v>10</v>
      </c>
      <c r="C13" s="105" t="s">
        <v>134</v>
      </c>
      <c r="D13" s="106"/>
      <c r="E13" s="106"/>
      <c r="F13" s="106"/>
      <c r="G13" s="107"/>
    </row>
    <row r="14" spans="1:7">
      <c r="A14" s="15" t="s">
        <v>11</v>
      </c>
      <c r="B14" s="3" t="s">
        <v>12</v>
      </c>
      <c r="C14" s="105" t="s">
        <v>138</v>
      </c>
      <c r="D14" s="106"/>
      <c r="E14" s="106"/>
      <c r="F14" s="106"/>
      <c r="G14" s="107"/>
    </row>
    <row r="15" spans="1:7" ht="31.5">
      <c r="A15" s="15" t="s">
        <v>13</v>
      </c>
      <c r="B15" s="3" t="s">
        <v>14</v>
      </c>
      <c r="C15" s="105" t="s">
        <v>168</v>
      </c>
      <c r="D15" s="106"/>
      <c r="E15" s="106"/>
      <c r="F15" s="106"/>
      <c r="G15" s="107"/>
    </row>
    <row r="16" spans="1:7">
      <c r="A16" s="15" t="s">
        <v>15</v>
      </c>
      <c r="B16" s="3" t="s">
        <v>16</v>
      </c>
      <c r="C16" s="105" t="s">
        <v>133</v>
      </c>
      <c r="D16" s="106"/>
      <c r="E16" s="106"/>
      <c r="F16" s="106"/>
      <c r="G16" s="107"/>
    </row>
    <row r="17" spans="1:7" ht="31.5">
      <c r="A17" s="15" t="s">
        <v>17</v>
      </c>
      <c r="B17" s="3" t="s">
        <v>18</v>
      </c>
      <c r="C17" s="105" t="s">
        <v>215</v>
      </c>
      <c r="D17" s="106"/>
      <c r="E17" s="106"/>
      <c r="F17" s="106"/>
      <c r="G17" s="107"/>
    </row>
    <row r="18" spans="1:7" ht="63">
      <c r="A18" s="15" t="s">
        <v>19</v>
      </c>
      <c r="B18" s="3" t="s">
        <v>20</v>
      </c>
      <c r="C18" s="105" t="s">
        <v>120</v>
      </c>
      <c r="D18" s="106"/>
      <c r="E18" s="106"/>
      <c r="F18" s="106"/>
      <c r="G18" s="107"/>
    </row>
    <row r="19" spans="1:7" ht="31.5">
      <c r="A19" s="15" t="s">
        <v>21</v>
      </c>
      <c r="B19" s="3" t="s">
        <v>22</v>
      </c>
      <c r="C19" s="105" t="s">
        <v>188</v>
      </c>
      <c r="D19" s="106"/>
      <c r="E19" s="106"/>
      <c r="F19" s="106"/>
      <c r="G19" s="107"/>
    </row>
    <row r="20" spans="1:7" ht="31.5">
      <c r="A20" s="15" t="s">
        <v>23</v>
      </c>
      <c r="B20" s="3" t="s">
        <v>24</v>
      </c>
      <c r="C20" s="105" t="s">
        <v>189</v>
      </c>
      <c r="D20" s="106"/>
      <c r="E20" s="106"/>
      <c r="F20" s="106"/>
      <c r="G20" s="107"/>
    </row>
    <row r="21" spans="1:7" ht="95.25" thickBot="1">
      <c r="A21" s="15" t="s">
        <v>25</v>
      </c>
      <c r="B21" s="4" t="s">
        <v>96</v>
      </c>
      <c r="C21" s="102" t="s">
        <v>169</v>
      </c>
      <c r="D21" s="103"/>
      <c r="E21" s="103"/>
      <c r="F21" s="103"/>
      <c r="G21" s="104"/>
    </row>
    <row r="23" spans="1:7">
      <c r="A23" s="69" t="s">
        <v>97</v>
      </c>
      <c r="B23" s="69"/>
      <c r="C23" s="69"/>
      <c r="D23" s="69"/>
      <c r="E23" s="69"/>
      <c r="F23" s="69"/>
      <c r="G23" s="69"/>
    </row>
    <row r="24" spans="1:7" ht="16.5" thickBot="1"/>
    <row r="25" spans="1:7" ht="47.25">
      <c r="A25" s="15" t="s">
        <v>26</v>
      </c>
      <c r="B25" s="2" t="s">
        <v>98</v>
      </c>
      <c r="C25" s="96" t="s">
        <v>121</v>
      </c>
      <c r="D25" s="97"/>
      <c r="E25" s="97"/>
      <c r="F25" s="97"/>
      <c r="G25" s="98"/>
    </row>
    <row r="26" spans="1:7" ht="57" customHeight="1">
      <c r="A26" s="15" t="s">
        <v>27</v>
      </c>
      <c r="B26" s="3" t="s">
        <v>99</v>
      </c>
      <c r="C26" s="99" t="s">
        <v>118</v>
      </c>
      <c r="D26" s="100"/>
      <c r="E26" s="100"/>
      <c r="F26" s="100"/>
      <c r="G26" s="101"/>
    </row>
    <row r="27" spans="1:7" ht="83.25" customHeight="1">
      <c r="A27" s="15" t="s">
        <v>28</v>
      </c>
      <c r="B27" s="3" t="s">
        <v>100</v>
      </c>
      <c r="C27" s="99" t="s">
        <v>121</v>
      </c>
      <c r="D27" s="100"/>
      <c r="E27" s="100"/>
      <c r="F27" s="100"/>
      <c r="G27" s="101"/>
    </row>
    <row r="28" spans="1:7" ht="32.25" thickBot="1">
      <c r="A28" s="15" t="s">
        <v>29</v>
      </c>
      <c r="B28" s="5" t="s">
        <v>101</v>
      </c>
      <c r="C28" s="102" t="s">
        <v>139</v>
      </c>
      <c r="D28" s="103"/>
      <c r="E28" s="103"/>
      <c r="F28" s="103"/>
      <c r="G28" s="104"/>
    </row>
    <row r="30" spans="1:7">
      <c r="A30" s="69" t="s">
        <v>102</v>
      </c>
      <c r="B30" s="69"/>
      <c r="C30" s="69"/>
      <c r="D30" s="69"/>
      <c r="E30" s="69"/>
      <c r="F30" s="69"/>
      <c r="G30" s="69"/>
    </row>
    <row r="31" spans="1:7" ht="16.5" thickBot="1"/>
    <row r="32" spans="1:7" ht="53.25" customHeight="1">
      <c r="A32" s="15" t="s">
        <v>30</v>
      </c>
      <c r="B32" s="2" t="s">
        <v>31</v>
      </c>
      <c r="C32" s="96" t="s">
        <v>122</v>
      </c>
      <c r="D32" s="97"/>
      <c r="E32" s="97"/>
      <c r="F32" s="97"/>
      <c r="G32" s="98"/>
    </row>
    <row r="33" spans="1:7" ht="47.25">
      <c r="A33" s="15" t="s">
        <v>32</v>
      </c>
      <c r="B33" s="3" t="s">
        <v>103</v>
      </c>
      <c r="C33" s="105" t="s">
        <v>216</v>
      </c>
      <c r="D33" s="106"/>
      <c r="E33" s="106"/>
      <c r="F33" s="106"/>
      <c r="G33" s="107"/>
    </row>
    <row r="34" spans="1:7" ht="47.25">
      <c r="A34" s="15" t="s">
        <v>33</v>
      </c>
      <c r="B34" s="3" t="s">
        <v>34</v>
      </c>
      <c r="C34" s="105" t="s">
        <v>123</v>
      </c>
      <c r="D34" s="106"/>
      <c r="E34" s="106"/>
      <c r="F34" s="106"/>
      <c r="G34" s="107"/>
    </row>
    <row r="35" spans="1:7" ht="86.25" customHeight="1" thickBot="1">
      <c r="A35" s="15" t="s">
        <v>35</v>
      </c>
      <c r="B35" s="5" t="s">
        <v>104</v>
      </c>
      <c r="C35" s="102" t="s">
        <v>170</v>
      </c>
      <c r="D35" s="103"/>
      <c r="E35" s="103"/>
      <c r="F35" s="103"/>
      <c r="G35" s="104"/>
    </row>
    <row r="37" spans="1:7">
      <c r="A37" s="69" t="s">
        <v>105</v>
      </c>
      <c r="B37" s="69"/>
      <c r="C37" s="69"/>
      <c r="D37" s="69"/>
      <c r="E37" s="69"/>
      <c r="F37" s="69"/>
      <c r="G37" s="69"/>
    </row>
    <row r="38" spans="1:7" ht="16.5" thickBot="1"/>
    <row r="39" spans="1:7" ht="63">
      <c r="A39" s="15" t="s">
        <v>36</v>
      </c>
      <c r="B39" s="2" t="s">
        <v>106</v>
      </c>
      <c r="C39" s="96" t="s">
        <v>124</v>
      </c>
      <c r="D39" s="97"/>
      <c r="E39" s="97"/>
      <c r="F39" s="97"/>
      <c r="G39" s="98"/>
    </row>
    <row r="40" spans="1:7" ht="47.25">
      <c r="A40" s="15" t="s">
        <v>37</v>
      </c>
      <c r="B40" s="3" t="s">
        <v>107</v>
      </c>
      <c r="C40" s="105" t="s">
        <v>125</v>
      </c>
      <c r="D40" s="106"/>
      <c r="E40" s="106"/>
      <c r="F40" s="106"/>
      <c r="G40" s="107"/>
    </row>
    <row r="41" spans="1:7" ht="63.75" thickBot="1">
      <c r="A41" s="15" t="s">
        <v>38</v>
      </c>
      <c r="B41" s="5" t="s">
        <v>108</v>
      </c>
      <c r="C41" s="102" t="s">
        <v>190</v>
      </c>
      <c r="D41" s="103"/>
      <c r="E41" s="103"/>
      <c r="F41" s="103"/>
      <c r="G41" s="104"/>
    </row>
    <row r="43" spans="1:7">
      <c r="A43" s="69" t="s">
        <v>109</v>
      </c>
      <c r="B43" s="69"/>
      <c r="C43" s="69"/>
      <c r="D43" s="69"/>
      <c r="E43" s="69"/>
      <c r="F43" s="69"/>
      <c r="G43" s="69"/>
    </row>
    <row r="44" spans="1:7" ht="16.5" thickBot="1"/>
    <row r="45" spans="1:7" ht="16.5" thickBot="1">
      <c r="A45" s="146" t="s">
        <v>39</v>
      </c>
      <c r="B45" s="6" t="s">
        <v>40</v>
      </c>
      <c r="C45" s="70" t="s">
        <v>41</v>
      </c>
      <c r="D45" s="71"/>
      <c r="E45" s="71"/>
      <c r="F45" s="71"/>
      <c r="G45" s="125"/>
    </row>
    <row r="46" spans="1:7" ht="200.25" customHeight="1" thickBot="1">
      <c r="A46" s="87"/>
      <c r="B46" s="7" t="s">
        <v>126</v>
      </c>
      <c r="C46" s="139" t="s">
        <v>140</v>
      </c>
      <c r="D46" s="140"/>
      <c r="E46" s="140"/>
      <c r="F46" s="140"/>
      <c r="G46" s="141"/>
    </row>
    <row r="47" spans="1:7">
      <c r="B47" s="21"/>
    </row>
    <row r="49" spans="1:34" ht="31.5" customHeight="1">
      <c r="A49" s="69" t="s">
        <v>110</v>
      </c>
      <c r="B49" s="69"/>
      <c r="C49" s="69"/>
      <c r="D49" s="69"/>
      <c r="E49" s="69"/>
      <c r="F49" s="69"/>
      <c r="G49" s="69"/>
    </row>
    <row r="51" spans="1:34" ht="16.5" thickBot="1">
      <c r="A51" s="22" t="s">
        <v>42</v>
      </c>
      <c r="B51" s="23" t="s">
        <v>43</v>
      </c>
      <c r="C51" s="23" t="s">
        <v>86</v>
      </c>
      <c r="D51" s="91" t="s">
        <v>44</v>
      </c>
      <c r="E51" s="91"/>
      <c r="F51" s="91" t="s">
        <v>45</v>
      </c>
      <c r="G51" s="91"/>
    </row>
    <row r="52" spans="1:34" ht="63.75" customHeight="1" thickBot="1">
      <c r="A52" s="19"/>
      <c r="B52" s="8" t="s">
        <v>46</v>
      </c>
      <c r="C52" s="9" t="s">
        <v>47</v>
      </c>
      <c r="D52" s="74" t="s">
        <v>48</v>
      </c>
      <c r="E52" s="75"/>
      <c r="F52" s="74" t="s">
        <v>49</v>
      </c>
      <c r="G52" s="75"/>
    </row>
    <row r="53" spans="1:34" ht="50.25" customHeight="1" thickBot="1">
      <c r="A53" s="19"/>
      <c r="B53" s="30" t="s">
        <v>128</v>
      </c>
      <c r="C53" s="47">
        <v>2.1</v>
      </c>
      <c r="D53" s="76">
        <v>0.68</v>
      </c>
      <c r="E53" s="77"/>
      <c r="F53" s="76"/>
      <c r="G53" s="77"/>
    </row>
    <row r="55" spans="1:34">
      <c r="A55" s="69" t="s">
        <v>111</v>
      </c>
      <c r="B55" s="69"/>
      <c r="C55" s="69"/>
      <c r="D55" s="69"/>
      <c r="E55" s="69"/>
      <c r="F55" s="69"/>
      <c r="G55" s="69"/>
    </row>
    <row r="57" spans="1:34" ht="16.5" thickBot="1">
      <c r="A57" s="22">
        <v>42</v>
      </c>
      <c r="B57" s="23" t="s">
        <v>83</v>
      </c>
      <c r="C57" s="108" t="s">
        <v>84</v>
      </c>
      <c r="D57" s="109"/>
      <c r="E57" s="91" t="s">
        <v>85</v>
      </c>
      <c r="F57" s="91"/>
      <c r="G57" s="91"/>
    </row>
    <row r="58" spans="1:34" ht="31.5" customHeight="1" thickBot="1">
      <c r="A58" s="72"/>
      <c r="B58" s="9" t="s">
        <v>50</v>
      </c>
      <c r="C58" s="70" t="s">
        <v>51</v>
      </c>
      <c r="D58" s="71"/>
      <c r="E58" s="74" t="s">
        <v>52</v>
      </c>
      <c r="F58" s="84"/>
      <c r="G58" s="75"/>
    </row>
    <row r="59" spans="1:34" ht="47.25" customHeight="1">
      <c r="A59" s="73"/>
      <c r="B59" s="32" t="s">
        <v>135</v>
      </c>
      <c r="C59" s="78">
        <v>375.95699999999999</v>
      </c>
      <c r="D59" s="79"/>
      <c r="E59" s="85" t="s">
        <v>191</v>
      </c>
      <c r="F59" s="86"/>
      <c r="G59" s="87"/>
    </row>
    <row r="60" spans="1:34" ht="47.25" customHeight="1">
      <c r="A60" s="73"/>
      <c r="B60" s="33" t="s">
        <v>127</v>
      </c>
      <c r="C60" s="80">
        <v>487.46899999999999</v>
      </c>
      <c r="D60" s="81"/>
      <c r="E60" s="88" t="s">
        <v>191</v>
      </c>
      <c r="F60" s="89"/>
      <c r="G60" s="90"/>
    </row>
    <row r="61" spans="1:34" ht="47.25" customHeight="1" thickBot="1">
      <c r="A61" s="73"/>
      <c r="B61" s="34" t="s">
        <v>164</v>
      </c>
      <c r="C61" s="82">
        <v>2044.17</v>
      </c>
      <c r="D61" s="83"/>
      <c r="E61" s="76" t="s">
        <v>191</v>
      </c>
      <c r="F61" s="142"/>
      <c r="G61" s="77"/>
    </row>
    <row r="63" spans="1:34">
      <c r="A63" s="69" t="s">
        <v>112</v>
      </c>
      <c r="B63" s="69"/>
      <c r="C63" s="69"/>
      <c r="D63" s="69"/>
      <c r="E63" s="69"/>
      <c r="F63" s="69"/>
      <c r="G63" s="69"/>
    </row>
    <row r="64" spans="1:34">
      <c r="I64" s="147"/>
      <c r="J64" s="147"/>
      <c r="K64" s="147"/>
      <c r="L64" s="147"/>
      <c r="M64" s="147"/>
      <c r="N64" s="147"/>
      <c r="O64" s="147"/>
      <c r="P64" s="147"/>
      <c r="Q64" s="147"/>
      <c r="R64" s="147"/>
      <c r="S64" s="147"/>
      <c r="T64" s="147"/>
      <c r="U64" s="147"/>
      <c r="V64" s="147"/>
      <c r="W64" s="147"/>
      <c r="X64" s="147"/>
      <c r="Y64" s="147"/>
      <c r="Z64" s="147"/>
      <c r="AA64" s="147"/>
      <c r="AB64" s="147"/>
      <c r="AC64" s="147"/>
      <c r="AD64" s="147"/>
      <c r="AE64" s="147"/>
      <c r="AF64" s="147"/>
      <c r="AG64" s="147"/>
      <c r="AH64" s="147"/>
    </row>
    <row r="65" spans="1:36" ht="16.5" thickBot="1">
      <c r="A65" s="22" t="s">
        <v>53</v>
      </c>
      <c r="B65" s="108" t="s">
        <v>54</v>
      </c>
      <c r="C65" s="109"/>
      <c r="D65" s="23" t="s">
        <v>55</v>
      </c>
      <c r="E65" s="108" t="s">
        <v>56</v>
      </c>
      <c r="F65" s="124"/>
      <c r="G65" s="109"/>
      <c r="I65" s="53"/>
      <c r="J65" s="53"/>
      <c r="K65" s="53"/>
      <c r="L65" s="53"/>
      <c r="M65" s="54"/>
      <c r="N65" s="55"/>
      <c r="O65" s="55"/>
      <c r="P65" s="55">
        <v>1.06</v>
      </c>
      <c r="Q65" s="55">
        <v>1.0469999999999999</v>
      </c>
      <c r="R65" s="55">
        <v>1.04</v>
      </c>
      <c r="S65" s="55">
        <f t="shared" ref="S65:AC65" si="0">R65</f>
        <v>1.04</v>
      </c>
      <c r="T65" s="55">
        <f t="shared" si="0"/>
        <v>1.04</v>
      </c>
      <c r="U65" s="55">
        <f t="shared" si="0"/>
        <v>1.04</v>
      </c>
      <c r="V65" s="55">
        <f t="shared" si="0"/>
        <v>1.04</v>
      </c>
      <c r="W65" s="55">
        <f t="shared" si="0"/>
        <v>1.04</v>
      </c>
      <c r="X65" s="55">
        <f t="shared" si="0"/>
        <v>1.04</v>
      </c>
      <c r="Y65" s="55">
        <f t="shared" si="0"/>
        <v>1.04</v>
      </c>
      <c r="Z65" s="55">
        <f t="shared" si="0"/>
        <v>1.04</v>
      </c>
      <c r="AA65" s="55">
        <f t="shared" si="0"/>
        <v>1.04</v>
      </c>
      <c r="AB65" s="55">
        <f t="shared" si="0"/>
        <v>1.04</v>
      </c>
      <c r="AC65" s="55">
        <f t="shared" si="0"/>
        <v>1.04</v>
      </c>
      <c r="AD65" s="55">
        <v>1.0349999999999999</v>
      </c>
      <c r="AE65" s="55">
        <v>1.03263074177397</v>
      </c>
      <c r="AF65" s="55">
        <v>1.0309979254971899</v>
      </c>
      <c r="AG65" s="55">
        <v>1.0294457470899301</v>
      </c>
      <c r="AH65" s="54"/>
    </row>
    <row r="66" spans="1:36" ht="34.5" customHeight="1" thickBot="1">
      <c r="A66" s="72"/>
      <c r="B66" s="110" t="s">
        <v>87</v>
      </c>
      <c r="C66" s="10" t="s">
        <v>57</v>
      </c>
      <c r="D66" s="11" t="s">
        <v>58</v>
      </c>
      <c r="E66" s="70" t="s">
        <v>59</v>
      </c>
      <c r="F66" s="71"/>
      <c r="G66" s="125"/>
      <c r="I66" s="53">
        <v>2016</v>
      </c>
      <c r="J66" s="56">
        <v>2017</v>
      </c>
      <c r="K66" s="53">
        <v>2018</v>
      </c>
      <c r="L66" s="56">
        <v>2019</v>
      </c>
      <c r="M66" s="53">
        <v>2020</v>
      </c>
      <c r="N66" s="56">
        <v>2021</v>
      </c>
      <c r="O66" s="53">
        <v>2022</v>
      </c>
      <c r="P66" s="56">
        <v>2023</v>
      </c>
      <c r="Q66" s="53">
        <v>2024</v>
      </c>
      <c r="R66" s="56">
        <v>2025</v>
      </c>
      <c r="S66" s="53">
        <v>2026</v>
      </c>
      <c r="T66" s="56">
        <v>2027</v>
      </c>
      <c r="U66" s="53">
        <v>2028</v>
      </c>
      <c r="V66" s="56">
        <v>2029</v>
      </c>
      <c r="W66" s="53">
        <v>2030</v>
      </c>
      <c r="X66" s="56">
        <v>2031</v>
      </c>
      <c r="Y66" s="53">
        <v>2032</v>
      </c>
      <c r="Z66" s="56">
        <v>2033</v>
      </c>
      <c r="AA66" s="53">
        <v>2034</v>
      </c>
      <c r="AB66" s="56">
        <v>2035</v>
      </c>
      <c r="AC66" s="53">
        <v>2036</v>
      </c>
      <c r="AD66" s="56">
        <v>2037</v>
      </c>
      <c r="AE66" s="53">
        <v>2038</v>
      </c>
      <c r="AF66" s="56">
        <v>2039</v>
      </c>
      <c r="AG66" s="53">
        <v>2040</v>
      </c>
      <c r="AH66" s="54"/>
    </row>
    <row r="67" spans="1:36" ht="73.5" customHeight="1">
      <c r="A67" s="73"/>
      <c r="B67" s="111"/>
      <c r="C67" s="46" t="s">
        <v>141</v>
      </c>
      <c r="D67" s="31" t="s">
        <v>218</v>
      </c>
      <c r="E67" s="126" t="s">
        <v>192</v>
      </c>
      <c r="F67" s="127"/>
      <c r="G67" s="128"/>
      <c r="I67" s="57">
        <f>[1]СВОД!$M$14/1000</f>
        <v>56.489701691666696</v>
      </c>
      <c r="J67" s="57">
        <f>[1]СВОД!$M$15/1000</f>
        <v>0.95745257104519776</v>
      </c>
      <c r="K67" s="57">
        <f>[1]СВОД!$M$16/1000</f>
        <v>123.71949152542336</v>
      </c>
      <c r="L67" s="57">
        <f>[1]СВОД!$M$18/1000</f>
        <v>68.367017550988706</v>
      </c>
      <c r="M67" s="57">
        <f>[1]СВОД!$M$19/1000</f>
        <v>99.423000000000002</v>
      </c>
      <c r="N67" s="57">
        <f>[1]СВОД!$M$20/1000</f>
        <v>91.819230889053003</v>
      </c>
      <c r="O67" s="57">
        <f>[1]СВОД!$M$21/1000</f>
        <v>8.5955680800000032</v>
      </c>
      <c r="P67" s="57">
        <f>[1]СВОД!$M$22/1000</f>
        <v>0</v>
      </c>
      <c r="Q67" s="57">
        <f>[1]СВОД!$M$23/1000</f>
        <v>0</v>
      </c>
      <c r="R67" s="57">
        <f>[1]СВОД!$M$24/1000</f>
        <v>0</v>
      </c>
      <c r="S67" s="57">
        <f>[1]СВОД!$M$25/1000</f>
        <v>8.5167381533007145</v>
      </c>
      <c r="T67" s="57">
        <f>[1]СВОД!$M$26/1000</f>
        <v>177.75905058367016</v>
      </c>
      <c r="U67" s="57">
        <f>[1]СВОД!$M$27/1000</f>
        <v>210.60066215411754</v>
      </c>
      <c r="V67" s="57">
        <f>[1]СВОД!$M$28/1000</f>
        <v>211.66910423178354</v>
      </c>
      <c r="W67" s="57">
        <f>[1]СВОД!$M$29/1000</f>
        <v>212.74825155013457</v>
      </c>
      <c r="X67" s="57">
        <f>[1]СВОД!$M$30/1000</f>
        <v>213.91703650342254</v>
      </c>
      <c r="Y67" s="57">
        <f>[1]СВОД!$M$31/1000</f>
        <v>214.95771534175657</v>
      </c>
      <c r="Z67" s="57">
        <f>[1]СВОД!$M$32/1000</f>
        <v>215.94903767841154</v>
      </c>
      <c r="AA67" s="57">
        <f>[1]СВОД!$M$33/1000</f>
        <v>216.98686577195355</v>
      </c>
      <c r="AB67" s="57">
        <f>[1]СВОД!$M$34/1000</f>
        <v>217.78144752751354</v>
      </c>
      <c r="AC67" s="57">
        <f>[1]СВОД!$M$35/1000</f>
        <v>218.46553788316155</v>
      </c>
      <c r="AD67" s="57">
        <f>[1]СВОД!$M$36/1000</f>
        <v>220.16619788316154</v>
      </c>
      <c r="AE67" s="57">
        <f>[1]СВОД!$M$37/1000</f>
        <v>221.06587788316156</v>
      </c>
      <c r="AF67" s="57">
        <f>[1]СВОД!$M$38/1000</f>
        <v>260.87756303697654</v>
      </c>
      <c r="AG67" s="57">
        <f>[1]СВОД!$M$39/1000</f>
        <v>278.38756303697653</v>
      </c>
      <c r="AH67" s="54"/>
    </row>
    <row r="68" spans="1:36">
      <c r="A68" s="73"/>
      <c r="B68" s="111"/>
      <c r="C68" s="26"/>
      <c r="D68" s="24"/>
      <c r="E68" s="99"/>
      <c r="F68" s="100"/>
      <c r="G68" s="101"/>
      <c r="I68" s="57">
        <v>0</v>
      </c>
      <c r="J68" s="57">
        <v>0</v>
      </c>
      <c r="K68" s="57">
        <v>0</v>
      </c>
      <c r="L68" s="57">
        <v>0</v>
      </c>
      <c r="M68" s="57">
        <f>[1]СВОД!$M$43/1000</f>
        <v>7.8030354330967526</v>
      </c>
      <c r="N68" s="57">
        <f>[1]СВОД!$M$44/1000</f>
        <v>15.506175042813799</v>
      </c>
      <c r="O68" s="57">
        <f>[1]СВОД!$M$45/1000</f>
        <v>124.93966019925054</v>
      </c>
      <c r="P68" s="57">
        <f>[1]СВОД!$M$46/1000</f>
        <v>159.97032669864217</v>
      </c>
      <c r="Q68" s="57">
        <f>[1]СВОД!$M$47/1000</f>
        <v>174.49103739600361</v>
      </c>
      <c r="R68" s="57">
        <f>[1]СВОД!$M$48/1000</f>
        <v>184.55889762977486</v>
      </c>
      <c r="S68" s="57">
        <f>[1]СВОД!$M$49/1000</f>
        <v>198.38168492613511</v>
      </c>
      <c r="T68" s="57">
        <f>[1]СВОД!$M$50/1000</f>
        <v>31.700814089163398</v>
      </c>
      <c r="U68" s="54"/>
      <c r="V68" s="54"/>
      <c r="W68" s="54"/>
      <c r="X68" s="54"/>
      <c r="Y68" s="54"/>
      <c r="Z68" s="54"/>
      <c r="AA68" s="54"/>
      <c r="AB68" s="54"/>
      <c r="AC68" s="54"/>
      <c r="AD68" s="54"/>
      <c r="AE68" s="54"/>
      <c r="AF68" s="54"/>
      <c r="AG68" s="54"/>
      <c r="AH68" s="54"/>
    </row>
    <row r="69" spans="1:36" ht="16.5" thickBot="1">
      <c r="A69" s="73"/>
      <c r="B69" s="112"/>
      <c r="C69" s="27"/>
      <c r="D69" s="1"/>
      <c r="E69" s="113"/>
      <c r="F69" s="114"/>
      <c r="G69" s="115"/>
      <c r="I69" s="57">
        <f>I70-I67-I68</f>
        <v>823.60109830833323</v>
      </c>
      <c r="J69" s="57">
        <f t="shared" ref="J69:K69" si="1">J70-J67-J68</f>
        <v>833.46584742895482</v>
      </c>
      <c r="K69" s="57">
        <f t="shared" si="1"/>
        <v>818.66802847457666</v>
      </c>
      <c r="L69" s="57">
        <f>L70-L67-L68</f>
        <v>996.95833244901132</v>
      </c>
      <c r="M69" s="57">
        <f>M70-M67-M68</f>
        <v>999.30709456690329</v>
      </c>
      <c r="N69" s="57">
        <f>N70-N67-N68</f>
        <v>1188.1325286028532</v>
      </c>
      <c r="O69" s="57">
        <f>O70-O67-O68</f>
        <v>1357.6511388786994</v>
      </c>
      <c r="P69" s="57">
        <f>P70-P67-P68</f>
        <v>1409.4234741313978</v>
      </c>
      <c r="Q69" s="57">
        <f>P69*Q65</f>
        <v>1475.6663774155734</v>
      </c>
      <c r="R69" s="57">
        <f>Q69*R65</f>
        <v>1534.6930325121964</v>
      </c>
      <c r="S69" s="57">
        <f t="shared" ref="S69:AC69" si="2">R69*S65</f>
        <v>1596.0807538126844</v>
      </c>
      <c r="T69" s="57">
        <f t="shared" si="2"/>
        <v>1659.9239839651918</v>
      </c>
      <c r="U69" s="57">
        <f>T69*U65</f>
        <v>1726.3209433237996</v>
      </c>
      <c r="V69" s="57">
        <f t="shared" si="2"/>
        <v>1795.3737810567516</v>
      </c>
      <c r="W69" s="57">
        <f t="shared" si="2"/>
        <v>1867.1887322990217</v>
      </c>
      <c r="X69" s="57">
        <f t="shared" si="2"/>
        <v>1941.8762815909827</v>
      </c>
      <c r="Y69" s="57">
        <f t="shared" si="2"/>
        <v>2019.5513328546222</v>
      </c>
      <c r="Z69" s="57">
        <f t="shared" si="2"/>
        <v>2100.333386168807</v>
      </c>
      <c r="AA69" s="57">
        <f t="shared" si="2"/>
        <v>2184.3467216155595</v>
      </c>
      <c r="AB69" s="57">
        <f t="shared" si="2"/>
        <v>2271.7205904801822</v>
      </c>
      <c r="AC69" s="57">
        <f t="shared" si="2"/>
        <v>2362.5894140993896</v>
      </c>
      <c r="AD69" s="57">
        <f t="shared" ref="AD69" si="3">AC69*AD65</f>
        <v>2445.280043592868</v>
      </c>
      <c r="AE69" s="57">
        <f t="shared" ref="AE69" si="4">AD69*AE65</f>
        <v>2525.0713452603891</v>
      </c>
      <c r="AF69" s="57">
        <f t="shared" ref="AF69" si="5">AE69*AF65</f>
        <v>2603.3433186958596</v>
      </c>
      <c r="AG69" s="57">
        <f t="shared" ref="AG69" si="6">AF69*AG65</f>
        <v>2680.0007076464371</v>
      </c>
      <c r="AH69" s="57">
        <f>AVERAGE(I69:AG69)</f>
        <v>1728.6627315692417</v>
      </c>
      <c r="AJ69" s="51"/>
    </row>
    <row r="70" spans="1:36">
      <c r="I70" s="57">
        <v>880.09079999999994</v>
      </c>
      <c r="J70" s="57">
        <v>834.42330000000004</v>
      </c>
      <c r="K70" s="57">
        <v>942.38751999999999</v>
      </c>
      <c r="L70" s="57">
        <v>1065.3253500000001</v>
      </c>
      <c r="M70" s="57">
        <v>1106.53313</v>
      </c>
      <c r="N70" s="57">
        <v>1295.4579345347199</v>
      </c>
      <c r="O70" s="57">
        <v>1491.1863671579499</v>
      </c>
      <c r="P70" s="57">
        <v>1569.3938008300399</v>
      </c>
      <c r="Q70" s="57">
        <f>SUM(Q67:Q69)</f>
        <v>1650.1574148115769</v>
      </c>
      <c r="R70" s="57">
        <f>SUM(R67:R69)</f>
        <v>1719.2519301419713</v>
      </c>
      <c r="S70" s="57">
        <f t="shared" ref="S70:AC70" si="7">SUM(S67:S69)</f>
        <v>1802.9791768921202</v>
      </c>
      <c r="T70" s="57">
        <f t="shared" si="7"/>
        <v>1869.3838486380255</v>
      </c>
      <c r="U70" s="57">
        <f t="shared" si="7"/>
        <v>1936.9216054779172</v>
      </c>
      <c r="V70" s="57">
        <f t="shared" si="7"/>
        <v>2007.0428852885352</v>
      </c>
      <c r="W70" s="57">
        <f t="shared" si="7"/>
        <v>2079.9369838491561</v>
      </c>
      <c r="X70" s="57">
        <f t="shared" si="7"/>
        <v>2155.7933180944051</v>
      </c>
      <c r="Y70" s="57">
        <f t="shared" si="7"/>
        <v>2234.5090481963789</v>
      </c>
      <c r="Z70" s="57">
        <f t="shared" si="7"/>
        <v>2316.2824238472185</v>
      </c>
      <c r="AA70" s="57">
        <f t="shared" si="7"/>
        <v>2401.333587387513</v>
      </c>
      <c r="AB70" s="57">
        <f t="shared" si="7"/>
        <v>2489.5020380076958</v>
      </c>
      <c r="AC70" s="57">
        <f t="shared" si="7"/>
        <v>2581.0549519825513</v>
      </c>
      <c r="AD70" s="57">
        <f t="shared" ref="AD70:AG70" si="8">SUM(AD67:AD69)</f>
        <v>2665.4462414760296</v>
      </c>
      <c r="AE70" s="57">
        <f t="shared" si="8"/>
        <v>2746.1372231435507</v>
      </c>
      <c r="AF70" s="57">
        <f t="shared" si="8"/>
        <v>2864.220881732836</v>
      </c>
      <c r="AG70" s="57">
        <f t="shared" si="8"/>
        <v>2958.3882706834138</v>
      </c>
      <c r="AH70" s="57"/>
    </row>
    <row r="71" spans="1:36" ht="16.5" thickBot="1">
      <c r="A71" s="22" t="s">
        <v>60</v>
      </c>
      <c r="B71" s="91" t="s">
        <v>61</v>
      </c>
      <c r="C71" s="91"/>
      <c r="D71" s="23" t="s">
        <v>62</v>
      </c>
      <c r="E71" s="91" t="s">
        <v>63</v>
      </c>
      <c r="F71" s="91"/>
      <c r="G71" s="91"/>
      <c r="I71" s="58"/>
      <c r="J71" s="58"/>
      <c r="K71" s="58"/>
      <c r="L71" s="58"/>
      <c r="M71" s="54"/>
      <c r="N71" s="54"/>
      <c r="O71" s="54"/>
      <c r="P71" s="54"/>
      <c r="Q71" s="54"/>
      <c r="R71" s="54"/>
      <c r="S71" s="54"/>
      <c r="T71" s="54"/>
      <c r="U71" s="54"/>
      <c r="V71" s="54"/>
      <c r="W71" s="54"/>
      <c r="X71" s="54"/>
      <c r="Y71" s="54"/>
      <c r="Z71" s="54"/>
      <c r="AA71" s="54"/>
      <c r="AB71" s="54"/>
      <c r="AC71" s="54"/>
      <c r="AD71" s="54"/>
      <c r="AE71" s="54"/>
      <c r="AF71" s="54"/>
      <c r="AG71" s="54"/>
      <c r="AH71" s="58">
        <f>[1]СВОД!$M$13/1000/27</f>
        <v>153.90756423673116</v>
      </c>
    </row>
    <row r="72" spans="1:36" ht="39.75" customHeight="1" thickBot="1">
      <c r="A72" s="72"/>
      <c r="B72" s="110" t="s">
        <v>88</v>
      </c>
      <c r="C72" s="10" t="s">
        <v>57</v>
      </c>
      <c r="D72" s="9" t="s">
        <v>58</v>
      </c>
      <c r="E72" s="70" t="s">
        <v>59</v>
      </c>
      <c r="F72" s="71"/>
      <c r="G72" s="125"/>
      <c r="I72" s="55"/>
      <c r="J72" s="55"/>
      <c r="K72" s="55"/>
      <c r="L72" s="55"/>
      <c r="M72" s="54"/>
      <c r="N72" s="54"/>
      <c r="O72" s="54"/>
      <c r="P72" s="54"/>
      <c r="Q72" s="54"/>
      <c r="R72" s="54"/>
      <c r="S72" s="54"/>
      <c r="T72" s="54"/>
      <c r="U72" s="54"/>
      <c r="V72" s="54"/>
      <c r="W72" s="54"/>
      <c r="X72" s="54"/>
      <c r="Y72" s="54"/>
      <c r="Z72" s="54"/>
      <c r="AA72" s="54"/>
      <c r="AB72" s="54"/>
      <c r="AC72" s="54"/>
      <c r="AD72" s="54"/>
      <c r="AE72" s="54"/>
      <c r="AF72" s="54"/>
      <c r="AG72" s="54"/>
      <c r="AH72" s="59">
        <f>AH71/AH69</f>
        <v>8.9032731154571304E-2</v>
      </c>
      <c r="AJ72" s="52"/>
    </row>
    <row r="73" spans="1:36" ht="116.25" customHeight="1">
      <c r="A73" s="73"/>
      <c r="B73" s="111"/>
      <c r="C73" s="63" t="s">
        <v>142</v>
      </c>
      <c r="D73" s="31" t="s">
        <v>193</v>
      </c>
      <c r="E73" s="126" t="s">
        <v>143</v>
      </c>
      <c r="F73" s="127"/>
      <c r="G73" s="128"/>
      <c r="I73" s="54"/>
      <c r="J73" s="60"/>
      <c r="K73" s="60"/>
      <c r="L73" s="60"/>
      <c r="M73" s="61"/>
      <c r="N73" s="54"/>
      <c r="O73" s="54"/>
      <c r="P73" s="54"/>
      <c r="Q73" s="54"/>
      <c r="R73" s="54"/>
      <c r="S73" s="54"/>
      <c r="T73" s="54"/>
      <c r="U73" s="54"/>
      <c r="V73" s="54"/>
      <c r="W73" s="54"/>
      <c r="X73" s="54"/>
      <c r="Y73" s="54"/>
      <c r="Z73" s="54"/>
      <c r="AA73" s="54"/>
      <c r="AB73" s="54"/>
      <c r="AC73" s="54"/>
      <c r="AD73" s="54"/>
      <c r="AE73" s="54"/>
      <c r="AF73" s="54"/>
      <c r="AG73" s="54"/>
      <c r="AH73" s="59">
        <f>AH72*0.079</f>
        <v>7.0335857612111334E-3</v>
      </c>
    </row>
    <row r="74" spans="1:36">
      <c r="A74" s="73"/>
      <c r="B74" s="111"/>
      <c r="C74" s="26"/>
      <c r="D74" s="24"/>
      <c r="E74" s="99"/>
      <c r="F74" s="100"/>
      <c r="G74" s="101"/>
      <c r="I74" s="48"/>
    </row>
    <row r="75" spans="1:36" ht="13.5" customHeight="1" thickBot="1">
      <c r="A75" s="73"/>
      <c r="B75" s="112"/>
      <c r="C75" s="27"/>
      <c r="D75" s="1"/>
      <c r="E75" s="113"/>
      <c r="F75" s="114"/>
      <c r="G75" s="115"/>
      <c r="M75" s="49"/>
    </row>
    <row r="77" spans="1:36">
      <c r="A77" s="69" t="s">
        <v>113</v>
      </c>
      <c r="B77" s="69"/>
      <c r="C77" s="69"/>
      <c r="D77" s="69"/>
      <c r="E77" s="69"/>
      <c r="F77" s="69"/>
      <c r="G77" s="69"/>
    </row>
    <row r="79" spans="1:36" ht="16.5" thickBot="1">
      <c r="A79" s="22" t="s">
        <v>64</v>
      </c>
      <c r="B79" s="91" t="s">
        <v>89</v>
      </c>
      <c r="C79" s="91"/>
      <c r="D79" s="91" t="s">
        <v>90</v>
      </c>
      <c r="E79" s="91"/>
      <c r="F79" s="129" t="s">
        <v>91</v>
      </c>
      <c r="G79" s="130"/>
    </row>
    <row r="80" spans="1:36" ht="64.5" customHeight="1" thickBot="1">
      <c r="B80" s="116" t="s">
        <v>65</v>
      </c>
      <c r="C80" s="118"/>
      <c r="D80" s="116" t="s">
        <v>114</v>
      </c>
      <c r="E80" s="118"/>
      <c r="F80" s="74" t="s">
        <v>66</v>
      </c>
      <c r="G80" s="75"/>
    </row>
    <row r="81" spans="1:7" ht="16.5" thickBot="1">
      <c r="B81" s="121"/>
      <c r="C81" s="123"/>
      <c r="D81" s="121"/>
      <c r="E81" s="123"/>
      <c r="F81" s="9" t="s">
        <v>67</v>
      </c>
      <c r="G81" s="10" t="s">
        <v>68</v>
      </c>
    </row>
    <row r="82" spans="1:7" ht="37.5" customHeight="1">
      <c r="B82" s="143" t="s">
        <v>144</v>
      </c>
      <c r="C82" s="144"/>
      <c r="D82" s="67" t="s">
        <v>131</v>
      </c>
      <c r="E82" s="68"/>
      <c r="F82" s="35" t="s">
        <v>145</v>
      </c>
      <c r="G82" s="35" t="s">
        <v>214</v>
      </c>
    </row>
    <row r="83" spans="1:7" ht="33" customHeight="1">
      <c r="B83" s="92" t="s">
        <v>146</v>
      </c>
      <c r="C83" s="93"/>
      <c r="D83" s="94" t="s">
        <v>131</v>
      </c>
      <c r="E83" s="95"/>
      <c r="F83" s="35" t="s">
        <v>145</v>
      </c>
      <c r="G83" s="35" t="s">
        <v>214</v>
      </c>
    </row>
    <row r="84" spans="1:7" ht="33" customHeight="1">
      <c r="B84" s="92" t="s">
        <v>147</v>
      </c>
      <c r="C84" s="93"/>
      <c r="D84" s="94" t="s">
        <v>131</v>
      </c>
      <c r="E84" s="95"/>
      <c r="F84" s="35" t="s">
        <v>145</v>
      </c>
      <c r="G84" s="35" t="s">
        <v>214</v>
      </c>
    </row>
    <row r="85" spans="1:7" ht="33" customHeight="1">
      <c r="B85" s="92" t="s">
        <v>148</v>
      </c>
      <c r="C85" s="93"/>
      <c r="D85" s="94" t="s">
        <v>131</v>
      </c>
      <c r="E85" s="95"/>
      <c r="F85" s="35" t="s">
        <v>145</v>
      </c>
      <c r="G85" s="35" t="s">
        <v>214</v>
      </c>
    </row>
    <row r="86" spans="1:7" ht="33" customHeight="1">
      <c r="B86" s="92" t="s">
        <v>149</v>
      </c>
      <c r="C86" s="93"/>
      <c r="D86" s="94" t="s">
        <v>131</v>
      </c>
      <c r="E86" s="95"/>
      <c r="F86" s="35" t="s">
        <v>145</v>
      </c>
      <c r="G86" s="35" t="s">
        <v>214</v>
      </c>
    </row>
    <row r="87" spans="1:7" ht="33" customHeight="1">
      <c r="B87" s="92" t="s">
        <v>150</v>
      </c>
      <c r="C87" s="93"/>
      <c r="D87" s="94" t="s">
        <v>131</v>
      </c>
      <c r="E87" s="95"/>
      <c r="F87" s="35" t="s">
        <v>145</v>
      </c>
      <c r="G87" s="35" t="s">
        <v>214</v>
      </c>
    </row>
    <row r="88" spans="1:7" ht="33" customHeight="1">
      <c r="B88" s="92" t="s">
        <v>151</v>
      </c>
      <c r="C88" s="93"/>
      <c r="D88" s="94" t="s">
        <v>131</v>
      </c>
      <c r="E88" s="95"/>
      <c r="F88" s="35" t="s">
        <v>145</v>
      </c>
      <c r="G88" s="35" t="s">
        <v>214</v>
      </c>
    </row>
    <row r="89" spans="1:7" ht="33" customHeight="1">
      <c r="B89" s="92" t="s">
        <v>152</v>
      </c>
      <c r="C89" s="93"/>
      <c r="D89" s="94" t="s">
        <v>131</v>
      </c>
      <c r="E89" s="95"/>
      <c r="F89" s="35" t="s">
        <v>145</v>
      </c>
      <c r="G89" s="35" t="s">
        <v>214</v>
      </c>
    </row>
    <row r="90" spans="1:7" ht="33" customHeight="1">
      <c r="B90" s="92" t="s">
        <v>153</v>
      </c>
      <c r="C90" s="93"/>
      <c r="D90" s="94" t="s">
        <v>131</v>
      </c>
      <c r="E90" s="95"/>
      <c r="F90" s="35" t="s">
        <v>145</v>
      </c>
      <c r="G90" s="35" t="s">
        <v>214</v>
      </c>
    </row>
    <row r="91" spans="1:7" ht="32.25" customHeight="1" thickBot="1">
      <c r="B91" s="121" t="s">
        <v>69</v>
      </c>
      <c r="C91" s="122"/>
      <c r="D91" s="122"/>
      <c r="E91" s="122"/>
      <c r="F91" s="25" t="s">
        <v>129</v>
      </c>
      <c r="G91" s="25" t="s">
        <v>129</v>
      </c>
    </row>
    <row r="94" spans="1:7">
      <c r="A94" s="69" t="s">
        <v>115</v>
      </c>
      <c r="B94" s="69"/>
      <c r="C94" s="69"/>
      <c r="D94" s="69"/>
      <c r="E94" s="69"/>
      <c r="F94" s="69"/>
      <c r="G94" s="69"/>
    </row>
    <row r="96" spans="1:7" ht="16.5" thickBot="1">
      <c r="A96" s="22" t="s">
        <v>70</v>
      </c>
      <c r="B96" s="23" t="s">
        <v>71</v>
      </c>
      <c r="C96" s="23" t="s">
        <v>72</v>
      </c>
      <c r="D96" s="23" t="s">
        <v>73</v>
      </c>
      <c r="E96" s="23" t="s">
        <v>74</v>
      </c>
      <c r="F96" s="23" t="s">
        <v>75</v>
      </c>
      <c r="G96" s="23" t="s">
        <v>76</v>
      </c>
    </row>
    <row r="97" spans="1:15" ht="95.25" thickBot="1">
      <c r="A97" s="72"/>
      <c r="B97" s="28" t="s">
        <v>77</v>
      </c>
      <c r="C97" s="12" t="s">
        <v>78</v>
      </c>
      <c r="D97" s="11" t="s">
        <v>79</v>
      </c>
      <c r="E97" s="12" t="s">
        <v>80</v>
      </c>
      <c r="F97" s="11" t="s">
        <v>81</v>
      </c>
      <c r="G97" s="11" t="s">
        <v>82</v>
      </c>
    </row>
    <row r="98" spans="1:15" ht="126">
      <c r="A98" s="73"/>
      <c r="B98" s="29" t="s">
        <v>154</v>
      </c>
      <c r="C98" s="31" t="s">
        <v>165</v>
      </c>
      <c r="D98" s="31">
        <v>10</v>
      </c>
      <c r="E98" s="36">
        <v>57.447154262711869</v>
      </c>
      <c r="F98" s="36">
        <v>57.447154262711869</v>
      </c>
      <c r="G98" s="43" t="s">
        <v>155</v>
      </c>
      <c r="K98" s="62"/>
      <c r="M98" s="64"/>
      <c r="N98" s="50"/>
      <c r="O98" s="50"/>
    </row>
    <row r="99" spans="1:15" ht="126">
      <c r="A99" s="73"/>
      <c r="B99" s="37" t="s">
        <v>156</v>
      </c>
      <c r="C99" s="35" t="s">
        <v>166</v>
      </c>
      <c r="D99" s="35">
        <v>10</v>
      </c>
      <c r="E99" s="38">
        <v>123.71949152542376</v>
      </c>
      <c r="F99" s="38">
        <v>123.71949152542376</v>
      </c>
      <c r="G99" s="44" t="s">
        <v>155</v>
      </c>
      <c r="K99" s="62"/>
      <c r="M99" s="64"/>
      <c r="N99" s="50"/>
      <c r="O99" s="50"/>
    </row>
    <row r="100" spans="1:15" ht="126">
      <c r="A100" s="73"/>
      <c r="B100" s="37" t="s">
        <v>157</v>
      </c>
      <c r="C100" s="35" t="s">
        <v>167</v>
      </c>
      <c r="D100" s="35">
        <v>10</v>
      </c>
      <c r="E100" s="38">
        <v>68.367017550988706</v>
      </c>
      <c r="F100" s="38">
        <v>68.367017550988706</v>
      </c>
      <c r="G100" s="44" t="s">
        <v>155</v>
      </c>
      <c r="K100" s="62"/>
      <c r="M100" s="64"/>
      <c r="N100" s="50"/>
      <c r="O100" s="50"/>
    </row>
    <row r="101" spans="1:15" ht="126">
      <c r="A101" s="73"/>
      <c r="B101" s="37" t="s">
        <v>158</v>
      </c>
      <c r="C101" s="35" t="s">
        <v>171</v>
      </c>
      <c r="D101" s="35">
        <v>10</v>
      </c>
      <c r="E101" s="38">
        <v>152.798</v>
      </c>
      <c r="F101" s="38">
        <v>152.798</v>
      </c>
      <c r="G101" s="44" t="s">
        <v>155</v>
      </c>
      <c r="K101" s="62"/>
      <c r="M101" s="64"/>
      <c r="N101" s="50"/>
      <c r="O101" s="50"/>
    </row>
    <row r="102" spans="1:15" ht="126">
      <c r="A102" s="73"/>
      <c r="B102" s="37" t="s">
        <v>159</v>
      </c>
      <c r="C102" s="35" t="s">
        <v>172</v>
      </c>
      <c r="D102" s="35">
        <v>10</v>
      </c>
      <c r="E102" s="38">
        <v>220.4134564799817</v>
      </c>
      <c r="F102" s="38">
        <v>220.4134564799817</v>
      </c>
      <c r="G102" s="44" t="s">
        <v>155</v>
      </c>
      <c r="K102" s="62"/>
      <c r="M102" s="64"/>
      <c r="N102" s="50"/>
      <c r="O102" s="50"/>
    </row>
    <row r="103" spans="1:15" ht="126">
      <c r="A103" s="73"/>
      <c r="B103" s="37" t="s">
        <v>160</v>
      </c>
      <c r="C103" s="35" t="s">
        <v>198</v>
      </c>
      <c r="D103" s="35">
        <v>10</v>
      </c>
      <c r="E103" s="38">
        <v>8.5955680800000032</v>
      </c>
      <c r="F103" s="38">
        <v>8.5955680800000032</v>
      </c>
      <c r="G103" s="44" t="s">
        <v>155</v>
      </c>
      <c r="I103" s="65"/>
      <c r="J103" s="65"/>
      <c r="K103" s="66"/>
      <c r="L103" s="66"/>
      <c r="M103" s="66"/>
      <c r="N103" s="50"/>
      <c r="O103" s="50"/>
    </row>
    <row r="104" spans="1:15" ht="126">
      <c r="A104" s="73"/>
      <c r="B104" s="37" t="s">
        <v>161</v>
      </c>
      <c r="C104" s="35" t="s">
        <v>173</v>
      </c>
      <c r="D104" s="35">
        <v>10</v>
      </c>
      <c r="E104" s="38">
        <v>0</v>
      </c>
      <c r="F104" s="38">
        <v>0</v>
      </c>
      <c r="G104" s="44" t="s">
        <v>155</v>
      </c>
      <c r="I104" s="65"/>
      <c r="J104" s="65"/>
      <c r="K104" s="66"/>
      <c r="L104" s="66"/>
      <c r="M104" s="66"/>
      <c r="N104" s="50"/>
      <c r="O104" s="50"/>
    </row>
    <row r="105" spans="1:15" ht="126">
      <c r="A105" s="73"/>
      <c r="B105" s="37" t="s">
        <v>162</v>
      </c>
      <c r="C105" s="35" t="s">
        <v>173</v>
      </c>
      <c r="D105" s="35">
        <v>10</v>
      </c>
      <c r="E105" s="38">
        <v>0</v>
      </c>
      <c r="F105" s="38">
        <v>0</v>
      </c>
      <c r="G105" s="44" t="s">
        <v>155</v>
      </c>
      <c r="I105" s="65"/>
      <c r="J105" s="65"/>
      <c r="K105" s="66"/>
      <c r="L105" s="66"/>
      <c r="M105" s="66"/>
      <c r="N105" s="50"/>
      <c r="O105" s="50"/>
    </row>
    <row r="106" spans="1:15" ht="126">
      <c r="A106" s="73"/>
      <c r="B106" s="37" t="s">
        <v>163</v>
      </c>
      <c r="C106" s="35" t="s">
        <v>173</v>
      </c>
      <c r="D106" s="35">
        <v>10</v>
      </c>
      <c r="E106" s="38">
        <v>0</v>
      </c>
      <c r="F106" s="38">
        <v>0</v>
      </c>
      <c r="G106" s="44" t="s">
        <v>155</v>
      </c>
      <c r="I106" s="65"/>
      <c r="J106" s="65"/>
      <c r="K106" s="66"/>
      <c r="L106" s="66"/>
      <c r="M106" s="66"/>
      <c r="N106" s="50"/>
      <c r="O106" s="50"/>
    </row>
    <row r="107" spans="1:15" ht="126">
      <c r="A107" s="73"/>
      <c r="B107" s="37" t="s">
        <v>174</v>
      </c>
      <c r="C107" s="35" t="s">
        <v>199</v>
      </c>
      <c r="D107" s="35">
        <v>10</v>
      </c>
      <c r="E107" s="38">
        <v>24.675639825753343</v>
      </c>
      <c r="F107" s="38">
        <v>20.556501154320991</v>
      </c>
      <c r="G107" s="44" t="s">
        <v>155</v>
      </c>
      <c r="I107" s="65"/>
      <c r="J107" s="65"/>
      <c r="K107" s="66"/>
      <c r="L107" s="66"/>
      <c r="M107" s="66"/>
      <c r="N107" s="50"/>
      <c r="O107" s="50"/>
    </row>
    <row r="108" spans="1:15" ht="126">
      <c r="A108" s="73"/>
      <c r="B108" s="37" t="s">
        <v>175</v>
      </c>
      <c r="C108" s="35" t="s">
        <v>200</v>
      </c>
      <c r="D108" s="35">
        <v>10</v>
      </c>
      <c r="E108" s="38">
        <v>223.70857550929051</v>
      </c>
      <c r="F108" s="38">
        <v>179.19672472222223</v>
      </c>
      <c r="G108" s="44" t="s">
        <v>155</v>
      </c>
      <c r="I108" s="65"/>
      <c r="J108" s="65"/>
      <c r="K108" s="66"/>
      <c r="L108" s="66"/>
      <c r="M108" s="66"/>
      <c r="N108" s="50"/>
      <c r="O108" s="50"/>
    </row>
    <row r="109" spans="1:15" ht="126">
      <c r="A109" s="73"/>
      <c r="B109" s="37" t="s">
        <v>176</v>
      </c>
      <c r="C109" s="35" t="s">
        <v>201</v>
      </c>
      <c r="D109" s="35">
        <v>10</v>
      </c>
      <c r="E109" s="38">
        <v>225.99627001119532</v>
      </c>
      <c r="F109" s="38">
        <v>174.06656823868312</v>
      </c>
      <c r="G109" s="44" t="s">
        <v>155</v>
      </c>
      <c r="I109" s="65"/>
      <c r="J109" s="65"/>
      <c r="K109" s="66"/>
      <c r="L109" s="66"/>
      <c r="M109" s="66"/>
      <c r="N109" s="50"/>
      <c r="O109" s="50"/>
    </row>
    <row r="110" spans="1:15" ht="126">
      <c r="A110" s="73"/>
      <c r="B110" s="37" t="s">
        <v>177</v>
      </c>
      <c r="C110" s="35" t="s">
        <v>202</v>
      </c>
      <c r="D110" s="35">
        <v>10</v>
      </c>
      <c r="E110" s="38">
        <v>228.85988309451938</v>
      </c>
      <c r="F110" s="38">
        <v>169.49247766769545</v>
      </c>
      <c r="G110" s="44" t="s">
        <v>155</v>
      </c>
      <c r="I110" s="65"/>
      <c r="J110" s="65"/>
      <c r="K110" s="66"/>
      <c r="L110" s="66"/>
      <c r="M110" s="66"/>
      <c r="N110" s="50"/>
      <c r="O110" s="50"/>
    </row>
    <row r="111" spans="1:15" ht="126">
      <c r="A111" s="73"/>
      <c r="B111" s="37" t="s">
        <v>178</v>
      </c>
      <c r="C111" s="35" t="s">
        <v>203</v>
      </c>
      <c r="D111" s="35">
        <v>10</v>
      </c>
      <c r="E111" s="38">
        <v>230.78493161905664</v>
      </c>
      <c r="F111" s="38">
        <v>164.34438357407407</v>
      </c>
      <c r="G111" s="44" t="s">
        <v>155</v>
      </c>
      <c r="I111" s="65"/>
      <c r="J111" s="65"/>
      <c r="K111" s="66"/>
      <c r="L111" s="66"/>
      <c r="M111" s="66"/>
      <c r="N111" s="50"/>
      <c r="O111" s="50"/>
    </row>
    <row r="112" spans="1:15" ht="126">
      <c r="A112" s="73"/>
      <c r="B112" s="37" t="s">
        <v>179</v>
      </c>
      <c r="C112" s="35" t="s">
        <v>204</v>
      </c>
      <c r="D112" s="35">
        <v>10</v>
      </c>
      <c r="E112" s="38">
        <v>233.86004889171048</v>
      </c>
      <c r="F112" s="38">
        <v>160.12904520473251</v>
      </c>
      <c r="G112" s="44" t="s">
        <v>155</v>
      </c>
      <c r="I112" s="65"/>
      <c r="J112" s="65"/>
      <c r="K112" s="66"/>
      <c r="L112" s="66"/>
      <c r="M112" s="66"/>
      <c r="N112" s="50"/>
      <c r="O112" s="50"/>
    </row>
    <row r="113" spans="1:15" ht="126">
      <c r="A113" s="73"/>
      <c r="B113" s="37" t="s">
        <v>180</v>
      </c>
      <c r="C113" s="35" t="s">
        <v>205</v>
      </c>
      <c r="D113" s="35">
        <v>10</v>
      </c>
      <c r="E113" s="38">
        <v>236.75743002842194</v>
      </c>
      <c r="F113" s="38">
        <v>155.87783161522634</v>
      </c>
      <c r="G113" s="44" t="s">
        <v>155</v>
      </c>
      <c r="I113" s="65"/>
      <c r="J113" s="65"/>
      <c r="K113" s="66"/>
      <c r="L113" s="66"/>
      <c r="M113" s="66"/>
      <c r="N113" s="50"/>
      <c r="O113" s="50"/>
    </row>
    <row r="114" spans="1:15" ht="126">
      <c r="A114" s="73"/>
      <c r="B114" s="37" t="s">
        <v>181</v>
      </c>
      <c r="C114" s="35" t="s">
        <v>206</v>
      </c>
      <c r="D114" s="35">
        <v>10</v>
      </c>
      <c r="E114" s="38">
        <v>239.65409860847046</v>
      </c>
      <c r="F114" s="38">
        <v>151.71630607613167</v>
      </c>
      <c r="G114" s="44" t="s">
        <v>155</v>
      </c>
      <c r="I114" s="65"/>
      <c r="J114" s="65"/>
      <c r="K114" s="66"/>
      <c r="L114" s="66"/>
      <c r="M114" s="66"/>
      <c r="N114" s="50"/>
      <c r="O114" s="50"/>
    </row>
    <row r="115" spans="1:15" ht="126">
      <c r="A115" s="73"/>
      <c r="B115" s="37" t="s">
        <v>182</v>
      </c>
      <c r="C115" s="35" t="s">
        <v>207</v>
      </c>
      <c r="D115" s="35">
        <v>10</v>
      </c>
      <c r="E115" s="38">
        <v>242.72783668095178</v>
      </c>
      <c r="F115" s="38">
        <v>147.75209424794238</v>
      </c>
      <c r="G115" s="44" t="s">
        <v>155</v>
      </c>
      <c r="I115" s="65"/>
      <c r="J115" s="65"/>
      <c r="K115" s="66"/>
      <c r="L115" s="66"/>
      <c r="M115" s="66"/>
      <c r="N115" s="50"/>
      <c r="O115" s="50"/>
    </row>
    <row r="116" spans="1:15" ht="126">
      <c r="A116" s="73"/>
      <c r="B116" s="37" t="s">
        <v>183</v>
      </c>
      <c r="C116" s="35" t="s">
        <v>208</v>
      </c>
      <c r="D116" s="35">
        <v>10</v>
      </c>
      <c r="E116" s="38">
        <v>243.79457793236014</v>
      </c>
      <c r="F116" s="38">
        <v>142.69368820473252</v>
      </c>
      <c r="G116" s="44" t="s">
        <v>155</v>
      </c>
      <c r="I116" s="65"/>
      <c r="J116" s="65"/>
      <c r="K116" s="66"/>
      <c r="L116" s="66"/>
      <c r="M116" s="66"/>
      <c r="N116" s="50"/>
      <c r="O116" s="50"/>
    </row>
    <row r="117" spans="1:15" ht="126">
      <c r="A117" s="73"/>
      <c r="B117" s="37" t="s">
        <v>184</v>
      </c>
      <c r="C117" s="35" t="s">
        <v>209</v>
      </c>
      <c r="D117" s="35">
        <v>10</v>
      </c>
      <c r="E117" s="38">
        <v>244.3033133181147</v>
      </c>
      <c r="F117" s="38">
        <v>137.49178128086425</v>
      </c>
      <c r="G117" s="44" t="s">
        <v>155</v>
      </c>
      <c r="I117" s="65"/>
      <c r="J117" s="65"/>
      <c r="K117" s="66"/>
      <c r="L117" s="66"/>
      <c r="M117" s="66"/>
      <c r="N117" s="50"/>
      <c r="O117" s="50"/>
    </row>
    <row r="118" spans="1:15" ht="126">
      <c r="A118" s="73"/>
      <c r="B118" s="37" t="s">
        <v>194</v>
      </c>
      <c r="C118" s="35" t="s">
        <v>210</v>
      </c>
      <c r="D118" s="35">
        <v>10</v>
      </c>
      <c r="E118" s="38">
        <v>257.67019460394869</v>
      </c>
      <c r="F118" s="38">
        <v>140.11067235288073</v>
      </c>
      <c r="G118" s="44" t="s">
        <v>155</v>
      </c>
      <c r="I118" s="65"/>
      <c r="J118" s="65"/>
      <c r="K118" s="66"/>
      <c r="L118" s="66"/>
      <c r="M118" s="66"/>
      <c r="N118" s="50"/>
      <c r="O118" s="50"/>
    </row>
    <row r="119" spans="1:15" ht="126">
      <c r="A119" s="73"/>
      <c r="B119" s="37" t="s">
        <v>195</v>
      </c>
      <c r="C119" s="35" t="s">
        <v>211</v>
      </c>
      <c r="D119" s="35">
        <v>10</v>
      </c>
      <c r="E119" s="38">
        <v>274.08333235795004</v>
      </c>
      <c r="F119" s="38">
        <v>144.32601072222226</v>
      </c>
      <c r="G119" s="44" t="s">
        <v>155</v>
      </c>
      <c r="I119" s="65"/>
      <c r="J119" s="65"/>
      <c r="K119" s="66"/>
      <c r="L119" s="66"/>
      <c r="M119" s="66"/>
      <c r="N119" s="50"/>
      <c r="O119" s="50"/>
    </row>
    <row r="120" spans="1:15" ht="126">
      <c r="A120" s="73"/>
      <c r="B120" s="37" t="s">
        <v>196</v>
      </c>
      <c r="C120" s="35" t="s">
        <v>212</v>
      </c>
      <c r="D120" s="35">
        <v>10</v>
      </c>
      <c r="E120" s="38">
        <v>291.85115264582288</v>
      </c>
      <c r="F120" s="38">
        <v>149.06153978395059</v>
      </c>
      <c r="G120" s="44" t="s">
        <v>155</v>
      </c>
      <c r="I120" s="65"/>
      <c r="J120" s="65"/>
      <c r="K120" s="66"/>
      <c r="L120" s="66"/>
      <c r="M120" s="66"/>
      <c r="N120" s="50"/>
      <c r="O120" s="50"/>
    </row>
    <row r="121" spans="1:15" ht="126.75" thickBot="1">
      <c r="A121" s="73"/>
      <c r="B121" s="37" t="s">
        <v>197</v>
      </c>
      <c r="C121" s="35" t="s">
        <v>213</v>
      </c>
      <c r="D121" s="35">
        <v>10</v>
      </c>
      <c r="E121" s="38">
        <v>310.53206805227359</v>
      </c>
      <c r="F121" s="38">
        <v>154.06613299691361</v>
      </c>
      <c r="G121" s="44" t="s">
        <v>155</v>
      </c>
      <c r="I121" s="65"/>
      <c r="J121" s="65"/>
      <c r="K121" s="66"/>
      <c r="L121" s="66"/>
      <c r="M121" s="66"/>
      <c r="N121" s="50"/>
      <c r="O121" s="50"/>
    </row>
    <row r="122" spans="1:15" s="42" customFormat="1" ht="16.5" thickBot="1">
      <c r="A122" s="73"/>
      <c r="B122" s="39" t="s">
        <v>130</v>
      </c>
      <c r="C122" s="40"/>
      <c r="D122" s="41"/>
      <c r="E122" s="45">
        <f>SUM(E98:E121)</f>
        <v>4140.6000410789457</v>
      </c>
      <c r="F122" s="45">
        <f>SUM(F98:F121)</f>
        <v>2822.2224457416987</v>
      </c>
      <c r="G122" s="40"/>
    </row>
    <row r="124" spans="1:15" ht="16.5" thickBot="1">
      <c r="A124" s="120" t="s">
        <v>116</v>
      </c>
      <c r="B124" s="120"/>
      <c r="C124" s="120"/>
      <c r="D124" s="120"/>
      <c r="E124" s="120"/>
      <c r="F124" s="120"/>
      <c r="G124" s="120"/>
    </row>
    <row r="125" spans="1:15" ht="24.75" customHeight="1">
      <c r="A125" s="15">
        <v>47</v>
      </c>
      <c r="B125" s="133" t="s">
        <v>217</v>
      </c>
      <c r="C125" s="134"/>
      <c r="D125" s="134"/>
      <c r="E125" s="134"/>
      <c r="F125" s="134"/>
      <c r="G125" s="135"/>
    </row>
    <row r="126" spans="1:15" ht="24.75" customHeight="1">
      <c r="A126" s="19"/>
      <c r="B126" s="136"/>
      <c r="C126" s="137"/>
      <c r="D126" s="137"/>
      <c r="E126" s="137"/>
      <c r="F126" s="137"/>
      <c r="G126" s="138"/>
    </row>
    <row r="127" spans="1:15" ht="24.75" customHeight="1">
      <c r="A127" s="19"/>
      <c r="B127" s="136"/>
      <c r="C127" s="137"/>
      <c r="D127" s="137"/>
      <c r="E127" s="137"/>
      <c r="F127" s="137"/>
      <c r="G127" s="138"/>
    </row>
    <row r="128" spans="1:15" ht="24.75" customHeight="1" thickBot="1">
      <c r="A128" s="19"/>
      <c r="B128" s="139"/>
      <c r="C128" s="140"/>
      <c r="D128" s="140"/>
      <c r="E128" s="140"/>
      <c r="F128" s="140"/>
      <c r="G128" s="141"/>
    </row>
    <row r="130" spans="1:7">
      <c r="A130" s="132" t="s">
        <v>117</v>
      </c>
      <c r="B130" s="132"/>
      <c r="C130" s="132"/>
      <c r="D130" s="132"/>
      <c r="E130" s="132"/>
      <c r="F130" s="132"/>
      <c r="G130" s="132"/>
    </row>
    <row r="131" spans="1:7" ht="16.5" thickBot="1"/>
    <row r="132" spans="1:7" ht="12.75" customHeight="1">
      <c r="A132" s="15">
        <v>48</v>
      </c>
      <c r="B132" s="116" t="s">
        <v>129</v>
      </c>
      <c r="C132" s="117"/>
      <c r="D132" s="117"/>
      <c r="E132" s="117"/>
      <c r="F132" s="117"/>
      <c r="G132" s="118"/>
    </row>
    <row r="133" spans="1:7" ht="12.75" customHeight="1">
      <c r="A133" s="19"/>
      <c r="B133" s="119"/>
      <c r="C133" s="120"/>
      <c r="D133" s="120"/>
      <c r="E133" s="120"/>
      <c r="F133" s="120"/>
      <c r="G133" s="73"/>
    </row>
    <row r="134" spans="1:7" ht="12.75" customHeight="1">
      <c r="A134" s="19"/>
      <c r="B134" s="119"/>
      <c r="C134" s="120"/>
      <c r="D134" s="120"/>
      <c r="E134" s="120"/>
      <c r="F134" s="120"/>
      <c r="G134" s="73"/>
    </row>
    <row r="135" spans="1:7" ht="12.75" customHeight="1">
      <c r="A135" s="19"/>
      <c r="B135" s="119"/>
      <c r="C135" s="120"/>
      <c r="D135" s="120"/>
      <c r="E135" s="120"/>
      <c r="F135" s="120"/>
      <c r="G135" s="73"/>
    </row>
    <row r="136" spans="1:7" ht="12.75" customHeight="1">
      <c r="B136" s="119"/>
      <c r="C136" s="120"/>
      <c r="D136" s="120"/>
      <c r="E136" s="120"/>
      <c r="F136" s="120"/>
      <c r="G136" s="73"/>
    </row>
    <row r="137" spans="1:7" ht="12.75" customHeight="1">
      <c r="B137" s="119"/>
      <c r="C137" s="120"/>
      <c r="D137" s="120"/>
      <c r="E137" s="120"/>
      <c r="F137" s="120"/>
      <c r="G137" s="73"/>
    </row>
    <row r="138" spans="1:7" ht="12.75" customHeight="1">
      <c r="B138" s="119"/>
      <c r="C138" s="120"/>
      <c r="D138" s="120"/>
      <c r="E138" s="120"/>
      <c r="F138" s="120"/>
      <c r="G138" s="73"/>
    </row>
    <row r="139" spans="1:7">
      <c r="B139" s="119"/>
      <c r="C139" s="120"/>
      <c r="D139" s="120"/>
      <c r="E139" s="120"/>
      <c r="F139" s="120"/>
      <c r="G139" s="73"/>
    </row>
    <row r="140" spans="1:7">
      <c r="B140" s="119"/>
      <c r="C140" s="120"/>
      <c r="D140" s="120"/>
      <c r="E140" s="120"/>
      <c r="F140" s="120"/>
      <c r="G140" s="73"/>
    </row>
    <row r="141" spans="1:7">
      <c r="B141" s="119"/>
      <c r="C141" s="120"/>
      <c r="D141" s="120"/>
      <c r="E141" s="120"/>
      <c r="F141" s="120"/>
      <c r="G141" s="73"/>
    </row>
    <row r="142" spans="1:7">
      <c r="B142" s="119"/>
      <c r="C142" s="120"/>
      <c r="D142" s="120"/>
      <c r="E142" s="120"/>
      <c r="F142" s="120"/>
      <c r="G142" s="73"/>
    </row>
    <row r="143" spans="1:7">
      <c r="B143" s="119"/>
      <c r="C143" s="120"/>
      <c r="D143" s="120"/>
      <c r="E143" s="120"/>
      <c r="F143" s="120"/>
      <c r="G143" s="73"/>
    </row>
    <row r="144" spans="1:7">
      <c r="B144" s="119"/>
      <c r="C144" s="120"/>
      <c r="D144" s="120"/>
      <c r="E144" s="120"/>
      <c r="F144" s="120"/>
      <c r="G144" s="73"/>
    </row>
    <row r="145" spans="2:7">
      <c r="B145" s="119"/>
      <c r="C145" s="120"/>
      <c r="D145" s="120"/>
      <c r="E145" s="120"/>
      <c r="F145" s="120"/>
      <c r="G145" s="73"/>
    </row>
    <row r="146" spans="2:7">
      <c r="B146" s="119"/>
      <c r="C146" s="120"/>
      <c r="D146" s="120"/>
      <c r="E146" s="120"/>
      <c r="F146" s="120"/>
      <c r="G146" s="73"/>
    </row>
    <row r="147" spans="2:7">
      <c r="B147" s="119"/>
      <c r="C147" s="120"/>
      <c r="D147" s="120"/>
      <c r="E147" s="120"/>
      <c r="F147" s="120"/>
      <c r="G147" s="73"/>
    </row>
    <row r="148" spans="2:7">
      <c r="B148" s="119"/>
      <c r="C148" s="120"/>
      <c r="D148" s="120"/>
      <c r="E148" s="120"/>
      <c r="F148" s="120"/>
      <c r="G148" s="73"/>
    </row>
    <row r="149" spans="2:7">
      <c r="B149" s="119"/>
      <c r="C149" s="120"/>
      <c r="D149" s="120"/>
      <c r="E149" s="120"/>
      <c r="F149" s="120"/>
      <c r="G149" s="73"/>
    </row>
    <row r="150" spans="2:7">
      <c r="B150" s="119"/>
      <c r="C150" s="120"/>
      <c r="D150" s="120"/>
      <c r="E150" s="120"/>
      <c r="F150" s="120"/>
      <c r="G150" s="73"/>
    </row>
    <row r="151" spans="2:7">
      <c r="B151" s="119"/>
      <c r="C151" s="120"/>
      <c r="D151" s="120"/>
      <c r="E151" s="120"/>
      <c r="F151" s="120"/>
      <c r="G151" s="73"/>
    </row>
    <row r="152" spans="2:7">
      <c r="B152" s="119"/>
      <c r="C152" s="120"/>
      <c r="D152" s="120"/>
      <c r="E152" s="120"/>
      <c r="F152" s="120"/>
      <c r="G152" s="73"/>
    </row>
    <row r="153" spans="2:7">
      <c r="B153" s="119"/>
      <c r="C153" s="120"/>
      <c r="D153" s="120"/>
      <c r="E153" s="120"/>
      <c r="F153" s="120"/>
      <c r="G153" s="73"/>
    </row>
    <row r="154" spans="2:7">
      <c r="B154" s="119"/>
      <c r="C154" s="120"/>
      <c r="D154" s="120"/>
      <c r="E154" s="120"/>
      <c r="F154" s="120"/>
      <c r="G154" s="73"/>
    </row>
    <row r="155" spans="2:7">
      <c r="B155" s="119"/>
      <c r="C155" s="120"/>
      <c r="D155" s="120"/>
      <c r="E155" s="120"/>
      <c r="F155" s="120"/>
      <c r="G155" s="73"/>
    </row>
    <row r="156" spans="2:7">
      <c r="B156" s="119"/>
      <c r="C156" s="120"/>
      <c r="D156" s="120"/>
      <c r="E156" s="120"/>
      <c r="F156" s="120"/>
      <c r="G156" s="73"/>
    </row>
    <row r="157" spans="2:7">
      <c r="B157" s="119"/>
      <c r="C157" s="120"/>
      <c r="D157" s="120"/>
      <c r="E157" s="120"/>
      <c r="F157" s="120"/>
      <c r="G157" s="73"/>
    </row>
    <row r="158" spans="2:7">
      <c r="B158" s="119"/>
      <c r="C158" s="120"/>
      <c r="D158" s="120"/>
      <c r="E158" s="120"/>
      <c r="F158" s="120"/>
      <c r="G158" s="73"/>
    </row>
    <row r="159" spans="2:7" ht="16.5" thickBot="1">
      <c r="B159" s="121"/>
      <c r="C159" s="122"/>
      <c r="D159" s="122"/>
      <c r="E159" s="122"/>
      <c r="F159" s="122"/>
      <c r="G159" s="123"/>
    </row>
  </sheetData>
  <mergeCells count="101">
    <mergeCell ref="A2:G2"/>
    <mergeCell ref="C21:G21"/>
    <mergeCell ref="D51:E51"/>
    <mergeCell ref="C45:G45"/>
    <mergeCell ref="C46:G46"/>
    <mergeCell ref="A43:G43"/>
    <mergeCell ref="A37:G37"/>
    <mergeCell ref="C39:G39"/>
    <mergeCell ref="C5:G5"/>
    <mergeCell ref="C41:G41"/>
    <mergeCell ref="C35:G35"/>
    <mergeCell ref="A45:A46"/>
    <mergeCell ref="F51:G51"/>
    <mergeCell ref="A1:G1"/>
    <mergeCell ref="A124:G124"/>
    <mergeCell ref="A130:G130"/>
    <mergeCell ref="B125:G128"/>
    <mergeCell ref="A9:G9"/>
    <mergeCell ref="C11:G11"/>
    <mergeCell ref="C12:G12"/>
    <mergeCell ref="C13:G13"/>
    <mergeCell ref="C14:G14"/>
    <mergeCell ref="C15:G15"/>
    <mergeCell ref="C16:G16"/>
    <mergeCell ref="C17:G17"/>
    <mergeCell ref="C18:G18"/>
    <mergeCell ref="C19:G19"/>
    <mergeCell ref="C20:G20"/>
    <mergeCell ref="C40:G40"/>
    <mergeCell ref="A58:A61"/>
    <mergeCell ref="E61:G61"/>
    <mergeCell ref="B82:C82"/>
    <mergeCell ref="B85:C85"/>
    <mergeCell ref="B83:C83"/>
    <mergeCell ref="E72:G72"/>
    <mergeCell ref="E73:G73"/>
    <mergeCell ref="E74:G74"/>
    <mergeCell ref="B132:G159"/>
    <mergeCell ref="A97:A122"/>
    <mergeCell ref="B71:C71"/>
    <mergeCell ref="E71:G71"/>
    <mergeCell ref="B65:C65"/>
    <mergeCell ref="E65:G65"/>
    <mergeCell ref="E66:G66"/>
    <mergeCell ref="E67:G67"/>
    <mergeCell ref="E68:G68"/>
    <mergeCell ref="E69:G69"/>
    <mergeCell ref="B91:E91"/>
    <mergeCell ref="B80:C81"/>
    <mergeCell ref="D80:E81"/>
    <mergeCell ref="A77:G77"/>
    <mergeCell ref="B90:C90"/>
    <mergeCell ref="D90:E90"/>
    <mergeCell ref="A94:G94"/>
    <mergeCell ref="D83:E83"/>
    <mergeCell ref="D84:E84"/>
    <mergeCell ref="B66:B69"/>
    <mergeCell ref="D85:E85"/>
    <mergeCell ref="F79:G79"/>
    <mergeCell ref="F80:G80"/>
    <mergeCell ref="B79:C79"/>
    <mergeCell ref="B88:C88"/>
    <mergeCell ref="D88:E88"/>
    <mergeCell ref="B89:C89"/>
    <mergeCell ref="D89:E89"/>
    <mergeCell ref="A23:G23"/>
    <mergeCell ref="A30:G30"/>
    <mergeCell ref="C25:G25"/>
    <mergeCell ref="C26:G26"/>
    <mergeCell ref="C27:G27"/>
    <mergeCell ref="C28:G28"/>
    <mergeCell ref="C32:G32"/>
    <mergeCell ref="C33:G33"/>
    <mergeCell ref="C34:G34"/>
    <mergeCell ref="A55:G55"/>
    <mergeCell ref="A49:G49"/>
    <mergeCell ref="C57:D57"/>
    <mergeCell ref="B86:C86"/>
    <mergeCell ref="D86:E86"/>
    <mergeCell ref="B87:C87"/>
    <mergeCell ref="D87:E87"/>
    <mergeCell ref="B84:C84"/>
    <mergeCell ref="D79:E79"/>
    <mergeCell ref="B72:B75"/>
    <mergeCell ref="E75:G75"/>
    <mergeCell ref="D82:E82"/>
    <mergeCell ref="A63:G63"/>
    <mergeCell ref="C58:D58"/>
    <mergeCell ref="A66:A69"/>
    <mergeCell ref="A72:A75"/>
    <mergeCell ref="F52:G52"/>
    <mergeCell ref="F53:G53"/>
    <mergeCell ref="D52:E52"/>
    <mergeCell ref="D53:E53"/>
    <mergeCell ref="C59:D59"/>
    <mergeCell ref="C60:D60"/>
    <mergeCell ref="C61:D61"/>
    <mergeCell ref="E58:G58"/>
    <mergeCell ref="E59:G59"/>
    <mergeCell ref="E60:G60"/>
    <mergeCell ref="E57:G57"/>
  </mergeCells>
  <pageMargins left="0.59055118110236227" right="0.19685039370078741" top="0.19685039370078741" bottom="0.19685039370078741" header="0" footer="0"/>
  <pageSetup paperSize="9" scale="20" fitToHeight="1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Александр Н. Кашурников</dc:creator>
  <cp:keywords/>
  <cp:lastModifiedBy>Александр Н. Кашурников</cp:lastModifiedBy>
  <cp:lastPrinted>2022-10-26T02:16:49Z</cp:lastPrinted>
  <dcterms:created xsi:type="dcterms:W3CDTF">2016-05-04T04:35:32Z</dcterms:created>
  <dcterms:modified xsi:type="dcterms:W3CDTF">2023-01-27T02:07:10Z</dcterms:modified>
</cp:coreProperties>
</file>