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4" i="1" l="1"/>
  <c r="A15" i="1" s="1"/>
  <c r="A16" i="1" s="1"/>
  <c r="A17" i="1" s="1"/>
  <c r="A18" i="1" s="1"/>
  <c r="A19" i="1" s="1"/>
  <c r="B12" i="1"/>
  <c r="B13" i="1"/>
  <c r="B14" i="1"/>
  <c r="B15" i="1"/>
  <c r="B16" i="1"/>
  <c r="B17" i="1"/>
  <c r="B18" i="1"/>
  <c r="B19" i="1"/>
  <c r="B8" i="1" l="1"/>
  <c r="B9" i="1"/>
  <c r="B10" i="1"/>
  <c r="B11" i="1"/>
  <c r="A7" i="1" l="1"/>
  <c r="A8" i="1" s="1"/>
  <c r="A9" i="1" s="1"/>
  <c r="A10" i="1" s="1"/>
  <c r="A11" i="1" s="1"/>
  <c r="A12" i="1" s="1"/>
  <c r="A13" i="1" s="1"/>
  <c r="B7" i="1" l="1"/>
  <c r="B6" i="1" l="1"/>
</calcChain>
</file>

<file path=xl/sharedStrings.xml><?xml version="1.0" encoding="utf-8"?>
<sst xmlns="http://schemas.openxmlformats.org/spreadsheetml/2006/main" count="102" uniqueCount="64">
  <si>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</si>
  <si>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</si>
  <si>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</si>
  <si>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</si>
  <si>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</si>
  <si>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</si>
  <si>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</si>
  <si>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</si>
  <si>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</si>
  <si>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</si>
  <si>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</si>
  <si>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</si>
  <si>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</si>
  <si>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Октябрьский район</t>
  </si>
  <si>
    <t>г.Улан-Удэ</t>
  </si>
  <si>
    <t>Железнодорожный район</t>
  </si>
  <si>
    <t xml:space="preserve"> 10-00 - 17-00</t>
  </si>
  <si>
    <t xml:space="preserve"> 09-00 - 17-00</t>
  </si>
  <si>
    <t xml:space="preserve"> 13-00 - 17-00</t>
  </si>
  <si>
    <t>ВЛ-6кВ ф.1 ПС Мясокомбинат (ТП-703,1411,585)</t>
  </si>
  <si>
    <t>для замены опор</t>
  </si>
  <si>
    <t xml:space="preserve">СНТ «Металлист», ул. пер. Аргунский 18-26, ул. пер. Тологойский 2-16,                                   ул. Тологойская 2-32, 8а, 29а, 33 блок 1,2.          </t>
  </si>
  <si>
    <t>ВЛ-0,4кВ ф.1 ТП-606</t>
  </si>
  <si>
    <t>для замены опор, БВР</t>
  </si>
  <si>
    <t>ул. Аргунская 1-36, ул. Зейская 1-43, ул. Псковская 1-15, ул. Сумская 1-37, Сумской пер. 1-15,15а,13а,26а.</t>
  </si>
  <si>
    <t>ВЛ-0,4кВ ф.4 ТП-606</t>
  </si>
  <si>
    <t>ул. Аргунская 7-43, ул. Сумской пер. 8-47, ул. Тологойская 8-43.</t>
  </si>
  <si>
    <t xml:space="preserve">ВЛ-0,4кВ ф.2 ТП-410 </t>
  </si>
  <si>
    <t>для замены опор, провода</t>
  </si>
  <si>
    <t xml:space="preserve"> ул. пер. Грачевский 14-79, ул. пер. Кемеровский 4-40.</t>
  </si>
  <si>
    <t>КЛ-0,4кВ ф.9 ТП-376</t>
  </si>
  <si>
    <t>ул. Строителей 36</t>
  </si>
  <si>
    <t xml:space="preserve">РП-4 яч. 11 </t>
  </si>
  <si>
    <t xml:space="preserve"> для текущего ремонта</t>
  </si>
  <si>
    <t>ТЦ «Авторим»</t>
  </si>
  <si>
    <t xml:space="preserve">ТП-2542 </t>
  </si>
  <si>
    <t>для трассировки КЛ-6кВ</t>
  </si>
  <si>
    <t>автобаза ООО «Титан»</t>
  </si>
  <si>
    <t xml:space="preserve">ВЛ-10кВ. ф.22 ПС «АРЗ» </t>
  </si>
  <si>
    <t>для регулировки РТП-392</t>
  </si>
  <si>
    <t xml:space="preserve">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«Пригородное», ДНТ "Жаргаланта", ул. Советская, ул. Флотская, ул. Мирная, ул. Крымская, ул. Новая, ул. Строительная. </t>
  </si>
  <si>
    <t>Кл-10кВ ф.6 ПС Южная (ТП-770,771,773</t>
  </si>
  <si>
    <t>для трассировки Кл</t>
  </si>
  <si>
    <t xml:space="preserve"> Ул. Забайкальская 18, ОАО Промстроймеханизация, Элеваторная (эл. котел) по ул. Забайкальская 18, Забайкальская 4 - 10, УПТК Бурятстроя, Освещение гаража пожарной части, Гараж пожарной части по ул. Забайкальская 0 </t>
  </si>
  <si>
    <t xml:space="preserve">ТП-94 РУ-6кВ </t>
  </si>
  <si>
    <t xml:space="preserve">ремонт ВН-16 </t>
  </si>
  <si>
    <t>ул. Кирпичная 1-20, детский сад № 51, Моховая 6-8, ул. Трактовая 36, СКФ «Спутник», база СПК, поликлиника</t>
  </si>
  <si>
    <t xml:space="preserve">ТП-914 РУ-0,4кВ </t>
  </si>
  <si>
    <t>для регулировки уровня напряжения</t>
  </si>
  <si>
    <t>ул. Школьная 1-29, амбулатория, ст. Дивизионная 2-й участок</t>
  </si>
  <si>
    <t xml:space="preserve">ТП-142 РУ-6кВ </t>
  </si>
  <si>
    <t>ул. Буйко 17, 20а, 22, ул. Комсомольская 19, 20, 21, 23, 26, ул. Октябрьская 19,19а, ул. Гвардейская 13,14.</t>
  </si>
  <si>
    <t xml:space="preserve">ТП-6 РУ-6кВ </t>
  </si>
  <si>
    <t>ул. Феактистова 53а, ул. сан. дет. дом 1-11, В. Березовка 22, ГБУСО РБ «Ровесник»</t>
  </si>
  <si>
    <t xml:space="preserve">РП-4 яч. 5 </t>
  </si>
  <si>
    <t>заправка БРК</t>
  </si>
  <si>
    <t>13,14,15,17.02.2023</t>
  </si>
  <si>
    <t>Информация о планируемых отключениях в сетях ПО ГЭС, ЦЭС в период с 13  по 17  февраля 2023 года</t>
  </si>
  <si>
    <t>13-17.02.2023</t>
  </si>
  <si>
    <t>13-16.02.2023</t>
  </si>
  <si>
    <t>Советский район</t>
  </si>
  <si>
    <t xml:space="preserve">  09-00 - 17-00</t>
  </si>
  <si>
    <t xml:space="preserve"> 09-00 - 12-00</t>
  </si>
  <si>
    <t xml:space="preserve"> 08-00 - 17-00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</si>
</sst>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5">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10" zoomScale="65" zoomScaleNormal="65" zoomScaleSheetLayoutView="75" zoomScalePageLayoutView="75" workbookViewId="0">
      <selection activeCell="G18" sqref="G17:G18"/>
    </sheetView>
  </sheetViews>
  <sheetFormatPr defaultRowHeight="18.75" x14ac:dyDescent="0.3"/>
  <cols>
    <col min="1" max="1" width="5.85546875" style="2" customWidth="1"/>
    <col min="2" max="2" width="27" style="1" customWidth="1"/>
    <col min="3" max="3" width="37.85546875" style="1" customWidth="1"/>
    <col min="4" max="4" width="31" style="11" customWidth="1"/>
    <col min="5" max="5" width="27.7109375" style="1" customWidth="1"/>
    <col min="6" max="6" width="21" style="11" customWidth="1"/>
    <col min="7" max="7" width="24.5703125" style="1" customWidth="1"/>
    <col min="8" max="8" width="26.28515625" style="11" customWidth="1"/>
    <col min="9" max="9" width="91.28515625" style="13" customWidth="1"/>
    <col min="10" max="10" width="16.7109375" style="2" customWidth="1"/>
    <col min="11" max="16384" width="9.140625" style="2"/>
  </cols>
  <sheetData>
    <row r="1" spans="1:9" ht="67.5" customHeight="1" x14ac:dyDescent="0.3">
      <c r="I1" s="12" t="s">
        <v>11</v>
      </c>
    </row>
    <row r="2" spans="1:9" ht="20.25" x14ac:dyDescent="0.3">
      <c r="B2" s="22" t="s">
        <v>57</v>
      </c>
      <c r="C2" s="22"/>
      <c r="D2" s="22"/>
      <c r="E2" s="22"/>
      <c r="F2" s="22"/>
      <c r="G2" s="22"/>
      <c r="H2" s="22"/>
      <c r="I2" s="22"/>
    </row>
    <row r="3" spans="1:9" ht="39.75" customHeight="1" x14ac:dyDescent="0.3">
      <c r="E3" s="24" t="s">
        <v>12</v>
      </c>
      <c r="F3" s="24"/>
      <c r="G3" s="24"/>
      <c r="H3" s="24"/>
    </row>
    <row r="4" spans="1:9" ht="36" customHeight="1" x14ac:dyDescent="0.25">
      <c r="A4" s="23" t="s">
        <v>0</v>
      </c>
      <c r="B4" s="23" t="s">
        <v>1</v>
      </c>
      <c r="C4" s="23" t="s">
        <v>2</v>
      </c>
      <c r="D4" s="23" t="s">
        <v>3</v>
      </c>
      <c r="E4" s="23" t="s">
        <v>4</v>
      </c>
      <c r="F4" s="23"/>
      <c r="G4" s="23" t="s">
        <v>5</v>
      </c>
      <c r="H4" s="23"/>
      <c r="I4" s="23"/>
    </row>
    <row r="5" spans="1:9" ht="56.25" x14ac:dyDescent="0.25">
      <c r="A5" s="23"/>
      <c r="B5" s="23"/>
      <c r="C5" s="23"/>
      <c r="D5" s="23"/>
      <c r="E5" s="3" t="s">
        <v>6</v>
      </c>
      <c r="F5" s="10" t="s">
        <v>7</v>
      </c>
      <c r="G5" s="3" t="s">
        <v>8</v>
      </c>
      <c r="H5" s="10" t="s">
        <v>9</v>
      </c>
      <c r="I5" s="14" t="s">
        <v>10</v>
      </c>
    </row>
    <row r="6" spans="1:9" s="7" customFormat="1" ht="56.25" x14ac:dyDescent="0.3">
      <c r="A6" s="6">
        <v>1</v>
      </c>
      <c r="B6" s="9"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9" t="s">
        <v>19</v>
      </c>
      <c r="D6" s="19" t="s">
        <v>20</v>
      </c>
      <c r="E6" s="5" t="s">
        <v>56</v>
      </c>
      <c r="F6" s="19" t="s">
        <v>16</v>
      </c>
      <c r="G6" s="19" t="s">
        <v>13</v>
      </c>
      <c r="H6" s="14" t="s">
        <v>14</v>
      </c>
      <c r="I6" s="16" t="s">
        <v>21</v>
      </c>
    </row>
    <row r="7" spans="1:9" s="8" customFormat="1" ht="74.25" customHeight="1" x14ac:dyDescent="0.3">
      <c r="A7" s="4">
        <f>A6+1</f>
        <v>2</v>
      </c>
      <c r="B7" s="9" t="str">
        <f>IF(G7="Октябрьский район","ПО ГЭС, Октябрьский РЭС",IF(G7="Советский район","ПО ГЭС, Советский РЭС",IF(G7="Железнодорожный район","ПО ГЭС, Железнодорожный РЭС")))</f>
        <v>ПО ГЭС, Октябрьский РЭС</v>
      </c>
      <c r="C7" s="19" t="s">
        <v>22</v>
      </c>
      <c r="D7" s="19" t="s">
        <v>23</v>
      </c>
      <c r="E7" s="5" t="s">
        <v>58</v>
      </c>
      <c r="F7" s="19" t="s">
        <v>16</v>
      </c>
      <c r="G7" s="19" t="s">
        <v>13</v>
      </c>
      <c r="H7" s="14" t="s">
        <v>14</v>
      </c>
      <c r="I7" s="16" t="s">
        <v>24</v>
      </c>
    </row>
    <row r="8" spans="1:9" ht="37.5" x14ac:dyDescent="0.25">
      <c r="A8" s="15">
        <f t="shared" ref="A8:A19" si="1">A7+1</f>
        <v>3</v>
      </c>
      <c r="B8" s="15" t="str">
        <f t="shared" ref="B8:B19" si="2">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19" t="s">
        <v>25</v>
      </c>
      <c r="D8" s="19" t="s">
        <v>23</v>
      </c>
      <c r="E8" s="5" t="s">
        <v>58</v>
      </c>
      <c r="F8" s="19" t="s">
        <v>16</v>
      </c>
      <c r="G8" s="19" t="s">
        <v>13</v>
      </c>
      <c r="H8" s="14" t="s">
        <v>14</v>
      </c>
      <c r="I8" s="16" t="s">
        <v>26</v>
      </c>
    </row>
    <row r="9" spans="1:9" ht="118.5" customHeight="1" x14ac:dyDescent="0.25">
      <c r="A9" s="15">
        <f t="shared" si="1"/>
        <v>4</v>
      </c>
      <c r="B9" s="15" t="str">
        <f t="shared" si="2"/>
        <v>ПО ГЭС, Советский РЭС</v>
      </c>
      <c r="C9" s="19" t="s">
        <v>27</v>
      </c>
      <c r="D9" s="19" t="s">
        <v>28</v>
      </c>
      <c r="E9" s="5" t="s">
        <v>59</v>
      </c>
      <c r="F9" s="19" t="s">
        <v>17</v>
      </c>
      <c r="G9" s="19" t="s">
        <v>60</v>
      </c>
      <c r="H9" s="14" t="s">
        <v>14</v>
      </c>
      <c r="I9" s="16" t="s">
        <v>29</v>
      </c>
    </row>
    <row r="10" spans="1:9" ht="37.5" x14ac:dyDescent="0.25">
      <c r="A10" s="15">
        <f t="shared" si="1"/>
        <v>5</v>
      </c>
      <c r="B10" s="15" t="str">
        <f t="shared" si="2"/>
        <v>ПО ГЭС, Советский РЭС</v>
      </c>
      <c r="C10" s="19" t="s">
        <v>30</v>
      </c>
      <c r="D10" s="19" t="s">
        <v>28</v>
      </c>
      <c r="E10" s="5">
        <v>44970</v>
      </c>
      <c r="F10" s="19" t="s">
        <v>61</v>
      </c>
      <c r="G10" s="19" t="s">
        <v>60</v>
      </c>
      <c r="H10" s="14" t="s">
        <v>14</v>
      </c>
      <c r="I10" s="16" t="s">
        <v>31</v>
      </c>
    </row>
    <row r="11" spans="1:9" ht="37.5" x14ac:dyDescent="0.25">
      <c r="A11" s="15">
        <f t="shared" si="1"/>
        <v>6</v>
      </c>
      <c r="B11" s="15" t="str">
        <f t="shared" si="2"/>
        <v>ПО ГЭС, Советский РЭС</v>
      </c>
      <c r="C11" s="19" t="s">
        <v>32</v>
      </c>
      <c r="D11" s="19" t="s">
        <v>33</v>
      </c>
      <c r="E11" s="5">
        <v>44970</v>
      </c>
      <c r="F11" s="19" t="s">
        <v>17</v>
      </c>
      <c r="G11" s="19" t="s">
        <v>60</v>
      </c>
      <c r="H11" s="14" t="s">
        <v>14</v>
      </c>
      <c r="I11" s="16" t="s">
        <v>34</v>
      </c>
    </row>
    <row r="12" spans="1:9" s="18" customFormat="1" ht="34.5" customHeight="1" x14ac:dyDescent="0.3">
      <c r="A12" s="17">
        <f t="shared" si="1"/>
        <v>7</v>
      </c>
      <c r="B12" s="19" t="str">
        <f t="shared" si="2"/>
        <v>ПО ГЭС, Железнодорожный РЭС</v>
      </c>
      <c r="C12" s="19" t="s">
        <v>35</v>
      </c>
      <c r="D12" s="19" t="s">
        <v>36</v>
      </c>
      <c r="E12" s="5">
        <v>44970</v>
      </c>
      <c r="F12" s="19" t="s">
        <v>62</v>
      </c>
      <c r="G12" s="19" t="s">
        <v>15</v>
      </c>
      <c r="H12" s="14" t="s">
        <v>14</v>
      </c>
      <c r="I12" s="16" t="s">
        <v>37</v>
      </c>
    </row>
    <row r="13" spans="1:9" ht="112.5" x14ac:dyDescent="0.25">
      <c r="A13" s="19">
        <f t="shared" si="1"/>
        <v>8</v>
      </c>
      <c r="B13" s="19" t="str">
        <f t="shared" si="2"/>
        <v>ПО ГЭС, Советский РЭС</v>
      </c>
      <c r="C13" s="19" t="s">
        <v>38</v>
      </c>
      <c r="D13" s="19" t="s">
        <v>39</v>
      </c>
      <c r="E13" s="5">
        <v>44970</v>
      </c>
      <c r="F13" s="19" t="s">
        <v>63</v>
      </c>
      <c r="G13" s="19" t="s">
        <v>60</v>
      </c>
      <c r="H13" s="14" t="s">
        <v>14</v>
      </c>
      <c r="I13" s="16" t="s">
        <v>40</v>
      </c>
    </row>
    <row r="14" spans="1:9" ht="75" x14ac:dyDescent="0.25">
      <c r="A14" s="19">
        <f t="shared" si="1"/>
        <v>9</v>
      </c>
      <c r="B14" s="19" t="str">
        <f t="shared" si="2"/>
        <v>ПО ГЭС, Октябрьский РЭС</v>
      </c>
      <c r="C14" s="19" t="s">
        <v>41</v>
      </c>
      <c r="D14" s="19" t="s">
        <v>42</v>
      </c>
      <c r="E14" s="5">
        <v>44971</v>
      </c>
      <c r="F14" s="19" t="s">
        <v>61</v>
      </c>
      <c r="G14" s="19" t="s">
        <v>13</v>
      </c>
      <c r="H14" s="14" t="s">
        <v>14</v>
      </c>
      <c r="I14" s="16" t="s">
        <v>43</v>
      </c>
    </row>
    <row r="15" spans="1:9" ht="61.5" customHeight="1" x14ac:dyDescent="0.25">
      <c r="A15" s="19">
        <f t="shared" si="1"/>
        <v>10</v>
      </c>
      <c r="B15" s="19" t="str">
        <f t="shared" si="2"/>
        <v>ПО ГЭС, Железнодорожный РЭС</v>
      </c>
      <c r="C15" s="19" t="s">
        <v>44</v>
      </c>
      <c r="D15" s="19" t="s">
        <v>45</v>
      </c>
      <c r="E15" s="5">
        <v>44971</v>
      </c>
      <c r="F15" s="19" t="s">
        <v>18</v>
      </c>
      <c r="G15" s="19" t="s">
        <v>15</v>
      </c>
      <c r="H15" s="14" t="s">
        <v>14</v>
      </c>
      <c r="I15" s="16" t="s">
        <v>46</v>
      </c>
    </row>
    <row r="16" spans="1:9" ht="37.5" x14ac:dyDescent="0.25">
      <c r="A16" s="19">
        <f t="shared" si="1"/>
        <v>11</v>
      </c>
      <c r="B16" s="19" t="str">
        <f t="shared" si="2"/>
        <v>ПО ГЭС, Советский РЭС</v>
      </c>
      <c r="C16" s="19" t="s">
        <v>47</v>
      </c>
      <c r="D16" s="19" t="s">
        <v>48</v>
      </c>
      <c r="E16" s="5">
        <v>44971</v>
      </c>
      <c r="F16" s="19" t="s">
        <v>17</v>
      </c>
      <c r="G16" s="19" t="s">
        <v>60</v>
      </c>
      <c r="H16" s="14" t="s">
        <v>14</v>
      </c>
      <c r="I16" s="16" t="s">
        <v>49</v>
      </c>
    </row>
    <row r="17" spans="1:9" ht="57" customHeight="1" x14ac:dyDescent="0.25">
      <c r="A17" s="19">
        <f t="shared" si="1"/>
        <v>12</v>
      </c>
      <c r="B17" s="19" t="str">
        <f t="shared" si="2"/>
        <v>ПО ГЭС, Железнодорожный РЭС</v>
      </c>
      <c r="C17" s="19" t="s">
        <v>50</v>
      </c>
      <c r="D17" s="19" t="s">
        <v>45</v>
      </c>
      <c r="E17" s="5">
        <v>44972</v>
      </c>
      <c r="F17" s="20" t="s">
        <v>18</v>
      </c>
      <c r="G17" s="20" t="s">
        <v>15</v>
      </c>
      <c r="H17" s="14" t="s">
        <v>14</v>
      </c>
      <c r="I17" s="16" t="s">
        <v>51</v>
      </c>
    </row>
    <row r="18" spans="1:9" ht="67.5" customHeight="1" x14ac:dyDescent="0.25">
      <c r="A18" s="19">
        <f t="shared" si="1"/>
        <v>13</v>
      </c>
      <c r="B18" s="19" t="str">
        <f t="shared" si="2"/>
        <v>ПО ГЭС, Железнодорожный РЭС</v>
      </c>
      <c r="C18" s="19" t="s">
        <v>52</v>
      </c>
      <c r="D18" s="19" t="s">
        <v>45</v>
      </c>
      <c r="E18" s="5">
        <v>44973</v>
      </c>
      <c r="F18" s="19" t="s">
        <v>18</v>
      </c>
      <c r="G18" s="19" t="s">
        <v>15</v>
      </c>
      <c r="H18" s="14" t="s">
        <v>14</v>
      </c>
      <c r="I18" s="16" t="s">
        <v>53</v>
      </c>
    </row>
    <row r="19" spans="1:9" ht="42.75" customHeight="1" x14ac:dyDescent="0.25">
      <c r="A19" s="19">
        <f t="shared" si="1"/>
        <v>14</v>
      </c>
      <c r="B19" s="19" t="str">
        <f t="shared" si="2"/>
        <v>ПО ГЭС, Советский РЭС</v>
      </c>
      <c r="C19" s="19" t="s">
        <v>54</v>
      </c>
      <c r="D19" s="19" t="s">
        <v>33</v>
      </c>
      <c r="E19" s="5">
        <v>44974</v>
      </c>
      <c r="F19" s="19" t="s">
        <v>17</v>
      </c>
      <c r="G19" s="19" t="s">
        <v>60</v>
      </c>
      <c r="H19" s="14" t="s">
        <v>14</v>
      </c>
      <c r="I19" s="21" t="s">
        <v>55</v>
      </c>
    </row>
  </sheetData>
  <mergeCells count="8">
    <mergeCell ref="B2:I2"/>
    <mergeCell ref="G4:I4"/>
    <mergeCell ref="A4:A5"/>
    <mergeCell ref="B4:B5"/>
    <mergeCell ref="C4:C5"/>
    <mergeCell ref="D4:D5"/>
    <mergeCell ref="E4:F4"/>
    <mergeCell ref="E3:H3"/>
  </mergeCells>
  <conditionalFormatting sqref="C6:C7">
    <cfRule type="duplicateValues" dxfId="1" priority="13"/>
  </conditionalFormatting>
  <conditionalFormatting sqref="C6:C19">
    <cfRule type="duplicateValues" dxfId="0" priority="27"/>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2023-02-06T07:38:53Z</dcterms:modified>
</cp:coreProperties>
</file>