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4" i="1" l="1"/>
  <c r="A15" i="1" s="1"/>
  <c r="A16" i="1" s="1"/>
  <c r="B14" i="1" l="1"/>
  <c r="B15" i="1"/>
  <c r="B16" i="1"/>
  <c r="B13" i="1" l="1"/>
  <c r="B12" i="1" l="1"/>
  <c r="A7" i="1" l="1"/>
  <c r="B11" i="1"/>
  <c r="B8" i="1" l="1"/>
  <c r="B7" i="1"/>
  <c r="B10" i="1" l="1"/>
  <c r="B9" i="1"/>
  <c r="B6" i="1"/>
  <c r="A8" i="1"/>
  <c r="A9" i="1" s="1"/>
  <c r="A10" i="1" s="1"/>
  <c r="A11" i="1" s="1"/>
  <c r="A12" i="1" s="1"/>
  <c r="A13" i="1" s="1"/>
</calcChain>
</file>

<file path=xl/sharedStrings.xml><?xml version="1.0" encoding="utf-8"?>
<sst xmlns="http://schemas.openxmlformats.org/spreadsheetml/2006/main" count="85" uniqueCount="58">
  <si>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</si>
  <si>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</si>
  <si>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</si>
  <si>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</si>
  <si>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</si>
  <si>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</si>
  <si>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</si>
  <si>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</si>
  <si>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</si>
  <si>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</si>
  <si>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</si>
  <si>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</si>
  <si>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район</t>
  </si>
  <si>
    <t>Октябрьский район</t>
  </si>
  <si>
    <t>Железнодорожный район</t>
  </si>
  <si>
    <t>Советский, Октябрьский , Железнодорожный районы г. Улан-Удэ</t>
  </si>
  <si>
    <t xml:space="preserve"> 09-00 - 17-00</t>
  </si>
  <si>
    <t>г.Улан-Удэ</t>
  </si>
  <si>
    <t>для замены вводов ж/д</t>
  </si>
  <si>
    <t>ВЛ-0,4 кВ ф.2 ТП-1004</t>
  </si>
  <si>
    <t>Ул. Шукшина 3 - 13, Шукшина 15, Шукшина 3а, Шукшина 9а, Шукшина 1а, Шукшина 12а, Шукшина 12б, Шукшина 62уч.</t>
  </si>
  <si>
    <t>для замены опор</t>
  </si>
  <si>
    <t xml:space="preserve"> 09-00 - 17-00 </t>
  </si>
  <si>
    <t>для монтажа СИП</t>
  </si>
  <si>
    <t xml:space="preserve">ВЛ-0,4 кВ ф.1 ТП-2026 </t>
  </si>
  <si>
    <t>ул. Гарнаева 8 - 12, ул. Чайковского 10а, 24 - 28, ул. Моцарта 12  (ОСОШ-2 ).</t>
  </si>
  <si>
    <t>для замены силового трансформатора</t>
  </si>
  <si>
    <t>ВЛ-10кВ. ф.22 ПС «АРЗ»</t>
  </si>
  <si>
    <t>для допуска КП</t>
  </si>
  <si>
    <t xml:space="preserve">для производства работ на ПС «Гурульба» (работы выполняют Иволгинский РЭС).  </t>
  </si>
  <si>
    <t xml:space="preserve">Ул. Юбилейная 27-62, ул. Луговая 1 - 28, ул. Можайская 7-22, ул. Орлиная1 - 18, ул. Подгорная 5 - 23, ул. Ноябрьская 26, ул. Осенняя 30, ул. Державная 2-56, ул. Песочная 36, 40, ул. Икатская 5, ул. Мраморная 10, 31, ул. Рощинская 2,14,15, ул. Полянская 3, 12, ул. Радужная 2, 8, 24, 25, ул. Крылатая 6-23, амбулатория филиал Поликлин. №1, ул. Акшинская 5/2,  ул. 40 лет Победы 1 - 10, ул. Кооперативная 1 -8,  ул. Осенняя 2-10, ул. Трудовая 1-21, ул. Алтачейская 11-17, ул. Международная  1-28, ул. Гэгэтуйская 2-26, ул. Песочная 1-14. </t>
  </si>
  <si>
    <t>для безопасного ведения работ</t>
  </si>
  <si>
    <t xml:space="preserve">- СНТ "Пионер-2", ул. Гарнаева 8 - 18 (чет), Комарова 1 - 7 (неч),3А,3Б, Моцарта 12 - 16, ул. Гарнаева 8 - 14 (чет), Чайковского 24 - 28 (чет), Чайковского 10а. </t>
  </si>
  <si>
    <t>- Промзона по ул. Забайкальская,16/1(Газойл), ул. Забайкальская, 16В, Теле-2 по адресу 105 кв-л (сотовая вышка).</t>
  </si>
  <si>
    <t xml:space="preserve">ВЛ-0,4 кВ ф.8 ТП-2038 </t>
  </si>
  <si>
    <t>- ул. Чайковского 10 - 14 (чет), Киоск "Хлеб", Склад по ул. Авиационная 0 , ЧП "По ремонту автомобилей", Детский клуб "Юность" по ул. Чайковского,10.</t>
  </si>
  <si>
    <t xml:space="preserve"> СНТ «Сокол 2», ул. Победы, ул. Светлогорская, ул. Земляничная, ул. Полынная, ул. Прибрежная, пер. Карьерный, Подсобное хозяйство ПСЗ, ул. Инская, ул. Природная, ул. Карьерная, ул. Центральная, ул. Ковыльная, СНТ «Родник», ДНТ «Судостроитель», ДНТ «Пригородное», ДНТ "Жаргаланта", ул. Советская, ул. Флотская, ул. Мирная, ул. Крымская, ул. Новая, ул. Строительная. </t>
  </si>
  <si>
    <t>Теле-2 по адресу 105 кв-л (сотовая вышка).</t>
  </si>
  <si>
    <t>ТП-397</t>
  </si>
  <si>
    <t xml:space="preserve"> ул. Дачная 26 - 42, ул. Подстанционная 8а, 24, ул. Республиканская 4 - 26.</t>
  </si>
  <si>
    <t>- Ул. Думская, Ченкирова, мкр. 117,118,119,120,121,122,123,124.</t>
  </si>
  <si>
    <t>(ВЛ-0,4 кВ ф.2 ТП-442</t>
  </si>
  <si>
    <t xml:space="preserve"> для замены опор.</t>
  </si>
  <si>
    <t>ул. Удинская 3 - 28, ул. Жанаева 1 - 6.</t>
  </si>
  <si>
    <t>23,24,25.05.2022</t>
  </si>
  <si>
    <t>Ф.7 ПС «Гурульба» (ТП-369, 373, 371, 926, 1603, 1532, 940, 937, 384, 377, 938, 383, 939, 1531)</t>
  </si>
  <si>
    <t xml:space="preserve">ВЛ-6кВ ф.60 ПС Машзавод (ТП-2085,2026)  </t>
  </si>
  <si>
    <t xml:space="preserve">ВЛ-10 кВ ф.10 ПС Южная(ТП-1180,1105,1036,1061,1359)  </t>
  </si>
  <si>
    <t xml:space="preserve">ВЛ-10 кВ ф.10 ПС Южная(ТП-1180)  </t>
  </si>
  <si>
    <t xml:space="preserve">ВЛ-10 кВ ф.8 РП-27 (ТП-1062,1146,1126,1041,1042,1057,1110,1043,1313,1150, 1222, 1223) </t>
  </si>
  <si>
    <t>23-27.05.2022</t>
  </si>
  <si>
    <t>25,26,27.05.2022</t>
  </si>
  <si>
    <t>26,27.05.2022</t>
  </si>
  <si>
    <t>Информация о планируемых отключениях в сетях ПО ГЭС, ЦЭС в период с 23  по 27 мая 2022 года</t>
  </si>
  <si>
    <t xml:space="preserve"> 09-00 - 18-00 </t>
  </si>
  <si>
    <t xml:space="preserve"> 08-00 - 17-00</t>
  </si>
  <si>
    <t>09-00 - 17-00</t>
  </si>
  <si>
    <t>с 09-00 - 17-00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</si>
</sst>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sz val="14"/>
      <name val="Calibri"/>
      <family val="2"/>
      <scheme val="minor"/>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8">
    <xf numFmtId="0" fontId="0" fillId="0" borderId="0" xfId="0"/>
    <xf numFmtId="0" fontId="2" fillId="0" borderId="0" xfId="0" applyFont="1" applyFill="1"/>
    <xf numFmtId="0" fontId="0" fillId="0" borderId="0" xfId="0" applyFill="1"/>
    <xf numFmtId="0" fontId="2" fillId="2" borderId="0" xfId="0" applyFont="1" applyFill="1" applyAlignment="1">
      <alignment horizontal="left" vertical="top"/>
    </xf>
    <xf numFmtId="0" fontId="2" fillId="2" borderId="0" xfId="0" applyFont="1" applyFill="1" applyAlignment="1">
      <alignment horizontal="left"/>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0" xfId="0" applyFont="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applyFill="1" applyAlignment="1">
      <alignment wrapText="1"/>
    </xf>
    <xf numFmtId="0" fontId="4" fillId="0" borderId="0" xfId="0" applyFont="1" applyFill="1" applyAlignment="1">
      <alignment horizontal="center"/>
    </xf>
    <xf numFmtId="0" fontId="3" fillId="0" borderId="1" xfId="0" applyFont="1" applyFill="1" applyBorder="1" applyAlignment="1">
      <alignment horizontal="center" vertical="center" wrapText="1"/>
    </xf>
    <xf numFmtId="0" fontId="6" fillId="0" borderId="0" xfId="0" applyFont="1" applyFill="1" applyAlignment="1">
      <alignment horizont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cellXfs>
  <cellStyles count="1">
    <cellStyle name="Обычный" xfId="0" builtinId="0"/>
  </cellStyles>
  <dxfs count="4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abSelected="1" zoomScale="65" zoomScaleNormal="65" zoomScaleSheetLayoutView="75" zoomScalePageLayoutView="75" workbookViewId="0">
      <selection activeCell="G16" sqref="G16"/>
    </sheetView>
  </sheetViews>
  <sheetFormatPr defaultRowHeight="15" x14ac:dyDescent="0.25"/>
  <cols>
    <col min="1" max="1" width="5.85546875" style="2" customWidth="1"/>
    <col min="2" max="2" width="27" style="1" customWidth="1"/>
    <col min="3" max="3" width="37.85546875" style="1" customWidth="1"/>
    <col min="4" max="4" width="31" style="1" customWidth="1"/>
    <col min="5" max="5" width="27.7109375" style="1" customWidth="1"/>
    <col min="6" max="6" width="21" style="1" customWidth="1"/>
    <col min="7" max="7" width="24.5703125" style="1" customWidth="1"/>
    <col min="8" max="8" width="26.28515625" style="1" customWidth="1"/>
    <col min="9" max="9" width="91.28515625" style="4" customWidth="1"/>
    <col min="10" max="10" width="16.7109375" style="2" customWidth="1"/>
    <col min="11" max="16384" width="9.140625" style="2"/>
  </cols>
  <sheetData>
    <row r="1" spans="1:9" ht="67.5" customHeight="1" x14ac:dyDescent="0.25">
      <c r="I1" s="3" t="s">
        <v>11</v>
      </c>
    </row>
    <row r="2" spans="1:9" ht="20.25" x14ac:dyDescent="0.3">
      <c r="B2" s="25" t="s">
        <v>53</v>
      </c>
      <c r="C2" s="25"/>
      <c r="D2" s="25"/>
      <c r="E2" s="25"/>
      <c r="F2" s="25"/>
      <c r="G2" s="25"/>
      <c r="H2" s="25"/>
      <c r="I2" s="25"/>
    </row>
    <row r="3" spans="1:9" ht="39.75" customHeight="1" x14ac:dyDescent="0.25">
      <c r="E3" s="27" t="s">
        <v>15</v>
      </c>
      <c r="F3" s="27"/>
      <c r="G3" s="27"/>
      <c r="H3" s="27"/>
    </row>
    <row r="4" spans="1:9" ht="36" customHeight="1" x14ac:dyDescent="0.25">
      <c r="A4" s="26" t="s">
        <v>0</v>
      </c>
      <c r="B4" s="26" t="s">
        <v>1</v>
      </c>
      <c r="C4" s="26" t="s">
        <v>2</v>
      </c>
      <c r="D4" s="26" t="s">
        <v>3</v>
      </c>
      <c r="E4" s="26" t="s">
        <v>4</v>
      </c>
      <c r="F4" s="26"/>
      <c r="G4" s="26" t="s">
        <v>5</v>
      </c>
      <c r="H4" s="26"/>
      <c r="I4" s="26"/>
    </row>
    <row r="5" spans="1:9" ht="56.25" x14ac:dyDescent="0.25">
      <c r="A5" s="26"/>
      <c r="B5" s="26"/>
      <c r="C5" s="26"/>
      <c r="D5" s="26"/>
      <c r="E5" s="6" t="s">
        <v>6</v>
      </c>
      <c r="F5" s="6" t="s">
        <v>7</v>
      </c>
      <c r="G5" s="6" t="s">
        <v>8</v>
      </c>
      <c r="H5" s="6" t="s">
        <v>9</v>
      </c>
      <c r="I5" s="5" t="s">
        <v>10</v>
      </c>
    </row>
    <row r="6" spans="1:9" s="22" customFormat="1" ht="150" x14ac:dyDescent="0.3">
      <c r="A6" s="21">
        <v>1</v>
      </c>
      <c r="B6" s="18" t="str">
        <f t="shared" ref="B6:B16" si="0">IF(G6="Октябрьский район","ПО ГЭС, Октябрьский РЭС",IF(G6="Советский район","ПО ГЭС, Советский РЭС",IF(G6="Железнодорожный район","ПО ГЭС, Железнодорожный РЭС")))</f>
        <v>ПО ГЭС, Советский РЭС</v>
      </c>
      <c r="C6" s="24" t="s">
        <v>45</v>
      </c>
      <c r="D6" s="5" t="s">
        <v>29</v>
      </c>
      <c r="E6" s="19">
        <v>44704</v>
      </c>
      <c r="F6" s="16" t="s">
        <v>54</v>
      </c>
      <c r="G6" s="24" t="s">
        <v>12</v>
      </c>
      <c r="H6" s="5" t="s">
        <v>17</v>
      </c>
      <c r="I6" s="17" t="s">
        <v>30</v>
      </c>
    </row>
    <row r="7" spans="1:9" s="23" customFormat="1" ht="74.25" customHeight="1" x14ac:dyDescent="0.3">
      <c r="A7" s="18">
        <f>A6+1</f>
        <v>2</v>
      </c>
      <c r="B7" s="18" t="str">
        <f>IF(G7="Октябрьский район","ПО ГЭС, Октябрьский РЭС",IF(G7="Советский район","ПО ГЭС, Советский РЭС",IF(G7="Железнодорожный район","ПО ГЭС, Железнодорожный РЭС")))</f>
        <v>ПО ГЭС, Железнодорожный РЭС</v>
      </c>
      <c r="C7" s="24" t="s">
        <v>46</v>
      </c>
      <c r="D7" s="5" t="s">
        <v>31</v>
      </c>
      <c r="E7" s="19">
        <v>44704</v>
      </c>
      <c r="F7" s="8" t="s">
        <v>16</v>
      </c>
      <c r="G7" s="24" t="s">
        <v>14</v>
      </c>
      <c r="H7" s="5" t="s">
        <v>17</v>
      </c>
      <c r="I7" s="7" t="s">
        <v>32</v>
      </c>
    </row>
    <row r="8" spans="1:9" ht="37.5" customHeight="1" x14ac:dyDescent="0.25">
      <c r="A8" s="9">
        <f>A7+1</f>
        <v>3</v>
      </c>
      <c r="B8" s="11" t="str">
        <f>IF(G8="Октябрьский район","ПО ГЭС, Октябрьский РЭС",IF(G8="Советский район","ПО ГЭС, Советский РЭС",IF(G8="Железнодорожный район","ПО ГЭС, Железнодорожный РЭС")))</f>
        <v>ПО ГЭС, Октябрьский РЭС</v>
      </c>
      <c r="C8" s="24" t="s">
        <v>47</v>
      </c>
      <c r="D8" s="5" t="s">
        <v>21</v>
      </c>
      <c r="E8" s="19">
        <v>44704</v>
      </c>
      <c r="F8" s="8" t="s">
        <v>16</v>
      </c>
      <c r="G8" s="8" t="s">
        <v>13</v>
      </c>
      <c r="H8" s="5" t="s">
        <v>17</v>
      </c>
      <c r="I8" s="7" t="s">
        <v>33</v>
      </c>
    </row>
    <row r="9" spans="1:9" ht="66" customHeight="1" x14ac:dyDescent="0.25">
      <c r="A9" s="18">
        <f t="shared" ref="A9:A16" si="1">A8+1</f>
        <v>4</v>
      </c>
      <c r="B9" s="10" t="str">
        <f t="shared" si="0"/>
        <v>ПО ГЭС, Железнодорожный РЭС</v>
      </c>
      <c r="C9" s="24" t="s">
        <v>24</v>
      </c>
      <c r="D9" s="24" t="s">
        <v>21</v>
      </c>
      <c r="E9" s="19" t="s">
        <v>44</v>
      </c>
      <c r="F9" s="24" t="s">
        <v>22</v>
      </c>
      <c r="G9" s="24" t="s">
        <v>14</v>
      </c>
      <c r="H9" s="5" t="s">
        <v>17</v>
      </c>
      <c r="I9" s="7" t="s">
        <v>25</v>
      </c>
    </row>
    <row r="10" spans="1:9" s="12" customFormat="1" ht="93" customHeight="1" x14ac:dyDescent="0.25">
      <c r="A10" s="11">
        <f t="shared" si="1"/>
        <v>5</v>
      </c>
      <c r="B10" s="11" t="str">
        <f t="shared" si="0"/>
        <v>ПО ГЭС, Октябрьский РЭС</v>
      </c>
      <c r="C10" s="24" t="s">
        <v>19</v>
      </c>
      <c r="D10" s="5" t="s">
        <v>23</v>
      </c>
      <c r="E10" s="19" t="s">
        <v>50</v>
      </c>
      <c r="F10" s="8" t="s">
        <v>16</v>
      </c>
      <c r="G10" s="8" t="s">
        <v>13</v>
      </c>
      <c r="H10" s="5" t="s">
        <v>17</v>
      </c>
      <c r="I10" s="7" t="s">
        <v>20</v>
      </c>
    </row>
    <row r="11" spans="1:9" ht="56.25" x14ac:dyDescent="0.25">
      <c r="A11" s="13">
        <f t="shared" si="1"/>
        <v>6</v>
      </c>
      <c r="B11" s="11" t="str">
        <f t="shared" si="0"/>
        <v>ПО ГЭС, Железнодорожный РЭС</v>
      </c>
      <c r="C11" s="24" t="s">
        <v>34</v>
      </c>
      <c r="D11" s="5" t="s">
        <v>18</v>
      </c>
      <c r="E11" s="19" t="s">
        <v>50</v>
      </c>
      <c r="F11" s="8" t="s">
        <v>16</v>
      </c>
      <c r="G11" s="24" t="s">
        <v>14</v>
      </c>
      <c r="H11" s="5" t="s">
        <v>17</v>
      </c>
      <c r="I11" s="7" t="s">
        <v>35</v>
      </c>
    </row>
    <row r="12" spans="1:9" ht="112.5" x14ac:dyDescent="0.25">
      <c r="A12" s="15">
        <f t="shared" si="1"/>
        <v>7</v>
      </c>
      <c r="B12" s="14" t="str">
        <f t="shared" si="0"/>
        <v>ПО ГЭС, Советский РЭС</v>
      </c>
      <c r="C12" s="24" t="s">
        <v>27</v>
      </c>
      <c r="D12" s="5" t="s">
        <v>28</v>
      </c>
      <c r="E12" s="19">
        <v>44704</v>
      </c>
      <c r="F12" s="8" t="s">
        <v>55</v>
      </c>
      <c r="G12" s="24" t="s">
        <v>12</v>
      </c>
      <c r="H12" s="5" t="s">
        <v>17</v>
      </c>
      <c r="I12" s="7" t="s">
        <v>36</v>
      </c>
    </row>
    <row r="13" spans="1:9" ht="37.5" x14ac:dyDescent="0.25">
      <c r="A13" s="15">
        <f t="shared" si="1"/>
        <v>8</v>
      </c>
      <c r="B13" s="15" t="str">
        <f t="shared" si="0"/>
        <v>ПО ГЭС, Октябрьский РЭС</v>
      </c>
      <c r="C13" s="24" t="s">
        <v>48</v>
      </c>
      <c r="D13" s="5" t="s">
        <v>21</v>
      </c>
      <c r="E13" s="19">
        <v>44705</v>
      </c>
      <c r="F13" s="8" t="s">
        <v>16</v>
      </c>
      <c r="G13" s="8" t="s">
        <v>13</v>
      </c>
      <c r="H13" s="5" t="s">
        <v>17</v>
      </c>
      <c r="I13" s="7" t="s">
        <v>37</v>
      </c>
    </row>
    <row r="14" spans="1:9" ht="37.5" x14ac:dyDescent="0.25">
      <c r="A14" s="24">
        <f t="shared" si="1"/>
        <v>9</v>
      </c>
      <c r="B14" s="18" t="str">
        <f t="shared" si="0"/>
        <v>ПО ГЭС, Советский РЭС</v>
      </c>
      <c r="C14" s="24" t="s">
        <v>38</v>
      </c>
      <c r="D14" s="5" t="s">
        <v>26</v>
      </c>
      <c r="E14" s="19">
        <v>44706</v>
      </c>
      <c r="F14" s="8" t="s">
        <v>56</v>
      </c>
      <c r="G14" s="24" t="s">
        <v>12</v>
      </c>
      <c r="H14" s="5" t="s">
        <v>17</v>
      </c>
      <c r="I14" s="7" t="s">
        <v>39</v>
      </c>
    </row>
    <row r="15" spans="1:9" ht="75" x14ac:dyDescent="0.25">
      <c r="A15" s="24">
        <f t="shared" si="1"/>
        <v>10</v>
      </c>
      <c r="B15" s="18" t="str">
        <f t="shared" si="0"/>
        <v>ПО ГЭС, Октябрьский РЭС</v>
      </c>
      <c r="C15" s="24" t="s">
        <v>49</v>
      </c>
      <c r="D15" s="20" t="s">
        <v>21</v>
      </c>
      <c r="E15" s="19" t="s">
        <v>51</v>
      </c>
      <c r="F15" s="16" t="s">
        <v>57</v>
      </c>
      <c r="G15" s="8" t="s">
        <v>13</v>
      </c>
      <c r="H15" s="5" t="s">
        <v>17</v>
      </c>
      <c r="I15" s="17" t="s">
        <v>40</v>
      </c>
    </row>
    <row r="16" spans="1:9" ht="54" customHeight="1" x14ac:dyDescent="0.25">
      <c r="A16" s="24">
        <f t="shared" si="1"/>
        <v>11</v>
      </c>
      <c r="B16" s="18" t="str">
        <f t="shared" si="0"/>
        <v>ПО ГЭС, Советский РЭС</v>
      </c>
      <c r="C16" s="24" t="s">
        <v>41</v>
      </c>
      <c r="D16" s="5" t="s">
        <v>42</v>
      </c>
      <c r="E16" s="19" t="s">
        <v>52</v>
      </c>
      <c r="F16" s="8" t="s">
        <v>56</v>
      </c>
      <c r="G16" s="24" t="s">
        <v>12</v>
      </c>
      <c r="H16" s="5" t="s">
        <v>17</v>
      </c>
      <c r="I16" s="7" t="s">
        <v>43</v>
      </c>
    </row>
  </sheetData>
  <mergeCells count="8">
    <mergeCell ref="B2:I2"/>
    <mergeCell ref="G4:I4"/>
    <mergeCell ref="A4:A5"/>
    <mergeCell ref="B4:B5"/>
    <mergeCell ref="C4:C5"/>
    <mergeCell ref="D4:D5"/>
    <mergeCell ref="E4:F4"/>
    <mergeCell ref="E3:H3"/>
  </mergeCells>
  <conditionalFormatting sqref="C6 I6">
    <cfRule type="duplicateValues" dxfId="22" priority="1209"/>
  </conditionalFormatting>
  <conditionalFormatting sqref="C6">
    <cfRule type="duplicateValues" dxfId="21" priority="1213"/>
    <cfRule type="duplicateValues" dxfId="20" priority="1214"/>
  </conditionalFormatting>
  <conditionalFormatting sqref="C6">
    <cfRule type="duplicateValues" dxfId="19" priority="1217"/>
  </conditionalFormatting>
  <conditionalFormatting sqref="C6">
    <cfRule type="duplicateValues" dxfId="18" priority="1219"/>
    <cfRule type="duplicateValues" dxfId="17" priority="1220"/>
    <cfRule type="duplicateValues" dxfId="16" priority="1221"/>
    <cfRule type="duplicateValues" dxfId="15" priority="1222"/>
    <cfRule type="duplicateValues" dxfId="14" priority="1223"/>
  </conditionalFormatting>
  <conditionalFormatting sqref="I6">
    <cfRule type="duplicateValues" dxfId="13" priority="1229"/>
  </conditionalFormatting>
  <conditionalFormatting sqref="C6">
    <cfRule type="duplicateValues" dxfId="12" priority="1231"/>
    <cfRule type="duplicateValues" dxfId="11" priority="1232"/>
    <cfRule type="duplicateValues" dxfId="10" priority="1233"/>
  </conditionalFormatting>
  <conditionalFormatting sqref="C6:C7">
    <cfRule type="duplicateValues" dxfId="9" priority="1560"/>
  </conditionalFormatting>
  <conditionalFormatting sqref="C9 C6:C7">
    <cfRule type="duplicateValues" dxfId="8" priority="1697"/>
  </conditionalFormatting>
  <conditionalFormatting sqref="C9:C10 C6:C7">
    <cfRule type="duplicateValues" dxfId="7" priority="1789"/>
  </conditionalFormatting>
  <conditionalFormatting sqref="C9:C10 C6:C7">
    <cfRule type="duplicateValues" dxfId="6" priority="1791"/>
    <cfRule type="duplicateValues" dxfId="5" priority="1792"/>
  </conditionalFormatting>
  <conditionalFormatting sqref="C6:C10">
    <cfRule type="duplicateValues" dxfId="4" priority="1795"/>
  </conditionalFormatting>
  <conditionalFormatting sqref="C6:C11">
    <cfRule type="duplicateValues" dxfId="3" priority="1798"/>
  </conditionalFormatting>
  <conditionalFormatting sqref="C6:C12">
    <cfRule type="duplicateValues" dxfId="2" priority="1884"/>
  </conditionalFormatting>
  <conditionalFormatting sqref="C6:C13">
    <cfRule type="duplicateValues" dxfId="1" priority="1911"/>
  </conditionalFormatting>
  <conditionalFormatting sqref="C6:C16">
    <cfRule type="duplicateValues" dxfId="0" priority="1918"/>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2022-05-17T00:12:57Z</dcterms:modified>
</cp:coreProperties>
</file>