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1805" windowHeight="973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12" i="1" l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7" i="1"/>
  <c r="B21" i="1"/>
  <c r="B22" i="1"/>
  <c r="B23" i="1"/>
  <c r="B24" i="1"/>
  <c r="B25" i="1"/>
  <c r="B26" i="1"/>
  <c r="B27" i="1"/>
  <c r="B18" i="1" l="1"/>
  <c r="B19" i="1"/>
  <c r="B20" i="1"/>
  <c r="B12" i="1"/>
  <c r="B13" i="1"/>
  <c r="B14" i="1"/>
  <c r="B15" i="1"/>
  <c r="B16" i="1"/>
  <c r="B17" i="1"/>
  <c r="B11" i="1" l="1"/>
  <c r="B9" i="1" l="1"/>
  <c r="B10" i="1"/>
  <c r="B8" i="1" l="1"/>
  <c r="B7" i="1" l="1"/>
  <c r="B6" i="1" l="1"/>
  <c r="A8" i="1" l="1"/>
  <c r="A9" i="1" s="1"/>
  <c r="A10" i="1" s="1"/>
  <c r="A11" i="1" s="1"/>
</calcChain>
</file>

<file path=xl/sharedStrings.xml><?xml version="1.0" encoding="utf-8"?>
<sst xmlns="http://schemas.openxmlformats.org/spreadsheetml/2006/main" count="149" uniqueCount="68">
  <si>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</si>
  <si>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</si>
  <si>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</si>
  <si>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</si>
  <si>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</si>
  <si>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</si>
  <si>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</si>
  <si>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</si>
  <si>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</si>
  <si>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</si>
  <si>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</si>
  <si>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</si>
  <si>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Советский, Октябрьский , Железнодорожный районы г. Улан-Удэ</t>
  </si>
  <si>
    <t>г.Улан-Удэ</t>
  </si>
  <si>
    <t>для технического обслуживания</t>
  </si>
  <si>
    <t>для замены опор</t>
  </si>
  <si>
    <t xml:space="preserve"> 09-00 - 17-00 </t>
  </si>
  <si>
    <t xml:space="preserve"> 10-00 - 15-00 </t>
  </si>
  <si>
    <t xml:space="preserve"> 10-00 - 17-00 </t>
  </si>
  <si>
    <t xml:space="preserve"> 13-00 - 17-00 </t>
  </si>
  <si>
    <t xml:space="preserve"> 08-00 - 20-00 </t>
  </si>
  <si>
    <t>Железнодорожный район</t>
  </si>
  <si>
    <t>Октябрьский район</t>
  </si>
  <si>
    <t>Советский район</t>
  </si>
  <si>
    <t xml:space="preserve">ВЛ-0,4кВ ф.3 от ТП-218 </t>
  </si>
  <si>
    <t>для замены вводов</t>
  </si>
  <si>
    <t>ул. Фортуны, 2-23, 13б,13а,19а, ул. Артёма, 1-13, 15а,15б,15в.</t>
  </si>
  <si>
    <t xml:space="preserve">ВЛ-0,4кВ ф.4 от ТП-1020 </t>
  </si>
  <si>
    <t>13 квартал 2 - 3 , 17 квартал 2, 17 квартал 11 - 14 , 17 квартал 16 - 16 , 18 квартал 2 - 4 (чет), 18 квартал 5 - 6 , 19 квартал 1 - 2 , 20 квартал 1 - 2 , 20 квартал 7 - 8 , Забайкальский п. квартал 19 24уч, жилой дом (Медведева Г.С.) по Забайкальский п</t>
  </si>
  <si>
    <t>для текущего ремонта, работы производит Городской РЭС</t>
  </si>
  <si>
    <t>Ул. Аргунская 1 - 103, ул. Зейская 1 -76, ул. Псковская 1 - 139, пер. Псковский 38, Сумская 1 - 49, ул. Тологойская 1 -45, СНТ «Строитель», СНТ «Пищевик», ДНТ Енисей, ДНТ-Лоза, ДНТ-Академический, ДНТ-Надежда, ДНТ-Олимпийский, ДНТ-ВСГТУ, ДНТ-Зеленый бор, СНТ-Тепловик, ул. Южный проезд, ул. Праздничная, ул. Горхонская, 1-11, ул. Нижнеангарская, ул. Кичерская, ул. Муйская, ул. Волочаевская , ул. Челутаевская,  скважина и котельная  по ул. Горхонская, начальная-школа сад по ул. Горхонская, 3.</t>
  </si>
  <si>
    <t xml:space="preserve">ТП-1570 </t>
  </si>
  <si>
    <t>ДНТ «Туяа».</t>
  </si>
  <si>
    <t xml:space="preserve">ВЛ-0,4кВ ф.1,3 от ТП-731 </t>
  </si>
  <si>
    <t>для замены вводов в ж/д</t>
  </si>
  <si>
    <t xml:space="preserve">Мерецкова 26 - 34, Ясли-сад №27 по ул. Мерецкова 3, Склад Бурятводмелиорация по ул. Мерецкова, 32, Химчистка по ул. Мерецкова 32 а,  КНС  по ул. Мерецкова 0, СТО спутник по ул.Кабанская 47 б, ул. Кабанская,47, 47а., Заречный культурно-досуговый центр по ул. Кабанская,49. Ул. Кабанская 29 - 45 (неч), Киоск  по ул. Кабанская 43  , почтовое отделение связи по ул. Мерецкова 47 б (УФПС РБ  Улан-Удэнский почтамт). </t>
  </si>
  <si>
    <t xml:space="preserve">ВЛ-6 кВ ф.12 РП-13 </t>
  </si>
  <si>
    <t>ООО Мед. Центр «Нефрон» ул. Советская 14, ИП Скосырский, по ул. Корабельная,3, АО Байкалжилстрой по ул. Свободы, СТО Автолидер</t>
  </si>
  <si>
    <t xml:space="preserve">ТП-943 </t>
  </si>
  <si>
    <t xml:space="preserve">ТП-61 </t>
  </si>
  <si>
    <t>для замены силового трансформатора</t>
  </si>
  <si>
    <t>ул. 3-го Интернационала, 5-37, ул. Орждоникидзе,23-29, ул. Хабараовская, 41-44.  ул. Садовая, 2-9.</t>
  </si>
  <si>
    <t xml:space="preserve">РУ-0,4 кВ от ТП-124 </t>
  </si>
  <si>
    <t xml:space="preserve"> ул. Вакарина, 3-12, ул. Белинского, 1-62, ул. Ленинградская, 16-61, пер. Подлесный, 2-23, пер. Спортивный, 3-12, база ООО «Эликом» по ул. Ленинградская,175.</t>
  </si>
  <si>
    <t xml:space="preserve">ПС 35/10кВ Полигон ф.3 </t>
  </si>
  <si>
    <t>ул. Ринчино 12, ул. Вербная 1-61, ул. Жамцарано 1-76, ул. Хвойная 1-39, ул. Полевая 2-30, сотовыя вышка по ул. Ченкирова ПАО МТС, ул. Ринчино,12 стройка Дюпон-инвест.</t>
  </si>
  <si>
    <t xml:space="preserve">ТП-1623 </t>
  </si>
  <si>
    <t xml:space="preserve">ул. Смолина, 61, ул. Корабельная, 47. </t>
  </si>
  <si>
    <t xml:space="preserve">ВЛ-0,4 кВ ф.1 от ТП-420 </t>
  </si>
  <si>
    <t>для установки опор</t>
  </si>
  <si>
    <t>СНТ 20 лет Победы.</t>
  </si>
  <si>
    <t xml:space="preserve">РУ-6 кВ от ТП-317  </t>
  </si>
  <si>
    <t xml:space="preserve">ул. Борсоева,79 (стройка торговый центр Леруа мерлен), ул. Литейная, 3-25, ул. Борсовева, 54а (цветочный киоск Оазис), светофор по ул. Борсоева, Кафе по ул. Борсоева,52, ул. Литейная,11 (магазин Центрлак), ул. Борсоева, 58 (СТО АвтоЛидер)  </t>
  </si>
  <si>
    <t xml:space="preserve">ВЛ-10 кВ ф.7 ПС «Южная» </t>
  </si>
  <si>
    <t>для текущего ремонта</t>
  </si>
  <si>
    <t>Ул. Домостроительная Мостоотряд-34, производственная база – ИП «Палкина» ул. Домостроительная, СПК «Зодчий», АООТ «Уда» - ИП «Полянский», ИП «Тарзян», ИП «Шулунов», ИП «Филиппов», ООО «Катюша» по ул. Домостроительная,16/1, ООО «Ермак» по ул. Домостроительная,10а , ИП «Гуля-Яновский».</t>
  </si>
  <si>
    <t>ВЛ-10кВ Ф.7 ПС «АРЗ» до СЯ-69</t>
  </si>
  <si>
    <t>Станция «Мегафон» ул. Центральная №26 (Исток), станция «МТС», ДНТ «Сокол», ул. Карьер (с. Сужа), СНТ Баян Тала, ИП Пак, п. Исток ул. Победы, 1-41, 32А, ул. Светлогорская, 7 - 32, пер. Карьерный, 1-8, ул. Прибрежная, 2 - 40, ул. Полынная, 1-37, ул. Земляничная,  1-22, ул. Инская, 1-16, ул. Карьерная, 23–31,  ул. Природная, 19-36, Подсобное хозяйство ПСЗ, ул. Центральная 2 – 28.</t>
  </si>
  <si>
    <t xml:space="preserve">ВЛ-0,4 кВ ф.6 от ТП-357 </t>
  </si>
  <si>
    <t>ул. Серова, 6-20, СТО Гибрид-сервис по ул. Воровского,32, магазин по ул. Дальняя,1а, ул. Нагорная,1-17, пер. Воровского, 1-12, ул. Воровского, 36,38.</t>
  </si>
  <si>
    <t>Информация о планируемых отключениях в сетях ПО ГЭС, ЦЭС в период с 27  по 31 мая 2024 года</t>
  </si>
  <si>
    <t>27,28,29,30.05.2024</t>
  </si>
  <si>
    <t xml:space="preserve"> 05-00 - 08-00 </t>
  </si>
  <si>
    <t>для БВР на ведомственной отпайке</t>
  </si>
  <si>
    <t xml:space="preserve">ПС 110 кВ Птицефабрика 1 с.ш.-6 кВ </t>
  </si>
  <si>
    <t xml:space="preserve"> 09-00 - 16-00 </t>
  </si>
  <si>
    <t xml:space="preserve"> 10-00 - 16-00 </t>
  </si>
  <si>
    <t xml:space="preserve"> 10-00 - 17-00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</si>
</sst>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4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b/>
      <sz val="16"/>
      <color theme="1"/>
      <name val="Times New Roman"/>
      <family val="1"/>
      <charset val="204"/>
    </font>
    <font>
      <sz val="10"/>
      <name val="Arial Cyr"/>
      <charset val="204"/>
    </font>
    <font>
      <sz val="14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8">
    <xf numFmtId="0" fontId="0" fillId="0" borderId="0" xfId="0"/>
    <xf numFmtId="0" fontId="2" fillId="0" borderId="0" xfId="0" applyFont="1" applyFill="1"/>
    <xf numFmtId="0" fontId="0" fillId="0" borderId="0" xfId="0" applyFill="1"/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/>
    <xf numFmtId="0" fontId="3" fillId="2" borderId="0" xfId="0" applyFont="1" applyFill="1" applyAlignment="1">
      <alignment vertical="top"/>
    </xf>
    <xf numFmtId="0" fontId="3" fillId="2" borderId="0" xfId="0" applyFont="1" applyFill="1" applyAlignment="1"/>
    <xf numFmtId="0" fontId="3" fillId="2" borderId="1" xfId="0" applyFont="1" applyFill="1" applyBorder="1" applyAlignment="1">
      <alignment horizontal="center" vertical="center" wrapText="1"/>
    </xf>
    <xf numFmtId="0" fontId="4" fillId="0" borderId="0" xfId="0" applyFont="1" applyFill="1"/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0" fillId="0" borderId="0" xfId="0" applyAlignment="1">
      <alignment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</cellXfs>
  <cellStyles count="2">
    <cellStyle name="Обычный" xfId="0" builtinId="0"/>
    <cellStyle name="Обычный 3" xfId="1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tabSelected="1" zoomScale="65" zoomScaleNormal="65" zoomScaleSheetLayoutView="75" zoomScalePageLayoutView="75" workbookViewId="0">
      <selection activeCell="G25" sqref="G25"/>
    </sheetView>
  </sheetViews>
  <sheetFormatPr defaultRowHeight="18.75" x14ac:dyDescent="0.3"/>
  <cols>
    <col min="1" max="1" width="5.85546875" style="2" customWidth="1"/>
    <col min="2" max="2" width="32.28515625" style="1" customWidth="1"/>
    <col min="3" max="3" width="37.85546875" style="12" customWidth="1"/>
    <col min="4" max="4" width="31" style="12" customWidth="1"/>
    <col min="5" max="5" width="27.7109375" style="1" customWidth="1"/>
    <col min="6" max="6" width="21" style="6" customWidth="1"/>
    <col min="7" max="7" width="24.5703125" style="19" customWidth="1"/>
    <col min="8" max="8" width="26.28515625" style="6" customWidth="1"/>
    <col min="9" max="9" width="91.28515625" style="8" customWidth="1"/>
    <col min="10" max="10" width="16.7109375" style="2" customWidth="1"/>
    <col min="11" max="16384" width="9.140625" style="2"/>
  </cols>
  <sheetData>
    <row r="1" spans="1:9" ht="21" customHeight="1" x14ac:dyDescent="0.3">
      <c r="I1" s="7" t="s">
        <v>11</v>
      </c>
    </row>
    <row r="2" spans="1:9" ht="20.25" x14ac:dyDescent="0.3">
      <c r="B2" s="23" t="s">
        <v>60</v>
      </c>
      <c r="C2" s="23"/>
      <c r="D2" s="23"/>
      <c r="E2" s="23"/>
      <c r="F2" s="23"/>
      <c r="G2" s="23"/>
      <c r="H2" s="23"/>
      <c r="I2" s="23"/>
    </row>
    <row r="3" spans="1:9" ht="39.75" customHeight="1" x14ac:dyDescent="0.3">
      <c r="E3" s="25" t="s">
        <v>12</v>
      </c>
      <c r="F3" s="25"/>
      <c r="G3" s="25"/>
      <c r="H3" s="25"/>
    </row>
    <row r="4" spans="1:9" ht="36" customHeight="1" x14ac:dyDescent="0.25">
      <c r="A4" s="24" t="s">
        <v>0</v>
      </c>
      <c r="B4" s="24" t="s">
        <v>1</v>
      </c>
      <c r="C4" s="24" t="s">
        <v>2</v>
      </c>
      <c r="D4" s="24" t="s">
        <v>3</v>
      </c>
      <c r="E4" s="24" t="s">
        <v>4</v>
      </c>
      <c r="F4" s="24"/>
      <c r="G4" s="24" t="s">
        <v>5</v>
      </c>
      <c r="H4" s="24"/>
      <c r="I4" s="24"/>
    </row>
    <row r="5" spans="1:9" ht="56.25" x14ac:dyDescent="0.25">
      <c r="A5" s="24"/>
      <c r="B5" s="24"/>
      <c r="C5" s="24"/>
      <c r="D5" s="24"/>
      <c r="E5" s="3" t="s">
        <v>6</v>
      </c>
      <c r="F5" s="5" t="s">
        <v>7</v>
      </c>
      <c r="G5" s="16" t="s">
        <v>8</v>
      </c>
      <c r="H5" s="5" t="s">
        <v>9</v>
      </c>
      <c r="I5" s="9" t="s">
        <v>10</v>
      </c>
    </row>
    <row r="6" spans="1:9" s="10" customFormat="1" ht="52.5" customHeight="1" x14ac:dyDescent="0.3">
      <c r="A6" s="11">
        <v>1</v>
      </c>
      <c r="B6" s="11" t="str">
        <f t="shared" ref="B6:B27" si="0">IF(G6="Октябрьский район","ПО ГЭС, Октябрьский РЭС",IF(G6="Советский район","ПО ГЭС, Советский РЭС",IF(G6="Железнодорожный район","ПО ГЭС, Железнодорожный РЭС")))</f>
        <v>ПО ГЭС, Железнодорожный РЭС</v>
      </c>
      <c r="C6" s="21" t="s">
        <v>24</v>
      </c>
      <c r="D6" s="21" t="s">
        <v>25</v>
      </c>
      <c r="E6" s="18" t="s">
        <v>61</v>
      </c>
      <c r="F6" s="21" t="s">
        <v>16</v>
      </c>
      <c r="G6" s="22" t="s">
        <v>21</v>
      </c>
      <c r="H6" s="21" t="s">
        <v>13</v>
      </c>
      <c r="I6" s="26" t="s">
        <v>26</v>
      </c>
    </row>
    <row r="7" spans="1:9" ht="70.5" customHeight="1" x14ac:dyDescent="0.25">
      <c r="A7" s="14">
        <f>A6+1</f>
        <v>2</v>
      </c>
      <c r="B7" s="4" t="str">
        <f t="shared" si="0"/>
        <v>ПО ГЭС, Октябрьский РЭС</v>
      </c>
      <c r="C7" s="21" t="s">
        <v>64</v>
      </c>
      <c r="D7" s="21" t="s">
        <v>29</v>
      </c>
      <c r="E7" s="18">
        <v>45439</v>
      </c>
      <c r="F7" s="21" t="s">
        <v>20</v>
      </c>
      <c r="G7" s="17" t="s">
        <v>22</v>
      </c>
      <c r="H7" s="21" t="s">
        <v>13</v>
      </c>
      <c r="I7" s="26" t="s">
        <v>30</v>
      </c>
    </row>
    <row r="8" spans="1:9" s="13" customFormat="1" ht="37.5" x14ac:dyDescent="0.25">
      <c r="A8" s="15">
        <f t="shared" ref="A8:A27" si="1">A7+1</f>
        <v>3</v>
      </c>
      <c r="B8" s="4" t="str">
        <f t="shared" si="0"/>
        <v>ПО ГЭС, Советский РЭС</v>
      </c>
      <c r="C8" s="21" t="s">
        <v>31</v>
      </c>
      <c r="D8" s="21" t="s">
        <v>14</v>
      </c>
      <c r="E8" s="18">
        <v>45439</v>
      </c>
      <c r="F8" s="21" t="s">
        <v>17</v>
      </c>
      <c r="G8" s="17" t="s">
        <v>23</v>
      </c>
      <c r="H8" s="21" t="s">
        <v>13</v>
      </c>
      <c r="I8" s="26" t="s">
        <v>32</v>
      </c>
    </row>
    <row r="9" spans="1:9" ht="131.25" x14ac:dyDescent="0.25">
      <c r="A9" s="16">
        <f t="shared" si="1"/>
        <v>4</v>
      </c>
      <c r="B9" s="4" t="str">
        <f t="shared" si="0"/>
        <v>ПО ГЭС, Октябрьский РЭС</v>
      </c>
      <c r="C9" s="21" t="s">
        <v>33</v>
      </c>
      <c r="D9" s="21" t="s">
        <v>34</v>
      </c>
      <c r="E9" s="18" t="s">
        <v>61</v>
      </c>
      <c r="F9" s="21" t="s">
        <v>16</v>
      </c>
      <c r="G9" s="17" t="s">
        <v>22</v>
      </c>
      <c r="H9" s="21" t="s">
        <v>13</v>
      </c>
      <c r="I9" s="26" t="s">
        <v>35</v>
      </c>
    </row>
    <row r="10" spans="1:9" ht="37.5" x14ac:dyDescent="0.25">
      <c r="A10" s="16">
        <f t="shared" si="1"/>
        <v>5</v>
      </c>
      <c r="B10" s="4" t="str">
        <f t="shared" si="0"/>
        <v>ПО ГЭС, Советский РЭС</v>
      </c>
      <c r="C10" s="21" t="s">
        <v>36</v>
      </c>
      <c r="D10" s="21" t="s">
        <v>63</v>
      </c>
      <c r="E10" s="18">
        <v>45439</v>
      </c>
      <c r="F10" s="21" t="s">
        <v>62</v>
      </c>
      <c r="G10" s="17" t="s">
        <v>23</v>
      </c>
      <c r="H10" s="21" t="s">
        <v>13</v>
      </c>
      <c r="I10" s="26" t="s">
        <v>37</v>
      </c>
    </row>
    <row r="11" spans="1:9" ht="131.25" x14ac:dyDescent="0.25">
      <c r="A11" s="20">
        <f t="shared" si="1"/>
        <v>6</v>
      </c>
      <c r="B11" s="4" t="str">
        <f t="shared" si="0"/>
        <v>ПО ГЭС, Советский РЭС</v>
      </c>
      <c r="C11" s="21" t="s">
        <v>38</v>
      </c>
      <c r="D11" s="21" t="s">
        <v>14</v>
      </c>
      <c r="E11" s="18">
        <v>45439</v>
      </c>
      <c r="F11" s="21" t="s">
        <v>16</v>
      </c>
      <c r="G11" s="17" t="s">
        <v>23</v>
      </c>
      <c r="H11" s="21" t="s">
        <v>13</v>
      </c>
      <c r="I11" s="26" t="s">
        <v>35</v>
      </c>
    </row>
    <row r="12" spans="1:9" ht="75" x14ac:dyDescent="0.25">
      <c r="A12" s="21">
        <f t="shared" si="1"/>
        <v>7</v>
      </c>
      <c r="B12" s="4" t="str">
        <f t="shared" si="0"/>
        <v>ПО ГЭС, Октябрьский РЭС</v>
      </c>
      <c r="C12" s="21" t="s">
        <v>27</v>
      </c>
      <c r="D12" s="21" t="s">
        <v>25</v>
      </c>
      <c r="E12" s="18" t="s">
        <v>61</v>
      </c>
      <c r="F12" s="21" t="s">
        <v>16</v>
      </c>
      <c r="G12" s="17" t="s">
        <v>22</v>
      </c>
      <c r="H12" s="21" t="s">
        <v>13</v>
      </c>
      <c r="I12" s="26" t="s">
        <v>28</v>
      </c>
    </row>
    <row r="13" spans="1:9" ht="37.5" x14ac:dyDescent="0.25">
      <c r="A13" s="21">
        <f t="shared" si="1"/>
        <v>8</v>
      </c>
      <c r="B13" s="4" t="str">
        <f t="shared" si="0"/>
        <v>ПО ГЭС, Железнодорожный РЭС</v>
      </c>
      <c r="C13" s="21" t="s">
        <v>39</v>
      </c>
      <c r="D13" s="21" t="s">
        <v>40</v>
      </c>
      <c r="E13" s="18">
        <v>45440</v>
      </c>
      <c r="F13" s="21" t="s">
        <v>16</v>
      </c>
      <c r="G13" s="22" t="s">
        <v>21</v>
      </c>
      <c r="H13" s="21" t="s">
        <v>13</v>
      </c>
      <c r="I13" s="26" t="s">
        <v>41</v>
      </c>
    </row>
    <row r="14" spans="1:9" ht="56.25" x14ac:dyDescent="0.25">
      <c r="A14" s="21">
        <f t="shared" si="1"/>
        <v>9</v>
      </c>
      <c r="B14" s="4" t="str">
        <f t="shared" si="0"/>
        <v>ПО ГЭС, Железнодорожный РЭС</v>
      </c>
      <c r="C14" s="21" t="s">
        <v>42</v>
      </c>
      <c r="D14" s="21" t="s">
        <v>14</v>
      </c>
      <c r="E14" s="18">
        <v>45440</v>
      </c>
      <c r="F14" s="21" t="s">
        <v>19</v>
      </c>
      <c r="G14" s="22" t="s">
        <v>21</v>
      </c>
      <c r="H14" s="21" t="s">
        <v>13</v>
      </c>
      <c r="I14" s="26" t="s">
        <v>43</v>
      </c>
    </row>
    <row r="15" spans="1:9" ht="56.25" x14ac:dyDescent="0.25">
      <c r="A15" s="21">
        <f t="shared" si="1"/>
        <v>10</v>
      </c>
      <c r="B15" s="4" t="str">
        <f t="shared" si="0"/>
        <v>ПО ГЭС, Октябрьский РЭС</v>
      </c>
      <c r="C15" s="21" t="s">
        <v>44</v>
      </c>
      <c r="D15" s="21" t="s">
        <v>34</v>
      </c>
      <c r="E15" s="18">
        <v>45440</v>
      </c>
      <c r="F15" s="21" t="s">
        <v>65</v>
      </c>
      <c r="G15" s="17" t="s">
        <v>22</v>
      </c>
      <c r="H15" s="21" t="s">
        <v>13</v>
      </c>
      <c r="I15" s="26" t="s">
        <v>45</v>
      </c>
    </row>
    <row r="16" spans="1:9" ht="37.5" x14ac:dyDescent="0.25">
      <c r="A16" s="21">
        <f t="shared" si="1"/>
        <v>11</v>
      </c>
      <c r="B16" s="4" t="str">
        <f t="shared" si="0"/>
        <v>ПО ГЭС, Советский РЭС</v>
      </c>
      <c r="C16" s="21" t="s">
        <v>46</v>
      </c>
      <c r="D16" s="21" t="s">
        <v>14</v>
      </c>
      <c r="E16" s="18">
        <v>45440</v>
      </c>
      <c r="F16" s="21" t="s">
        <v>18</v>
      </c>
      <c r="G16" s="17" t="s">
        <v>23</v>
      </c>
      <c r="H16" s="21" t="s">
        <v>13</v>
      </c>
      <c r="I16" s="26" t="s">
        <v>47</v>
      </c>
    </row>
    <row r="17" spans="1:9" x14ac:dyDescent="0.25">
      <c r="A17" s="21">
        <f t="shared" si="1"/>
        <v>12</v>
      </c>
      <c r="B17" s="4" t="str">
        <f t="shared" si="0"/>
        <v>ПО ГЭС, Советский РЭС</v>
      </c>
      <c r="C17" s="21" t="s">
        <v>48</v>
      </c>
      <c r="D17" s="21" t="s">
        <v>49</v>
      </c>
      <c r="E17" s="18">
        <v>45440</v>
      </c>
      <c r="F17" s="21" t="s">
        <v>18</v>
      </c>
      <c r="G17" s="17" t="s">
        <v>23</v>
      </c>
      <c r="H17" s="21" t="s">
        <v>13</v>
      </c>
      <c r="I17" s="26" t="s">
        <v>50</v>
      </c>
    </row>
    <row r="18" spans="1:9" ht="75" x14ac:dyDescent="0.25">
      <c r="A18" s="21">
        <f t="shared" si="1"/>
        <v>13</v>
      </c>
      <c r="B18" s="4" t="str">
        <f t="shared" si="0"/>
        <v>ПО ГЭС, Советский РЭС</v>
      </c>
      <c r="C18" s="21" t="s">
        <v>51</v>
      </c>
      <c r="D18" s="21" t="s">
        <v>14</v>
      </c>
      <c r="E18" s="18">
        <v>45441</v>
      </c>
      <c r="F18" s="21" t="s">
        <v>66</v>
      </c>
      <c r="G18" s="17" t="s">
        <v>23</v>
      </c>
      <c r="H18" s="21" t="s">
        <v>13</v>
      </c>
      <c r="I18" s="26" t="s">
        <v>52</v>
      </c>
    </row>
    <row r="19" spans="1:9" ht="93.75" x14ac:dyDescent="0.25">
      <c r="A19" s="21">
        <f t="shared" si="1"/>
        <v>14</v>
      </c>
      <c r="B19" s="4" t="str">
        <f t="shared" si="0"/>
        <v>ПО ГЭС, Октябрьский РЭС</v>
      </c>
      <c r="C19" s="21" t="s">
        <v>53</v>
      </c>
      <c r="D19" s="21" t="s">
        <v>54</v>
      </c>
      <c r="E19" s="18">
        <v>45441</v>
      </c>
      <c r="F19" s="21" t="s">
        <v>16</v>
      </c>
      <c r="G19" s="17" t="s">
        <v>22</v>
      </c>
      <c r="H19" s="21" t="s">
        <v>13</v>
      </c>
      <c r="I19" s="26" t="s">
        <v>55</v>
      </c>
    </row>
    <row r="20" spans="1:9" ht="112.5" x14ac:dyDescent="0.25">
      <c r="A20" s="21">
        <f t="shared" si="1"/>
        <v>15</v>
      </c>
      <c r="B20" s="4" t="str">
        <f t="shared" si="0"/>
        <v>ПО ГЭС, Советский РЭС</v>
      </c>
      <c r="C20" s="21" t="s">
        <v>56</v>
      </c>
      <c r="D20" s="21" t="s">
        <v>15</v>
      </c>
      <c r="E20" s="18">
        <v>45441</v>
      </c>
      <c r="F20" s="21" t="s">
        <v>67</v>
      </c>
      <c r="G20" s="17" t="s">
        <v>23</v>
      </c>
      <c r="H20" s="21" t="s">
        <v>13</v>
      </c>
      <c r="I20" s="26" t="s">
        <v>57</v>
      </c>
    </row>
    <row r="21" spans="1:9" ht="56.25" x14ac:dyDescent="0.25">
      <c r="A21" s="21">
        <f t="shared" si="1"/>
        <v>16</v>
      </c>
      <c r="B21" s="4" t="str">
        <f t="shared" si="0"/>
        <v>ПО ГЭС, Советский РЭС</v>
      </c>
      <c r="C21" s="21" t="s">
        <v>58</v>
      </c>
      <c r="D21" s="27" t="s">
        <v>15</v>
      </c>
      <c r="E21" s="18">
        <v>45442</v>
      </c>
      <c r="F21" s="21" t="s">
        <v>67</v>
      </c>
      <c r="G21" s="17" t="s">
        <v>23</v>
      </c>
      <c r="H21" s="21" t="s">
        <v>13</v>
      </c>
      <c r="I21" s="26" t="s">
        <v>59</v>
      </c>
    </row>
    <row r="22" spans="1:9" x14ac:dyDescent="0.25">
      <c r="A22" s="21">
        <f t="shared" si="1"/>
        <v>17</v>
      </c>
      <c r="B22" s="4" t="str">
        <f t="shared" si="0"/>
        <v>ПО ГЭС, Советский РЭС</v>
      </c>
      <c r="C22" s="21" t="s">
        <v>48</v>
      </c>
      <c r="D22" s="21" t="s">
        <v>49</v>
      </c>
      <c r="E22" s="18">
        <v>45442</v>
      </c>
      <c r="F22" s="21" t="s">
        <v>18</v>
      </c>
      <c r="G22" s="17" t="s">
        <v>23</v>
      </c>
      <c r="H22" s="21" t="s">
        <v>13</v>
      </c>
      <c r="I22" s="26" t="s">
        <v>50</v>
      </c>
    </row>
    <row r="23" spans="1:9" ht="37.5" x14ac:dyDescent="0.25">
      <c r="A23" s="21">
        <f t="shared" si="1"/>
        <v>18</v>
      </c>
      <c r="B23" s="4" t="str">
        <f t="shared" si="0"/>
        <v>ПО ГЭС, Железнодорожный РЭС</v>
      </c>
      <c r="C23" s="21" t="s">
        <v>24</v>
      </c>
      <c r="D23" s="21" t="s">
        <v>25</v>
      </c>
      <c r="E23" s="18">
        <v>45443</v>
      </c>
      <c r="F23" s="21" t="s">
        <v>16</v>
      </c>
      <c r="G23" s="22" t="s">
        <v>21</v>
      </c>
      <c r="H23" s="21" t="s">
        <v>13</v>
      </c>
      <c r="I23" s="26" t="s">
        <v>26</v>
      </c>
    </row>
    <row r="24" spans="1:9" ht="75" x14ac:dyDescent="0.25">
      <c r="A24" s="21">
        <f t="shared" si="1"/>
        <v>19</v>
      </c>
      <c r="B24" s="4" t="str">
        <f t="shared" si="0"/>
        <v>ПО ГЭС, Октябрьский РЭС</v>
      </c>
      <c r="C24" s="21" t="s">
        <v>27</v>
      </c>
      <c r="D24" s="21" t="s">
        <v>25</v>
      </c>
      <c r="E24" s="18">
        <v>45443</v>
      </c>
      <c r="F24" s="21" t="s">
        <v>16</v>
      </c>
      <c r="G24" s="17" t="s">
        <v>22</v>
      </c>
      <c r="H24" s="21" t="s">
        <v>13</v>
      </c>
      <c r="I24" s="26" t="s">
        <v>28</v>
      </c>
    </row>
    <row r="25" spans="1:9" ht="131.25" x14ac:dyDescent="0.25">
      <c r="A25" s="21">
        <f t="shared" si="1"/>
        <v>20</v>
      </c>
      <c r="B25" s="4" t="str">
        <f t="shared" si="0"/>
        <v>ПО ГЭС, Октябрьский РЭС</v>
      </c>
      <c r="C25" s="21" t="s">
        <v>33</v>
      </c>
      <c r="D25" s="21" t="s">
        <v>25</v>
      </c>
      <c r="E25" s="18">
        <v>45443</v>
      </c>
      <c r="F25" s="21" t="s">
        <v>16</v>
      </c>
      <c r="G25" s="17" t="s">
        <v>22</v>
      </c>
      <c r="H25" s="21" t="s">
        <v>13</v>
      </c>
      <c r="I25" s="26" t="s">
        <v>35</v>
      </c>
    </row>
    <row r="26" spans="1:9" ht="56.25" x14ac:dyDescent="0.25">
      <c r="A26" s="21">
        <f t="shared" si="1"/>
        <v>21</v>
      </c>
      <c r="B26" s="4" t="str">
        <f t="shared" si="0"/>
        <v>ПО ГЭС, Советский РЭС</v>
      </c>
      <c r="C26" s="21" t="s">
        <v>58</v>
      </c>
      <c r="D26" s="27" t="s">
        <v>15</v>
      </c>
      <c r="E26" s="18">
        <v>45443</v>
      </c>
      <c r="F26" s="21" t="s">
        <v>67</v>
      </c>
      <c r="G26" s="17" t="s">
        <v>23</v>
      </c>
      <c r="H26" s="21" t="s">
        <v>13</v>
      </c>
      <c r="I26" s="26" t="s">
        <v>59</v>
      </c>
    </row>
    <row r="27" spans="1:9" x14ac:dyDescent="0.25">
      <c r="A27" s="21">
        <f t="shared" si="1"/>
        <v>22</v>
      </c>
      <c r="B27" s="4" t="str">
        <f t="shared" si="0"/>
        <v>ПО ГЭС, Советский РЭС</v>
      </c>
      <c r="C27" s="21" t="s">
        <v>48</v>
      </c>
      <c r="D27" s="21" t="s">
        <v>49</v>
      </c>
      <c r="E27" s="18">
        <v>45443</v>
      </c>
      <c r="F27" s="21" t="s">
        <v>18</v>
      </c>
      <c r="G27" s="17" t="s">
        <v>23</v>
      </c>
      <c r="H27" s="21" t="s">
        <v>13</v>
      </c>
      <c r="I27" s="26" t="s">
        <v>50</v>
      </c>
    </row>
  </sheetData>
  <mergeCells count="8">
    <mergeCell ref="B2:I2"/>
    <mergeCell ref="G4:I4"/>
    <mergeCell ref="A4:A5"/>
    <mergeCell ref="B4:B5"/>
    <mergeCell ref="C4:C5"/>
    <mergeCell ref="D4:D5"/>
    <mergeCell ref="E4:F4"/>
    <mergeCell ref="E3:H3"/>
  </mergeCells>
  <conditionalFormatting sqref="C6:C7">
    <cfRule type="duplicateValues" dxfId="7" priority="47"/>
  </conditionalFormatting>
  <conditionalFormatting sqref="C6">
    <cfRule type="duplicateValues" dxfId="6" priority="235"/>
  </conditionalFormatting>
  <conditionalFormatting sqref="C6:C11">
    <cfRule type="duplicateValues" dxfId="5" priority="339"/>
  </conditionalFormatting>
  <conditionalFormatting sqref="C6:C7">
    <cfRule type="duplicateValues" dxfId="4" priority="416"/>
    <cfRule type="duplicateValues" dxfId="3" priority="417"/>
  </conditionalFormatting>
  <conditionalFormatting sqref="C6:C10">
    <cfRule type="duplicateValues" dxfId="2" priority="420"/>
  </conditionalFormatting>
  <conditionalFormatting sqref="C6:C17">
    <cfRule type="duplicateValues" dxfId="1" priority="424"/>
  </conditionalFormatting>
  <conditionalFormatting sqref="C6:C20">
    <cfRule type="duplicateValues" dxfId="0" priority="431"/>
  </conditionalFormatting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2024-05-20T23:49:39Z</dcterms:modified>
</cp:coreProperties>
</file>