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3" i="1" l="1"/>
  <c r="A14" i="1" s="1"/>
  <c r="A15" i="1" s="1"/>
  <c r="A16" i="1" s="1"/>
  <c r="A17" i="1" s="1"/>
  <c r="A18" i="1" s="1"/>
  <c r="A19" i="1" s="1"/>
  <c r="B16" i="1"/>
  <c r="B17" i="1"/>
  <c r="B18" i="1"/>
  <c r="B19" i="1"/>
  <c r="B11" i="1" l="1"/>
  <c r="B12" i="1"/>
  <c r="B13" i="1"/>
  <c r="B14" i="1"/>
  <c r="B15" i="1"/>
  <c r="B10" i="1" l="1"/>
  <c r="B9" i="1" l="1"/>
  <c r="B8" i="1" l="1"/>
  <c r="A7" i="1" l="1"/>
  <c r="A8" i="1" s="1"/>
  <c r="A9" i="1" s="1"/>
  <c r="A10" i="1" s="1"/>
  <c r="A11" i="1" s="1"/>
  <c r="A12" i="1" s="1"/>
  <c r="B7" i="1" l="1"/>
  <c r="B6" i="1" l="1"/>
</calcChain>
</file>

<file path=xl/sharedStrings.xml><?xml version="1.0" encoding="utf-8"?>
<sst xmlns="http://schemas.openxmlformats.org/spreadsheetml/2006/main" count="101" uniqueCount="59">
  <si>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</si>
  <si>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</si>
  <si>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</si>
  <si>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</si>
  <si>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</si>
  <si>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</si>
  <si>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</si>
  <si>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</si>
  <si>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</si>
  <si>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</si>
  <si>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</si>
  <si>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</si>
  <si>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</si>
  <si>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г.Улан-Удэ</t>
  </si>
  <si>
    <t>Советский район</t>
  </si>
  <si>
    <t>Железнодорожный район</t>
  </si>
  <si>
    <t xml:space="preserve">  09-00 - 17-00 </t>
  </si>
  <si>
    <t>Октябрьский район</t>
  </si>
  <si>
    <t xml:space="preserve">ВЛ-0,4 кВ ф.4 ТП-583 </t>
  </si>
  <si>
    <t xml:space="preserve"> 09-00 - 17-00 </t>
  </si>
  <si>
    <t xml:space="preserve">  09-00 - 12-00 </t>
  </si>
  <si>
    <t xml:space="preserve">  12-00 - 17-00 </t>
  </si>
  <si>
    <t>ВЛ-6кВ Ф.51 ПС Машзавод</t>
  </si>
  <si>
    <t>для работы на СЯ-51</t>
  </si>
  <si>
    <t xml:space="preserve">ул. Краснодонская 1, 19, 21, 23, ул. Гастелло 11, 13, 15, ДК Рассвет, Храм "Свято Ильинский», АЗС ООО БРК ул. Краснодонская 2б, ул. Хоринская 9а, ДНТ «Авиастроитель»,  Детсад№161 "Елочка" по ул. Заиграевская 7 и по ул. Пролетарская 9А, ул. Заиграевская 2-44, ул. Пролетарская 1 - 9, 11а, 13а, Поликлиника по ул. Заиграевская,   Детсад №21,  ул. Балдынова 8 - 23 ,  пер. Лесной 18а, 18, 21, 25, 25а, 29а, ул. Репина 2а, 3а, 4а, 7, 15 - 25, Кооператив гаражей № 41 А  по ул. п. Восточный, ПНС  по ул. Грибоедова 24 -33, Школа № 36, ул. Магистральная 2, СНТ Пионер - 1, котельная Ростелеком по адресу ул. Магистральная 3.
</t>
  </si>
  <si>
    <t xml:space="preserve">РУ-10/0,4кВ ТП-39 </t>
  </si>
  <si>
    <t>для  ТО</t>
  </si>
  <si>
    <t>ул. Подлесная 124 – 165, 141А, 31Б, 37Б, 39Б, 41Б, 49Б, 33В, 40В.</t>
  </si>
  <si>
    <t xml:space="preserve">РУ-6/0,4кВ ТП-242 </t>
  </si>
  <si>
    <t>ул. Революции 1905 года 38 - 42, Гаражный кооператив ГСК "ДВС" по ул. Революции 1905, ул. Цивилева 32 – 48.</t>
  </si>
  <si>
    <t xml:space="preserve">ВЛ-0,4 кВ ф.1 ТП-508 </t>
  </si>
  <si>
    <t xml:space="preserve">для  замены опор </t>
  </si>
  <si>
    <t xml:space="preserve">ул. Красноярская 6 - 19, ул. Овражная 13 - 18, 16а, ул. Пирогова 5 - 29, 25а. </t>
  </si>
  <si>
    <t>для замены провода</t>
  </si>
  <si>
    <t>ул. Лесозаводская 1 - 40, ул. Складская 2 - 11, ул. Степная 3 - 7, ул. Таёжная 26, ул. Тулаева 33 – 49.</t>
  </si>
  <si>
    <t xml:space="preserve">ВЛ-10кВ Ф.22 ПС АРЗ </t>
  </si>
  <si>
    <t>СНТ «Сокол 2», ул. Победы, ул. Светлогорская, ул. Земляничная, ул. Полынная, ул. Прибрежная, пер. Карьерный, Подсобное хозяйство ПСЗ, ул. Инская, ул. Природная, ул. Карьерная, ул. Центральная, ул. Ковыльная, СНТ «Родник», ДНТ «Судостроитель», ДНТ "Баяр-плюс", ДНТ «Пригородное», ДНТ "Жаргаланта", ул. Советская, ул. Флотская, ул. Мирная, ул. Крымская, ул. Новая, ул. Строительная,  ДНТ ТУЯА</t>
  </si>
  <si>
    <t xml:space="preserve">РУ-0,4кВ ТП-2051 </t>
  </si>
  <si>
    <t>Заводской проулок 3 - 14, ул. Нестерова 1 - 17, ул. Чайковского 12 – 40, 10а, ул. Комарова 9 – 13.</t>
  </si>
  <si>
    <t>ВЛ-0,4 кВ ф.2 ТП-2051</t>
  </si>
  <si>
    <t>Заводской проулок 3 - 14, ул. Нестерова 1 - 17, ул. Чайковского 12 - 40 , 10а.</t>
  </si>
  <si>
    <t xml:space="preserve">РУ-10кВ РП-1314 </t>
  </si>
  <si>
    <t>ул. Ясная 44</t>
  </si>
  <si>
    <t xml:space="preserve">ЗРУ-6кВ ПС Машзавод яч.53 </t>
  </si>
  <si>
    <t>работы персонала ПС Машзавода</t>
  </si>
  <si>
    <t>ул. Хоринская 1-10, Пожарная часть ВПЧ-5, пункт учета холодной воды (МУП Водоканал),  Учебный корпус №1 Улан-Удэнского инженерно-педагогического колледжа по ул. Хоринская 1, ул. Туполева 21, ГАП-2, В/Ч, подсобное хоз-во ул. Хоринская 1, ул. Антонова 73-79, СТО Восточный, ГК №258, ООО Профстрой, ГК №307, СНТ Восход, Кол. Сад Ветеран-1, ул. Подсобное хозяйство, ул. Черемшинская, ул. Аэродромная 1-10, В/Ч 635594, аэродром.</t>
  </si>
  <si>
    <t xml:space="preserve">РУ-6кВ ТП-241   </t>
  </si>
  <si>
    <t>ул. Революции 1905 года 32-36, 32а, ФГУЗ Федеральный центр гигиены и эпидемиологии по Ж/Д транспорту по ул. Революции 1905 года 36, Детская школа искусств № 5 по ул. Революции 1905 года 32, Детская поликлиника по ул. Цивилева 29, ул. Цивилева 27-31, 27а.</t>
  </si>
  <si>
    <t xml:space="preserve">РУ-6/0,4кВ ТП-58 </t>
  </si>
  <si>
    <t>ул. Амбулаторная 6 - 60, 6а, ул. Читинская 14 – 40, 27а, 32а, 47а, 1а, 1б, 1в.</t>
  </si>
  <si>
    <t xml:space="preserve">РУ-6/0,4кВ ТП-120 </t>
  </si>
  <si>
    <t>ул. Шаляпина 9 – 31, 9а, 15а, ул. Моховая 1-3, ИП Бредний.</t>
  </si>
  <si>
    <t>ВЛ-0,4 кВ ф.12 ТП-960</t>
  </si>
  <si>
    <t>для подрезки деревьев</t>
  </si>
  <si>
    <t>ул. Папанина 1, ул. Стартовая 1 – 9</t>
  </si>
  <si>
    <t>Информация о планируемых отключениях в сетях ПО ГЭС, ЦЭС в период с 10  по 14 июля 2023 года</t>
  </si>
  <si>
    <t>10,11,13.07.2023</t>
  </si>
  <si>
    <t>10,11,13,14.07.2023</t>
  </si>
  <si>
    <t>10-14.07.2023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</si>
</sst>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
      <sz val="10"/>
      <name val="Arial Cyr"/>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cellStyleXfs>
  <cellXfs count="25">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4" fillId="0" borderId="0" xfId="0" applyFont="1" applyFill="1" applyAlignment="1">
      <alignment horizontal="center"/>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Fill="1" applyBorder="1" applyAlignment="1">
      <alignment horizontal="center" vertical="center" wrapText="1"/>
    </xf>
  </cellXfs>
  <cellStyles count="2">
    <cellStyle name="Обычный" xfId="0" builtinId="0"/>
    <cellStyle name="Обычный 3" xfId="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zoomScale="65" zoomScaleNormal="65" zoomScaleSheetLayoutView="75" zoomScalePageLayoutView="75" workbookViewId="0">
      <selection activeCell="G19" sqref="G19"/>
    </sheetView>
  </sheetViews>
  <sheetFormatPr defaultRowHeight="18.75" x14ac:dyDescent="0.3"/>
  <cols>
    <col min="1" max="1" width="5.85546875" style="2" customWidth="1"/>
    <col min="2" max="2" width="27" style="1" customWidth="1"/>
    <col min="3" max="3" width="37.85546875" style="15" customWidth="1"/>
    <col min="4" max="4" width="31" style="16" customWidth="1"/>
    <col min="5" max="5" width="27.7109375" style="1" customWidth="1"/>
    <col min="6" max="6" width="21" style="8" customWidth="1"/>
    <col min="7" max="7" width="24.5703125" style="1" customWidth="1"/>
    <col min="8" max="8" width="26.28515625" style="8" customWidth="1"/>
    <col min="9" max="9" width="91.28515625" style="10" customWidth="1"/>
    <col min="10" max="10" width="16.7109375" style="2" customWidth="1"/>
    <col min="11" max="16384" width="9.140625" style="2"/>
  </cols>
  <sheetData>
    <row r="1" spans="1:9" ht="67.5" customHeight="1" x14ac:dyDescent="0.3">
      <c r="I1" s="9" t="s">
        <v>11</v>
      </c>
    </row>
    <row r="2" spans="1:9" ht="20.25" x14ac:dyDescent="0.3">
      <c r="B2" s="19" t="s">
        <v>55</v>
      </c>
      <c r="C2" s="19"/>
      <c r="D2" s="19"/>
      <c r="E2" s="19"/>
      <c r="F2" s="19"/>
      <c r="G2" s="19"/>
      <c r="H2" s="19"/>
      <c r="I2" s="19"/>
    </row>
    <row r="3" spans="1:9" ht="39.75" customHeight="1" x14ac:dyDescent="0.3">
      <c r="E3" s="21" t="s">
        <v>12</v>
      </c>
      <c r="F3" s="21"/>
      <c r="G3" s="21"/>
      <c r="H3" s="21"/>
    </row>
    <row r="4" spans="1:9" ht="36" customHeight="1" x14ac:dyDescent="0.25">
      <c r="A4" s="20" t="s">
        <v>0</v>
      </c>
      <c r="B4" s="20" t="s">
        <v>1</v>
      </c>
      <c r="C4" s="20" t="s">
        <v>2</v>
      </c>
      <c r="D4" s="20" t="s">
        <v>3</v>
      </c>
      <c r="E4" s="20" t="s">
        <v>4</v>
      </c>
      <c r="F4" s="20"/>
      <c r="G4" s="20" t="s">
        <v>5</v>
      </c>
      <c r="H4" s="20"/>
      <c r="I4" s="20"/>
    </row>
    <row r="5" spans="1:9" ht="56.25" x14ac:dyDescent="0.25">
      <c r="A5" s="20"/>
      <c r="B5" s="20"/>
      <c r="C5" s="20"/>
      <c r="D5" s="20"/>
      <c r="E5" s="3" t="s">
        <v>6</v>
      </c>
      <c r="F5" s="7" t="s">
        <v>7</v>
      </c>
      <c r="G5" s="3" t="s">
        <v>8</v>
      </c>
      <c r="H5" s="7" t="s">
        <v>9</v>
      </c>
      <c r="I5" s="11" t="s">
        <v>10</v>
      </c>
    </row>
    <row r="6" spans="1:9" s="5" customFormat="1" ht="128.25" customHeight="1" x14ac:dyDescent="0.3">
      <c r="A6" s="4">
        <v>1</v>
      </c>
      <c r="B6" s="14" t="str">
        <f t="shared" ref="B6" si="0">IF(G6="Октябрьский район","ПО ГЭС, Октябрьский РЭС",IF(G6="Советский район","ПО ГЭС, Советский РЭС",IF(G6="Железнодорожный район","ПО ГЭС, Железнодорожный РЭС")))</f>
        <v>ПО ГЭС, Железнодорожный РЭС</v>
      </c>
      <c r="C6" s="18" t="s">
        <v>22</v>
      </c>
      <c r="D6" s="18" t="s">
        <v>23</v>
      </c>
      <c r="E6" s="24">
        <v>45117</v>
      </c>
      <c r="F6" s="18" t="s">
        <v>16</v>
      </c>
      <c r="G6" s="18" t="s">
        <v>15</v>
      </c>
      <c r="H6" s="22" t="s">
        <v>13</v>
      </c>
      <c r="I6" s="13" t="s">
        <v>24</v>
      </c>
    </row>
    <row r="7" spans="1:9" s="6" customFormat="1" ht="55.5" customHeight="1" x14ac:dyDescent="0.3">
      <c r="A7" s="14">
        <f>A6+1</f>
        <v>2</v>
      </c>
      <c r="B7" s="14" t="str">
        <f>IF(G7="Октябрьский район","ПО ГЭС, Октябрьский РЭС",IF(G7="Советский район","ПО ГЭС, Советский РЭС",IF(G7="Железнодорожный район","ПО ГЭС, Железнодорожный РЭС")))</f>
        <v>ПО ГЭС, Железнодорожный РЭС</v>
      </c>
      <c r="C7" s="18" t="s">
        <v>25</v>
      </c>
      <c r="D7" s="18" t="s">
        <v>26</v>
      </c>
      <c r="E7" s="24">
        <v>45117</v>
      </c>
      <c r="F7" s="18" t="s">
        <v>20</v>
      </c>
      <c r="G7" s="18" t="s">
        <v>15</v>
      </c>
      <c r="H7" s="22" t="s">
        <v>13</v>
      </c>
      <c r="I7" s="13" t="s">
        <v>27</v>
      </c>
    </row>
    <row r="8" spans="1:9" s="12" customFormat="1" ht="52.5" customHeight="1" x14ac:dyDescent="0.3">
      <c r="A8" s="14">
        <f t="shared" ref="A8:A19" si="1">A7+1</f>
        <v>3</v>
      </c>
      <c r="B8" s="14" t="str">
        <f t="shared" ref="B8:B19" si="2">IF(G8="Октябрьский район","ПО ГЭС, Октябрьский РЭС",IF(G8="Советский район","ПО ГЭС, Советский РЭС",IF(G8="Железнодорожный район","ПО ГЭС, Железнодорожный РЭС")))</f>
        <v>ПО ГЭС, Железнодорожный РЭС</v>
      </c>
      <c r="C8" s="18" t="s">
        <v>28</v>
      </c>
      <c r="D8" s="18" t="s">
        <v>26</v>
      </c>
      <c r="E8" s="24">
        <v>45117</v>
      </c>
      <c r="F8" s="18" t="s">
        <v>21</v>
      </c>
      <c r="G8" s="18" t="s">
        <v>15</v>
      </c>
      <c r="H8" s="22" t="s">
        <v>13</v>
      </c>
      <c r="I8" s="13" t="s">
        <v>29</v>
      </c>
    </row>
    <row r="9" spans="1:9" ht="37.5" x14ac:dyDescent="0.25">
      <c r="A9" s="17">
        <f t="shared" si="1"/>
        <v>4</v>
      </c>
      <c r="B9" s="4" t="str">
        <f t="shared" si="2"/>
        <v>ПО ГЭС, Октябрьский РЭС</v>
      </c>
      <c r="C9" s="18" t="s">
        <v>30</v>
      </c>
      <c r="D9" s="18" t="s">
        <v>31</v>
      </c>
      <c r="E9" s="24" t="s">
        <v>57</v>
      </c>
      <c r="F9" s="18" t="s">
        <v>16</v>
      </c>
      <c r="G9" s="18" t="s">
        <v>17</v>
      </c>
      <c r="H9" s="22" t="s">
        <v>13</v>
      </c>
      <c r="I9" s="13" t="s">
        <v>32</v>
      </c>
    </row>
    <row r="10" spans="1:9" ht="37.5" x14ac:dyDescent="0.25">
      <c r="A10" s="17">
        <f t="shared" si="1"/>
        <v>5</v>
      </c>
      <c r="B10" s="4" t="str">
        <f t="shared" si="2"/>
        <v>ПО ГЭС, Октябрьский РЭС</v>
      </c>
      <c r="C10" s="18" t="s">
        <v>18</v>
      </c>
      <c r="D10" s="18" t="s">
        <v>33</v>
      </c>
      <c r="E10" s="24" t="s">
        <v>58</v>
      </c>
      <c r="F10" s="18" t="s">
        <v>19</v>
      </c>
      <c r="G10" s="18" t="s">
        <v>17</v>
      </c>
      <c r="H10" s="22" t="s">
        <v>13</v>
      </c>
      <c r="I10" s="13" t="s">
        <v>34</v>
      </c>
    </row>
    <row r="11" spans="1:9" ht="112.5" x14ac:dyDescent="0.25">
      <c r="A11" s="17">
        <f t="shared" si="1"/>
        <v>6</v>
      </c>
      <c r="B11" s="4" t="str">
        <f t="shared" si="2"/>
        <v>ПО ГЭС, Советский РЭС</v>
      </c>
      <c r="C11" s="18" t="s">
        <v>35</v>
      </c>
      <c r="D11" s="18" t="s">
        <v>31</v>
      </c>
      <c r="E11" s="24" t="s">
        <v>56</v>
      </c>
      <c r="F11" s="18" t="s">
        <v>16</v>
      </c>
      <c r="G11" s="18" t="s">
        <v>14</v>
      </c>
      <c r="H11" s="22" t="s">
        <v>13</v>
      </c>
      <c r="I11" s="13" t="s">
        <v>36</v>
      </c>
    </row>
    <row r="12" spans="1:9" ht="56.25" x14ac:dyDescent="0.25">
      <c r="A12" s="17">
        <f t="shared" si="1"/>
        <v>7</v>
      </c>
      <c r="B12" s="4" t="str">
        <f t="shared" si="2"/>
        <v>ПО ГЭС, Железнодорожный РЭС</v>
      </c>
      <c r="C12" s="18" t="s">
        <v>37</v>
      </c>
      <c r="D12" s="18" t="s">
        <v>26</v>
      </c>
      <c r="E12" s="24">
        <v>45118</v>
      </c>
      <c r="F12" s="18" t="s">
        <v>16</v>
      </c>
      <c r="G12" s="18" t="s">
        <v>15</v>
      </c>
      <c r="H12" s="22" t="s">
        <v>13</v>
      </c>
      <c r="I12" s="13" t="s">
        <v>38</v>
      </c>
    </row>
    <row r="13" spans="1:9" ht="56.25" x14ac:dyDescent="0.25">
      <c r="A13" s="18">
        <f t="shared" si="1"/>
        <v>8</v>
      </c>
      <c r="B13" s="4" t="str">
        <f t="shared" si="2"/>
        <v>ПО ГЭС, Железнодорожный РЭС</v>
      </c>
      <c r="C13" s="23" t="s">
        <v>39</v>
      </c>
      <c r="D13" s="18" t="s">
        <v>31</v>
      </c>
      <c r="E13" s="24">
        <v>45118</v>
      </c>
      <c r="F13" s="18" t="s">
        <v>16</v>
      </c>
      <c r="G13" s="18" t="s">
        <v>15</v>
      </c>
      <c r="H13" s="22" t="s">
        <v>13</v>
      </c>
      <c r="I13" s="13" t="s">
        <v>40</v>
      </c>
    </row>
    <row r="14" spans="1:9" ht="37.5" x14ac:dyDescent="0.25">
      <c r="A14" s="18">
        <f t="shared" si="1"/>
        <v>9</v>
      </c>
      <c r="B14" s="4" t="str">
        <f t="shared" si="2"/>
        <v>ПО ГЭС, Октябрьский РЭС</v>
      </c>
      <c r="C14" s="18" t="s">
        <v>41</v>
      </c>
      <c r="D14" s="18" t="s">
        <v>26</v>
      </c>
      <c r="E14" s="24">
        <v>45119</v>
      </c>
      <c r="F14" s="18" t="s">
        <v>16</v>
      </c>
      <c r="G14" s="18" t="s">
        <v>17</v>
      </c>
      <c r="H14" s="22" t="s">
        <v>13</v>
      </c>
      <c r="I14" s="13" t="s">
        <v>42</v>
      </c>
    </row>
    <row r="15" spans="1:9" ht="131.25" x14ac:dyDescent="0.25">
      <c r="A15" s="18">
        <f t="shared" si="1"/>
        <v>10</v>
      </c>
      <c r="B15" s="4" t="str">
        <f t="shared" si="2"/>
        <v>ПО ГЭС, Железнодорожный РЭС</v>
      </c>
      <c r="C15" s="18" t="s">
        <v>43</v>
      </c>
      <c r="D15" s="18" t="s">
        <v>44</v>
      </c>
      <c r="E15" s="24">
        <v>45120</v>
      </c>
      <c r="F15" s="18" t="s">
        <v>16</v>
      </c>
      <c r="G15" s="18" t="s">
        <v>15</v>
      </c>
      <c r="H15" s="22" t="s">
        <v>13</v>
      </c>
      <c r="I15" s="13" t="s">
        <v>45</v>
      </c>
    </row>
    <row r="16" spans="1:9" ht="75" x14ac:dyDescent="0.25">
      <c r="A16" s="18">
        <f t="shared" si="1"/>
        <v>11</v>
      </c>
      <c r="B16" s="4" t="str">
        <f t="shared" si="2"/>
        <v>ПО ГЭС, Железнодорожный РЭС</v>
      </c>
      <c r="C16" s="18" t="s">
        <v>46</v>
      </c>
      <c r="D16" s="18" t="s">
        <v>26</v>
      </c>
      <c r="E16" s="24">
        <v>45120</v>
      </c>
      <c r="F16" s="18" t="s">
        <v>21</v>
      </c>
      <c r="G16" s="18" t="s">
        <v>15</v>
      </c>
      <c r="H16" s="22" t="s">
        <v>13</v>
      </c>
      <c r="I16" s="13" t="s">
        <v>47</v>
      </c>
    </row>
    <row r="17" spans="1:9" ht="56.25" x14ac:dyDescent="0.25">
      <c r="A17" s="18">
        <f t="shared" si="1"/>
        <v>12</v>
      </c>
      <c r="B17" s="4" t="str">
        <f t="shared" si="2"/>
        <v>ПО ГЭС, Железнодорожный РЭС</v>
      </c>
      <c r="C17" s="18" t="s">
        <v>48</v>
      </c>
      <c r="D17" s="18" t="s">
        <v>26</v>
      </c>
      <c r="E17" s="24">
        <v>45120</v>
      </c>
      <c r="F17" s="18" t="s">
        <v>20</v>
      </c>
      <c r="G17" s="18" t="s">
        <v>15</v>
      </c>
      <c r="H17" s="22" t="s">
        <v>13</v>
      </c>
      <c r="I17" s="13" t="s">
        <v>49</v>
      </c>
    </row>
    <row r="18" spans="1:9" ht="56.25" x14ac:dyDescent="0.25">
      <c r="A18" s="18">
        <f t="shared" si="1"/>
        <v>13</v>
      </c>
      <c r="B18" s="4" t="str">
        <f t="shared" si="2"/>
        <v>ПО ГЭС, Железнодорожный РЭС</v>
      </c>
      <c r="C18" s="18" t="s">
        <v>50</v>
      </c>
      <c r="D18" s="18" t="s">
        <v>26</v>
      </c>
      <c r="E18" s="24">
        <v>45121</v>
      </c>
      <c r="F18" s="18" t="s">
        <v>21</v>
      </c>
      <c r="G18" s="18" t="s">
        <v>15</v>
      </c>
      <c r="H18" s="22" t="s">
        <v>13</v>
      </c>
      <c r="I18" s="13" t="s">
        <v>51</v>
      </c>
    </row>
    <row r="19" spans="1:9" ht="37.5" x14ac:dyDescent="0.25">
      <c r="A19" s="18">
        <f t="shared" si="1"/>
        <v>14</v>
      </c>
      <c r="B19" s="4" t="str">
        <f t="shared" si="2"/>
        <v>ПО ГЭС, Советский РЭС</v>
      </c>
      <c r="C19" s="18" t="s">
        <v>52</v>
      </c>
      <c r="D19" s="18" t="s">
        <v>53</v>
      </c>
      <c r="E19" s="24">
        <v>45121</v>
      </c>
      <c r="F19" s="18" t="s">
        <v>19</v>
      </c>
      <c r="G19" s="18" t="s">
        <v>14</v>
      </c>
      <c r="H19" s="22" t="s">
        <v>13</v>
      </c>
      <c r="I19" s="13" t="s">
        <v>54</v>
      </c>
    </row>
  </sheetData>
  <mergeCells count="8">
    <mergeCell ref="B2:I2"/>
    <mergeCell ref="G4:I4"/>
    <mergeCell ref="A4:A5"/>
    <mergeCell ref="B4:B5"/>
    <mergeCell ref="C4:C5"/>
    <mergeCell ref="D4:D5"/>
    <mergeCell ref="E4:F4"/>
    <mergeCell ref="E3:H3"/>
  </mergeCells>
  <conditionalFormatting sqref="C6:C7">
    <cfRule type="duplicateValues" dxfId="5" priority="28"/>
  </conditionalFormatting>
  <conditionalFormatting sqref="C6:C9">
    <cfRule type="duplicateValues" dxfId="4" priority="66"/>
  </conditionalFormatting>
  <conditionalFormatting sqref="C6:C10">
    <cfRule type="duplicateValues" dxfId="3" priority="167"/>
  </conditionalFormatting>
  <conditionalFormatting sqref="C6:C8">
    <cfRule type="duplicateValues" dxfId="2" priority="192"/>
  </conditionalFormatting>
  <conditionalFormatting sqref="C6:C15">
    <cfRule type="duplicateValues" dxfId="1" priority="200"/>
  </conditionalFormatting>
  <conditionalFormatting sqref="C6:C19">
    <cfRule type="duplicateValues" dxfId="0" priority="205"/>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2023-07-03T05:48:39Z</dcterms:modified>
</cp:coreProperties>
</file>