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22" i="1" s="1"/>
  <c r="A23" i="1" s="1"/>
  <c r="B18" i="1"/>
  <c r="B19" i="1"/>
  <c r="B20" i="1"/>
  <c r="B21" i="1"/>
  <c r="B22" i="1"/>
  <c r="B23" i="1"/>
  <c r="B13" i="1" l="1"/>
  <c r="B14" i="1"/>
  <c r="B15" i="1"/>
  <c r="B16" i="1"/>
  <c r="B17" i="1"/>
  <c r="B12" i="1" l="1"/>
  <c r="B10" i="1"/>
  <c r="B11" i="1"/>
  <c r="B9" i="1"/>
  <c r="B8" i="1"/>
  <c r="B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B7" i="1"/>
</calcChain>
</file>

<file path=xl/sharedStrings.xml><?xml version="1.0" encoding="utf-8"?>
<sst xmlns="http://schemas.openxmlformats.org/spreadsheetml/2006/main" count="129" uniqueCount="81">
  <si>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</si>
  <si>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</si>
  <si>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</si>
  <si>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</si>
  <si>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</si>
  <si>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</si>
  <si>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</si>
  <si>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</si>
  <si>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</si>
  <si>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</si>
  <si>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</si>
  <si>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</si>
  <si>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 район</t>
  </si>
  <si>
    <t>Октябрьский район</t>
  </si>
  <si>
    <t>Железнодорожный район</t>
  </si>
  <si>
    <t>Советский, Октябрьский , Железнодорожный районы г. Улан-Удэ</t>
  </si>
  <si>
    <t>для текущего ремонта</t>
  </si>
  <si>
    <t xml:space="preserve"> 09-00 - 17-00</t>
  </si>
  <si>
    <t xml:space="preserve">  09-00 - 17-00</t>
  </si>
  <si>
    <t>СНТ "Энергостроитель"</t>
  </si>
  <si>
    <t>для замены опор</t>
  </si>
  <si>
    <t>г.Улан-Удэ</t>
  </si>
  <si>
    <t xml:space="preserve"> ТП-1227 РУ-0,4 кВ</t>
  </si>
  <si>
    <t xml:space="preserve"> для установки опор</t>
  </si>
  <si>
    <t xml:space="preserve"> 12-00 - 17-00</t>
  </si>
  <si>
    <t xml:space="preserve">ВЛ-0,4кВ Л-7 от ТП-309 </t>
  </si>
  <si>
    <t xml:space="preserve">Ул. Банзарова 5, Кузнечная 2 -10, Шмидта 4 - 6, Шмидта 2/1, 2/2,  Смолина 5в, Смолина 5/1, 5/2, 5/3, 5/4,  станция МЧС по ул. Свободы, Банзарова 10 </t>
  </si>
  <si>
    <t>РП-4 яч.5 ТП-379</t>
  </si>
  <si>
    <t>проверка РЗА</t>
  </si>
  <si>
    <t>АЗС БРК, СТО</t>
  </si>
  <si>
    <t xml:space="preserve">ТП-911 РУ-0,4кВ </t>
  </si>
  <si>
    <t xml:space="preserve">для установки УСПД </t>
  </si>
  <si>
    <t>Акмолинская 1-20, Насосная дом № 1, Насосная дом № 2, Котельная, Баня по ул. Акмолинская 57.</t>
  </si>
  <si>
    <t xml:space="preserve">ТП-664 РУ-0,4кВ </t>
  </si>
  <si>
    <t>Ул. Лебедева 3а, 3б, 5, 5а, 7, 7а, 9, 9а, 11а, 11б, 13а, ул. Ключевская 21, 43е</t>
  </si>
  <si>
    <t xml:space="preserve">РУ-0,4кВ ТП-2043 </t>
  </si>
  <si>
    <t>для замены РТ</t>
  </si>
  <si>
    <t>ул. Моцарта 1-5, ул. Чайковского 16-20, Аптека по ул. Родина 9, Кооператив гаражей № 7 по ул. Моцарта, ул. Родина 9-11.</t>
  </si>
  <si>
    <t xml:space="preserve">ВЛ-0,4кВ  от ТП-226 </t>
  </si>
  <si>
    <t xml:space="preserve">Ул. Самбуева 2-28, Левитана 34-42, Челюскина 12 - 43, Заовражная 74 - 99 </t>
  </si>
  <si>
    <t xml:space="preserve">ВЛ-0,4кВ ф.3 ТП-705 </t>
  </si>
  <si>
    <t>для замены вводов</t>
  </si>
  <si>
    <t xml:space="preserve">                                              СНТ Строитель</t>
  </si>
  <si>
    <t xml:space="preserve"> для установки ПКУ</t>
  </si>
  <si>
    <t>Мостоотряд-34, производственная база – ИП «Палкина» ул.Домостроительная, СПК «Зодчий», АООТ «Уда» - ИП «Полянский», ИП «Тарзян», ИП «Шулунов», ИП «Филиппов», ООО «Катюша», ООО «Ермак», ИП «Гуля-Яновский».</t>
  </si>
  <si>
    <t>РП-4 яч.11 ТП-934</t>
  </si>
  <si>
    <t>ТЦ "АвоРим"</t>
  </si>
  <si>
    <t xml:space="preserve">ТП-380 РУ-0,4 кВ </t>
  </si>
  <si>
    <t>для регулировки напряжения</t>
  </si>
  <si>
    <t>ул. Подстанционная 1 - 24, Подстанционный пер. 22а, ул. Урожайная 1 - 25, Урожайный пер. 4 - 6, Кабанская 12 - 14, Кабанский пер. 3 - 4, ул. Толстихина 1 - 29, Курская 3 - 20, ул. Тепличная 4 - 14.</t>
  </si>
  <si>
    <t>для выправки опор</t>
  </si>
  <si>
    <t>Аргунская 1 - 103, ул. Зейская 1 -76, ул. Псковская 1 - 139, пер. Псковский 38, Сумская 1 - 49, ул. Тологойская 1 -45, СНТ «Строитель», СНТ «Пищевик».</t>
  </si>
  <si>
    <t xml:space="preserve">ТП-277 ВЛ-0,4кВ </t>
  </si>
  <si>
    <t xml:space="preserve">Ул.Левитана 1 - 30 , Челюскина 1 - 21 ,Невского  2 - 30 , Кутузова 30 - 40 , </t>
  </si>
  <si>
    <t xml:space="preserve">ВЛ-10кВ ф.11 РП-16 </t>
  </si>
  <si>
    <t>для замены  опор</t>
  </si>
  <si>
    <t>Рошстрой по ул. Ботанической 37А, Байкал-Вент по ул. пр. Автомобилистов 1, ОАО Бурят. Авто. Сервис, Шиномонтаж (ООО ВОГ -2000), ООО Автомир, маг. Автомир, АЗС №12 ул. пр. Автомобилистов 21А, типография Ново Принт,  РошСтрой  ул. Ботаническая 38, ПАП-3, Мебель от Зыкова ул. Ботаническая 38, пром. База ЭНХЭ Строй, ООО Колибри, база ХАЗО МВД, отель Аракс пр. Автомобилистов 7В, рекламное агентство  Барон ул. Ботаническая 38</t>
  </si>
  <si>
    <t xml:space="preserve">ВЛ-0,4кВ ф.11 от ТП-2007 </t>
  </si>
  <si>
    <t>ул. Горный пер. 3 - 30, Грибоедова 1 - 8, Огарёва 34 - 41, Репина 2, Репина 80, Чехова 27, Огарёва 36а, Огарёва 37а, Огарёва 39а, Огарёва 74а.</t>
  </si>
  <si>
    <t xml:space="preserve">ВЛ-0,4кВ  от ТП-914 </t>
  </si>
  <si>
    <t>для замены счетчиков</t>
  </si>
  <si>
    <t>Ул. Гарнизонная 25  ст. Дивизионная79,ул. Школьная1-16,  ж/д 10- 476</t>
  </si>
  <si>
    <t xml:space="preserve">РУ-6кВ  от ТП-161 </t>
  </si>
  <si>
    <t>для замены ВН-165</t>
  </si>
  <si>
    <t xml:space="preserve">Ул. Амагаева 65-88, Бородинский проезд 8, Жуковского 52-56, Кузнецова 9 - 13 , Медведниковская 24 - 35 , Черняховского 1 - 42 ,Чертенкова 44 - 76 </t>
  </si>
  <si>
    <t xml:space="preserve">ТП-193 ВЛ-0,4кВ </t>
  </si>
  <si>
    <t>для установки ПУ</t>
  </si>
  <si>
    <t>Ул.Минина , Циолковского, Невского, Гайдара, Д.Бедного, Орджоникидзе, Кутузова, Багратиона.</t>
  </si>
  <si>
    <t>Информация о планируемых отключениях в сетях ПО ГЭС, ЦЭС в период с 14  по 18 февраля 2022 года</t>
  </si>
  <si>
    <t>14-18.02.2022</t>
  </si>
  <si>
    <t xml:space="preserve">  09-00 - 18-00</t>
  </si>
  <si>
    <t>14,15,16.02.2022</t>
  </si>
  <si>
    <t xml:space="preserve">ВЛ-10кВ ф.7 ПС Южная </t>
  </si>
  <si>
    <t xml:space="preserve">  08-00 - 17-00</t>
  </si>
  <si>
    <t xml:space="preserve">  09-00 - 12-00</t>
  </si>
  <si>
    <t>16,17.02.2022</t>
  </si>
  <si>
    <t>16,17,19.02.2022</t>
  </si>
  <si>
    <t>16,18.02.2022</t>
  </si>
  <si>
    <t>17,18.02.2022</t>
  </si>
  <si>
    <t xml:space="preserve">ВЛ-6кВ ф.5 ПС Птицефабрика </t>
  </si>
  <si>
    <t xml:space="preserve">  09-00 д-17-00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</si>
</sst>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</cellXfs>
  <cellStyles count="1">
    <cellStyle name="Обычный" xfId="0" builtinId="0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75" zoomScaleNormal="75" zoomScaleSheetLayoutView="75" zoomScalePageLayoutView="75" workbookViewId="0">
      <selection activeCell="G23" sqref="G23"/>
    </sheetView>
  </sheetViews>
  <sheetFormatPr defaultRowHeight="15" x14ac:dyDescent="0.25"/>
  <cols>
    <col min="1" max="1" width="5.85546875" style="2" customWidth="1"/>
    <col min="2" max="2" width="27" style="1" customWidth="1"/>
    <col min="3" max="3" width="37.85546875" style="1" customWidth="1"/>
    <col min="4" max="4" width="31" style="1" customWidth="1"/>
    <col min="5" max="5" width="27.7109375" style="1" customWidth="1"/>
    <col min="6" max="6" width="21" style="1" customWidth="1"/>
    <col min="7" max="7" width="24.5703125" style="1" customWidth="1"/>
    <col min="8" max="8" width="26.28515625" style="1" customWidth="1"/>
    <col min="9" max="9" width="91.28515625" style="4" customWidth="1"/>
    <col min="10" max="10" width="16.7109375" style="2" customWidth="1"/>
    <col min="11" max="16384" width="9.140625" style="2"/>
  </cols>
  <sheetData>
    <row r="1" spans="1:9" ht="67.5" customHeight="1" x14ac:dyDescent="0.25">
      <c r="I1" s="3" t="s">
        <v>11</v>
      </c>
    </row>
    <row r="2" spans="1:9" ht="20.25" x14ac:dyDescent="0.3">
      <c r="B2" s="22" t="s">
        <v>68</v>
      </c>
      <c r="C2" s="22"/>
      <c r="D2" s="22"/>
      <c r="E2" s="22"/>
      <c r="F2" s="22"/>
      <c r="G2" s="22"/>
      <c r="H2" s="22"/>
      <c r="I2" s="22"/>
    </row>
    <row r="3" spans="1:9" ht="39.75" customHeight="1" x14ac:dyDescent="0.25">
      <c r="E3" s="24" t="s">
        <v>15</v>
      </c>
      <c r="F3" s="24"/>
      <c r="G3" s="24"/>
      <c r="H3" s="24"/>
    </row>
    <row r="4" spans="1:9" ht="36" customHeight="1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/>
      <c r="G4" s="23" t="s">
        <v>5</v>
      </c>
      <c r="H4" s="23"/>
      <c r="I4" s="23"/>
    </row>
    <row r="5" spans="1:9" ht="56.25" x14ac:dyDescent="0.25">
      <c r="A5" s="23"/>
      <c r="B5" s="23"/>
      <c r="C5" s="23"/>
      <c r="D5" s="23"/>
      <c r="E5" s="6" t="s">
        <v>6</v>
      </c>
      <c r="F5" s="6" t="s">
        <v>7</v>
      </c>
      <c r="G5" s="6" t="s">
        <v>8</v>
      </c>
      <c r="H5" s="6" t="s">
        <v>9</v>
      </c>
      <c r="I5" s="5" t="s">
        <v>10</v>
      </c>
    </row>
    <row r="6" spans="1:9" s="12" customFormat="1" ht="37.5" x14ac:dyDescent="0.3">
      <c r="A6" s="11">
        <v>1</v>
      </c>
      <c r="B6" s="13" t="str">
        <f t="shared" ref="B6:B23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Советский РЭС</v>
      </c>
      <c r="C6" s="20" t="s">
        <v>25</v>
      </c>
      <c r="D6" s="20" t="s">
        <v>20</v>
      </c>
      <c r="E6" s="21" t="s">
        <v>69</v>
      </c>
      <c r="F6" s="25" t="s">
        <v>70</v>
      </c>
      <c r="G6" s="25" t="s">
        <v>12</v>
      </c>
      <c r="H6" s="20" t="s">
        <v>21</v>
      </c>
      <c r="I6" s="18" t="s">
        <v>26</v>
      </c>
    </row>
    <row r="7" spans="1:9" ht="37.5" x14ac:dyDescent="0.25">
      <c r="A7" s="7">
        <f>A6+1</f>
        <v>2</v>
      </c>
      <c r="B7" s="8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Советский РЭС</v>
      </c>
      <c r="C7" s="20" t="s">
        <v>27</v>
      </c>
      <c r="D7" s="20" t="s">
        <v>28</v>
      </c>
      <c r="E7" s="21">
        <v>44606</v>
      </c>
      <c r="F7" s="25" t="s">
        <v>17</v>
      </c>
      <c r="G7" s="25" t="s">
        <v>12</v>
      </c>
      <c r="H7" s="20" t="s">
        <v>21</v>
      </c>
      <c r="I7" s="18" t="s">
        <v>29</v>
      </c>
    </row>
    <row r="8" spans="1:9" s="9" customFormat="1" ht="110.25" customHeight="1" x14ac:dyDescent="0.3">
      <c r="A8" s="10">
        <f t="shared" ref="A8:A23" si="1">A7+1</f>
        <v>3</v>
      </c>
      <c r="B8" s="13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Советский РЭС</v>
      </c>
      <c r="C8" s="20" t="s">
        <v>30</v>
      </c>
      <c r="D8" s="20" t="s">
        <v>31</v>
      </c>
      <c r="E8" s="21" t="s">
        <v>71</v>
      </c>
      <c r="F8" s="25" t="s">
        <v>18</v>
      </c>
      <c r="G8" s="25" t="s">
        <v>12</v>
      </c>
      <c r="H8" s="20" t="s">
        <v>21</v>
      </c>
      <c r="I8" s="18" t="s">
        <v>32</v>
      </c>
    </row>
    <row r="9" spans="1:9" ht="37.5" x14ac:dyDescent="0.25">
      <c r="A9" s="16">
        <f t="shared" si="1"/>
        <v>4</v>
      </c>
      <c r="B9" s="14" t="str">
        <f t="shared" si="0"/>
        <v>ПО ГЭС, Октябрьский РЭС</v>
      </c>
      <c r="C9" s="20" t="s">
        <v>22</v>
      </c>
      <c r="D9" s="20" t="s">
        <v>23</v>
      </c>
      <c r="E9" s="21" t="s">
        <v>69</v>
      </c>
      <c r="F9" s="25" t="s">
        <v>18</v>
      </c>
      <c r="G9" s="25" t="s">
        <v>13</v>
      </c>
      <c r="H9" s="20" t="s">
        <v>21</v>
      </c>
      <c r="I9" s="18" t="s">
        <v>19</v>
      </c>
    </row>
    <row r="10" spans="1:9" s="15" customFormat="1" ht="37.5" x14ac:dyDescent="0.25">
      <c r="A10" s="16">
        <f>A9+1</f>
        <v>5</v>
      </c>
      <c r="B10" s="16" t="str">
        <f t="shared" si="0"/>
        <v>ПО ГЭС, Октябрьский РЭС</v>
      </c>
      <c r="C10" s="20" t="s">
        <v>33</v>
      </c>
      <c r="D10" s="20" t="s">
        <v>16</v>
      </c>
      <c r="E10" s="21">
        <v>44606</v>
      </c>
      <c r="F10" s="25" t="s">
        <v>18</v>
      </c>
      <c r="G10" s="25" t="s">
        <v>13</v>
      </c>
      <c r="H10" s="20" t="s">
        <v>21</v>
      </c>
      <c r="I10" s="18" t="s">
        <v>34</v>
      </c>
    </row>
    <row r="11" spans="1:9" s="15" customFormat="1" ht="56.25" x14ac:dyDescent="0.25">
      <c r="A11" s="16">
        <f t="shared" si="1"/>
        <v>6</v>
      </c>
      <c r="B11" s="16" t="str">
        <f t="shared" si="0"/>
        <v>ПО ГЭС, Железнодорожный РЭС</v>
      </c>
      <c r="C11" s="20" t="s">
        <v>35</v>
      </c>
      <c r="D11" s="20" t="s">
        <v>36</v>
      </c>
      <c r="E11" s="21">
        <v>44606</v>
      </c>
      <c r="F11" s="25" t="s">
        <v>18</v>
      </c>
      <c r="G11" s="20" t="s">
        <v>14</v>
      </c>
      <c r="H11" s="20" t="s">
        <v>21</v>
      </c>
      <c r="I11" s="18" t="s">
        <v>37</v>
      </c>
    </row>
    <row r="12" spans="1:9" ht="56.25" x14ac:dyDescent="0.25">
      <c r="A12" s="17">
        <f t="shared" si="1"/>
        <v>7</v>
      </c>
      <c r="B12" s="17" t="str">
        <f t="shared" si="0"/>
        <v>ПО ГЭС, Железнодорожный РЭС</v>
      </c>
      <c r="C12" s="20" t="s">
        <v>38</v>
      </c>
      <c r="D12" s="20" t="s">
        <v>20</v>
      </c>
      <c r="E12" s="21">
        <v>44606</v>
      </c>
      <c r="F12" s="25" t="s">
        <v>18</v>
      </c>
      <c r="G12" s="20" t="s">
        <v>14</v>
      </c>
      <c r="H12" s="20" t="s">
        <v>21</v>
      </c>
      <c r="I12" s="18" t="s">
        <v>39</v>
      </c>
    </row>
    <row r="13" spans="1:9" ht="37.5" x14ac:dyDescent="0.25">
      <c r="A13" s="20">
        <f t="shared" si="1"/>
        <v>8</v>
      </c>
      <c r="B13" s="19" t="str">
        <f t="shared" si="0"/>
        <v>ПО ГЭС, Октябрьский РЭС</v>
      </c>
      <c r="C13" s="20" t="s">
        <v>40</v>
      </c>
      <c r="D13" s="20" t="s">
        <v>41</v>
      </c>
      <c r="E13" s="21">
        <v>44607</v>
      </c>
      <c r="F13" s="25" t="s">
        <v>17</v>
      </c>
      <c r="G13" s="25" t="s">
        <v>13</v>
      </c>
      <c r="H13" s="20" t="s">
        <v>21</v>
      </c>
      <c r="I13" s="26" t="s">
        <v>42</v>
      </c>
    </row>
    <row r="14" spans="1:9" ht="75" x14ac:dyDescent="0.25">
      <c r="A14" s="20">
        <f t="shared" si="1"/>
        <v>9</v>
      </c>
      <c r="B14" s="19" t="str">
        <f t="shared" si="0"/>
        <v>ПО ГЭС, Октябрьский РЭС</v>
      </c>
      <c r="C14" s="20" t="s">
        <v>72</v>
      </c>
      <c r="D14" s="20" t="s">
        <v>43</v>
      </c>
      <c r="E14" s="21">
        <v>44607</v>
      </c>
      <c r="F14" s="25" t="s">
        <v>18</v>
      </c>
      <c r="G14" s="25" t="s">
        <v>13</v>
      </c>
      <c r="H14" s="20" t="s">
        <v>21</v>
      </c>
      <c r="I14" s="18" t="s">
        <v>44</v>
      </c>
    </row>
    <row r="15" spans="1:9" ht="37.5" x14ac:dyDescent="0.25">
      <c r="A15" s="20">
        <f t="shared" si="1"/>
        <v>10</v>
      </c>
      <c r="B15" s="19" t="str">
        <f t="shared" si="0"/>
        <v>ПО ГЭС, Советский РЭС</v>
      </c>
      <c r="C15" s="20" t="s">
        <v>45</v>
      </c>
      <c r="D15" s="20" t="s">
        <v>28</v>
      </c>
      <c r="E15" s="21">
        <v>44607</v>
      </c>
      <c r="F15" s="25" t="s">
        <v>73</v>
      </c>
      <c r="G15" s="25" t="s">
        <v>12</v>
      </c>
      <c r="H15" s="20" t="s">
        <v>21</v>
      </c>
      <c r="I15" s="18" t="s">
        <v>46</v>
      </c>
    </row>
    <row r="16" spans="1:9" ht="56.25" x14ac:dyDescent="0.25">
      <c r="A16" s="20">
        <f t="shared" si="1"/>
        <v>11</v>
      </c>
      <c r="B16" s="19" t="str">
        <f t="shared" si="0"/>
        <v>ПО ГЭС, Советский РЭС</v>
      </c>
      <c r="C16" s="20" t="s">
        <v>47</v>
      </c>
      <c r="D16" s="20" t="s">
        <v>48</v>
      </c>
      <c r="E16" s="21">
        <v>44607</v>
      </c>
      <c r="F16" s="25" t="s">
        <v>74</v>
      </c>
      <c r="G16" s="25" t="s">
        <v>12</v>
      </c>
      <c r="H16" s="20" t="s">
        <v>21</v>
      </c>
      <c r="I16" s="18" t="s">
        <v>49</v>
      </c>
    </row>
    <row r="17" spans="1:9" ht="56.25" x14ac:dyDescent="0.25">
      <c r="A17" s="20">
        <f t="shared" si="1"/>
        <v>12</v>
      </c>
      <c r="B17" s="19" t="str">
        <f t="shared" si="0"/>
        <v>ПО ГЭС, Октябрьский РЭС</v>
      </c>
      <c r="C17" s="20" t="s">
        <v>79</v>
      </c>
      <c r="D17" s="20" t="s">
        <v>50</v>
      </c>
      <c r="E17" s="21" t="s">
        <v>75</v>
      </c>
      <c r="F17" s="25" t="s">
        <v>17</v>
      </c>
      <c r="G17" s="25" t="s">
        <v>13</v>
      </c>
      <c r="H17" s="20" t="s">
        <v>21</v>
      </c>
      <c r="I17" s="18" t="s">
        <v>51</v>
      </c>
    </row>
    <row r="18" spans="1:9" ht="56.25" x14ac:dyDescent="0.25">
      <c r="A18" s="20">
        <f t="shared" si="1"/>
        <v>13</v>
      </c>
      <c r="B18" s="20" t="str">
        <f>IF(G18="Октябрьский район","ПО ГЭС, Октябрьский РЭС",IF(G18="Советский район","ПО ГЭС, Советский РЭС",IF(G18="Железнодорожный район","ПО ГЭС, Железнодорожный РЭС")))</f>
        <v>ПО ГЭС, Железнодорожный РЭС</v>
      </c>
      <c r="C18" s="20" t="s">
        <v>52</v>
      </c>
      <c r="D18" s="20" t="s">
        <v>16</v>
      </c>
      <c r="E18" s="21" t="s">
        <v>76</v>
      </c>
      <c r="F18" s="25" t="s">
        <v>18</v>
      </c>
      <c r="G18" s="20" t="s">
        <v>14</v>
      </c>
      <c r="H18" s="20" t="s">
        <v>21</v>
      </c>
      <c r="I18" s="18" t="s">
        <v>53</v>
      </c>
    </row>
    <row r="19" spans="1:9" ht="131.25" x14ac:dyDescent="0.25">
      <c r="A19" s="20">
        <f t="shared" si="1"/>
        <v>14</v>
      </c>
      <c r="B19" s="20" t="str">
        <f t="shared" si="0"/>
        <v>ПО ГЭС, Железнодорожный РЭС</v>
      </c>
      <c r="C19" s="20" t="s">
        <v>54</v>
      </c>
      <c r="D19" s="20" t="s">
        <v>55</v>
      </c>
      <c r="E19" s="21" t="s">
        <v>77</v>
      </c>
      <c r="F19" s="25" t="s">
        <v>17</v>
      </c>
      <c r="G19" s="20" t="s">
        <v>14</v>
      </c>
      <c r="H19" s="20" t="s">
        <v>21</v>
      </c>
      <c r="I19" s="18" t="s">
        <v>56</v>
      </c>
    </row>
    <row r="20" spans="1:9" ht="56.25" x14ac:dyDescent="0.25">
      <c r="A20" s="20">
        <f t="shared" si="1"/>
        <v>15</v>
      </c>
      <c r="B20" s="20" t="str">
        <f t="shared" si="0"/>
        <v>ПО ГЭС, Железнодорожный РЭС</v>
      </c>
      <c r="C20" s="20" t="s">
        <v>57</v>
      </c>
      <c r="D20" s="20" t="s">
        <v>55</v>
      </c>
      <c r="E20" s="21">
        <v>44608</v>
      </c>
      <c r="F20" s="20" t="s">
        <v>24</v>
      </c>
      <c r="G20" s="20" t="s">
        <v>14</v>
      </c>
      <c r="H20" s="20" t="s">
        <v>21</v>
      </c>
      <c r="I20" s="18" t="s">
        <v>58</v>
      </c>
    </row>
    <row r="21" spans="1:9" ht="37.5" x14ac:dyDescent="0.25">
      <c r="A21" s="20">
        <f t="shared" si="1"/>
        <v>16</v>
      </c>
      <c r="B21" s="20" t="str">
        <f t="shared" si="0"/>
        <v>ПО ГЭС, Советский РЭС</v>
      </c>
      <c r="C21" s="20" t="s">
        <v>59</v>
      </c>
      <c r="D21" s="20" t="s">
        <v>60</v>
      </c>
      <c r="E21" s="21" t="s">
        <v>78</v>
      </c>
      <c r="F21" s="25" t="s">
        <v>70</v>
      </c>
      <c r="G21" s="25" t="s">
        <v>12</v>
      </c>
      <c r="H21" s="20" t="s">
        <v>21</v>
      </c>
      <c r="I21" s="18" t="s">
        <v>61</v>
      </c>
    </row>
    <row r="22" spans="1:9" ht="56.25" x14ac:dyDescent="0.25">
      <c r="A22" s="20">
        <f t="shared" si="1"/>
        <v>17</v>
      </c>
      <c r="B22" s="20" t="str">
        <f t="shared" si="0"/>
        <v>ПО ГЭС, Железнодорожный РЭС</v>
      </c>
      <c r="C22" s="20" t="s">
        <v>62</v>
      </c>
      <c r="D22" s="20" t="s">
        <v>63</v>
      </c>
      <c r="E22" s="21">
        <v>44609</v>
      </c>
      <c r="F22" s="25" t="s">
        <v>18</v>
      </c>
      <c r="G22" s="20" t="s">
        <v>14</v>
      </c>
      <c r="H22" s="20" t="s">
        <v>21</v>
      </c>
      <c r="I22" s="18" t="s">
        <v>64</v>
      </c>
    </row>
    <row r="23" spans="1:9" ht="56.25" x14ac:dyDescent="0.25">
      <c r="A23" s="20">
        <f t="shared" si="1"/>
        <v>18</v>
      </c>
      <c r="B23" s="20" t="str">
        <f t="shared" si="0"/>
        <v>ПО ГЭС, Железнодорожный РЭС</v>
      </c>
      <c r="C23" s="20" t="s">
        <v>65</v>
      </c>
      <c r="D23" s="20" t="s">
        <v>66</v>
      </c>
      <c r="E23" s="21">
        <v>44612</v>
      </c>
      <c r="F23" s="25" t="s">
        <v>80</v>
      </c>
      <c r="G23" s="20" t="s">
        <v>14</v>
      </c>
      <c r="H23" s="20" t="s">
        <v>21</v>
      </c>
      <c r="I23" s="18" t="s">
        <v>67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 I6">
    <cfRule type="duplicateValues" dxfId="33" priority="1195"/>
  </conditionalFormatting>
  <conditionalFormatting sqref="C6">
    <cfRule type="duplicateValues" dxfId="32" priority="1199"/>
    <cfRule type="duplicateValues" dxfId="31" priority="1200"/>
  </conditionalFormatting>
  <conditionalFormatting sqref="C6">
    <cfRule type="duplicateValues" dxfId="30" priority="1203"/>
  </conditionalFormatting>
  <conditionalFormatting sqref="C6">
    <cfRule type="duplicateValues" dxfId="29" priority="1205"/>
    <cfRule type="duplicateValues" dxfId="28" priority="1206"/>
    <cfRule type="duplicateValues" dxfId="27" priority="1207"/>
    <cfRule type="duplicateValues" dxfId="26" priority="1208"/>
    <cfRule type="duplicateValues" dxfId="25" priority="1209"/>
  </conditionalFormatting>
  <conditionalFormatting sqref="I6">
    <cfRule type="duplicateValues" dxfId="24" priority="1215"/>
  </conditionalFormatting>
  <conditionalFormatting sqref="C6">
    <cfRule type="duplicateValues" dxfId="23" priority="1217"/>
    <cfRule type="duplicateValues" dxfId="22" priority="1218"/>
    <cfRule type="duplicateValues" dxfId="21" priority="1219"/>
  </conditionalFormatting>
  <conditionalFormatting sqref="C7 I7">
    <cfRule type="duplicateValues" dxfId="20" priority="1532"/>
  </conditionalFormatting>
  <conditionalFormatting sqref="C7">
    <cfRule type="duplicateValues" dxfId="19" priority="1534"/>
    <cfRule type="duplicateValues" dxfId="18" priority="1535"/>
  </conditionalFormatting>
  <conditionalFormatting sqref="C7">
    <cfRule type="duplicateValues" dxfId="17" priority="1536"/>
  </conditionalFormatting>
  <conditionalFormatting sqref="C7">
    <cfRule type="duplicateValues" dxfId="16" priority="1537"/>
    <cfRule type="duplicateValues" dxfId="15" priority="1538"/>
    <cfRule type="duplicateValues" dxfId="14" priority="1539"/>
    <cfRule type="duplicateValues" dxfId="13" priority="1540"/>
    <cfRule type="duplicateValues" dxfId="12" priority="1541"/>
  </conditionalFormatting>
  <conditionalFormatting sqref="I7">
    <cfRule type="duplicateValues" dxfId="11" priority="1542"/>
  </conditionalFormatting>
  <conditionalFormatting sqref="C7">
    <cfRule type="duplicateValues" dxfId="10" priority="1543"/>
    <cfRule type="duplicateValues" dxfId="9" priority="1544"/>
    <cfRule type="duplicateValues" dxfId="8" priority="1545"/>
  </conditionalFormatting>
  <conditionalFormatting sqref="C6:C7">
    <cfRule type="duplicateValues" dxfId="7" priority="1546"/>
  </conditionalFormatting>
  <conditionalFormatting sqref="C6:C7">
    <cfRule type="duplicateValues" dxfId="6" priority="1548"/>
    <cfRule type="duplicateValues" dxfId="5" priority="1549"/>
  </conditionalFormatting>
  <conditionalFormatting sqref="C6:C8">
    <cfRule type="duplicateValues" dxfId="4" priority="1618"/>
  </conditionalFormatting>
  <conditionalFormatting sqref="C6:C9">
    <cfRule type="duplicateValues" dxfId="3" priority="1683"/>
  </conditionalFormatting>
  <conditionalFormatting sqref="C6:C12">
    <cfRule type="duplicateValues" dxfId="2" priority="1684"/>
  </conditionalFormatting>
  <conditionalFormatting sqref="C6:C17">
    <cfRule type="duplicateValues" dxfId="1" priority="1686"/>
  </conditionalFormatting>
  <conditionalFormatting sqref="C6:C23">
    <cfRule type="duplicateValues" dxfId="0" priority="1696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2022-02-08T02:21:41Z</dcterms:modified>
</cp:coreProperties>
</file>